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Volumes/bartel_lab1-2/mcgeary/computation/AgoRBNS/2017_Paper/"/>
    </mc:Choice>
  </mc:AlternateContent>
  <bookViews>
    <workbookView xWindow="1440" yWindow="2180" windowWidth="24160" windowHeight="13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1" l="1"/>
  <c r="K8" i="1"/>
  <c r="L8" i="1"/>
  <c r="M8" i="1"/>
  <c r="N8" i="1"/>
  <c r="J9" i="1"/>
  <c r="K9" i="1"/>
  <c r="L9" i="1"/>
  <c r="M9" i="1"/>
  <c r="N9" i="1"/>
  <c r="J10" i="1"/>
  <c r="K10" i="1"/>
  <c r="L10" i="1"/>
  <c r="M10" i="1"/>
  <c r="N10" i="1"/>
  <c r="J11" i="1"/>
  <c r="K11" i="1"/>
  <c r="L11" i="1"/>
  <c r="M11" i="1"/>
  <c r="N11" i="1"/>
  <c r="J12" i="1"/>
  <c r="K12" i="1"/>
  <c r="L12" i="1"/>
  <c r="M12" i="1"/>
  <c r="N12" i="1"/>
  <c r="J13" i="1"/>
  <c r="K13" i="1"/>
  <c r="L13" i="1"/>
  <c r="M13" i="1"/>
  <c r="N13" i="1"/>
  <c r="K7" i="1"/>
  <c r="L7" i="1"/>
  <c r="M7" i="1"/>
  <c r="N7" i="1"/>
  <c r="J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3" i="1"/>
  <c r="G23" i="1"/>
  <c r="H22" i="1"/>
  <c r="G22" i="1"/>
  <c r="H21" i="1"/>
  <c r="G21" i="1"/>
  <c r="H20" i="1"/>
  <c r="G20" i="1"/>
  <c r="H19" i="1"/>
  <c r="G19" i="1"/>
  <c r="H18" i="1"/>
  <c r="G18" i="1"/>
  <c r="G8" i="1"/>
  <c r="H8" i="1"/>
  <c r="G9" i="1"/>
  <c r="H9" i="1"/>
  <c r="G10" i="1"/>
  <c r="H10" i="1"/>
  <c r="G11" i="1"/>
  <c r="H11" i="1"/>
  <c r="G12" i="1"/>
  <c r="H12" i="1"/>
  <c r="G13" i="1"/>
  <c r="H13" i="1"/>
  <c r="H7" i="1"/>
  <c r="G7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C28" i="1"/>
  <c r="D28" i="1"/>
  <c r="E28" i="1"/>
  <c r="F28" i="1"/>
  <c r="B28" i="1"/>
</calcChain>
</file>

<file path=xl/sharedStrings.xml><?xml version="1.0" encoding="utf-8"?>
<sst xmlns="http://schemas.openxmlformats.org/spreadsheetml/2006/main" count="48" uniqueCount="21">
  <si>
    <t>median</t>
  </si>
  <si>
    <t>upper</t>
  </si>
  <si>
    <t>7mer-m8</t>
  </si>
  <si>
    <t>7mer-A1</t>
  </si>
  <si>
    <t>6mer-m8</t>
  </si>
  <si>
    <t>6mer-A1</t>
  </si>
  <si>
    <t>8mer   </t>
  </si>
  <si>
    <t>6mer   </t>
  </si>
  <si>
    <t>bg     </t>
  </si>
  <si>
    <t>AGO    </t>
  </si>
  <si>
    <t>      </t>
  </si>
  <si>
    <t>    original</t>
  </si>
  <si>
    <t>        mean</t>
  </si>
  <si>
    <t>      lower</t>
  </si>
  <si>
    <t>      median</t>
  </si>
  <si>
    <t>      upper</t>
  </si>
  <si>
    <t>None   </t>
  </si>
  <si>
    <t>-</t>
  </si>
  <si>
    <t>+</t>
  </si>
  <si>
    <t>–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</si>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</sst>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7" formatCode="0.00000"/>
    <numFmt numFmtId="168" formatCode="0.0000"/>
    <numFmt numFmtId="171" formatCode="0.0"/>
    <numFmt numFmtId="172" formatCode="0.000"/>
    <numFmt numFmtId="174" formatCode="0E+00"/>
  </numFmts>
  <fonts count="6" x14ac:knownFonts="1">
    <font>
      <sz val="12"/>
      <color theme="1"/>
      <name val="Calibri"/>
      <family val="2"/>
      <scheme val="minor"/>
    </font>
    <font>
      <sz val="11"/>
      <color rgb="FFF4F4F4"/>
      <name val="Andale Mono"/>
    </font>
    <font>
      <sz val="11"/>
      <color theme="1"/>
      <name val="Andale Mono"/>
    </font>
    <font>
      <sz val="12"/>
      <color theme="1"/>
      <name val="Courier New"/>
    </font>
    <font>
      <sz val="12"/>
      <color theme="1"/>
      <name val="Helvetica"/>
    </font>
    <font>
      <b/>
      <sz val="12"/>
      <color theme="1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/>
    <xf numFmtId="167" fontId="0" fillId="0" borderId="0" xfId="0" applyNumberFormat="1"/>
    <xf numFmtId="168" fontId="0" fillId="0" borderId="0" xfId="0" applyNumberFormat="1"/>
    <xf numFmtId="167" fontId="3" fillId="0" borderId="0" xfId="0" applyNumberFormat="1" applyFont="1"/>
    <xf numFmtId="168" fontId="3" fillId="0" borderId="0" xfId="0" applyNumberFormat="1" applyFont="1"/>
    <xf numFmtId="1" fontId="0" fillId="0" borderId="0" xfId="0" applyNumberFormat="1"/>
    <xf numFmtId="172" fontId="0" fillId="0" borderId="0" xfId="0" applyNumberFormat="1"/>
    <xf numFmtId="174" fontId="0" fillId="0" borderId="0" xfId="0" applyNumberFormat="1"/>
    <xf numFmtId="2" fontId="4" fillId="0" borderId="0" xfId="0" applyNumberFormat="1" applyFont="1"/>
    <xf numFmtId="171" fontId="4" fillId="0" borderId="0" xfId="0" applyNumberFormat="1" applyFont="1"/>
    <xf numFmtId="1" fontId="4" fillId="0" borderId="0" xfId="0" applyNumberFormat="1" applyFont="1"/>
    <xf numFmtId="2" fontId="5" fillId="0" borderId="0" xfId="0" applyNumberFormat="1" applyFont="1"/>
    <xf numFmtId="171" fontId="5" fillId="0" borderId="0" xfId="0" applyNumberFormat="1" applyFont="1"/>
    <xf numFmtId="1" fontId="5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36"/>
  <sheetViews>
    <sheetView tabSelected="1" workbookViewId="0">
      <selection activeCell="K7" sqref="K7:K13"/>
    </sheetView>
  </sheetViews>
  <sheetFormatPr baseColWidth="10" defaultRowHeight="16" x14ac:dyDescent="0.2"/>
  <cols>
    <col min="7" max="7" width="11.33203125" bestFit="1" customWidth="1"/>
    <col min="8" max="9" width="17.83203125" bestFit="1" customWidth="1"/>
  </cols>
  <sheetData>
    <row r="6" spans="1:14" x14ac:dyDescent="0.2">
      <c r="A6" s="1" t="s">
        <v>10</v>
      </c>
      <c r="B6" t="s">
        <v>11</v>
      </c>
      <c r="C6" t="s">
        <v>12</v>
      </c>
      <c r="D6" t="s">
        <v>13</v>
      </c>
      <c r="E6" t="s">
        <v>14</v>
      </c>
      <c r="F6" t="s">
        <v>15</v>
      </c>
      <c r="G6" t="s">
        <v>17</v>
      </c>
      <c r="H6" t="s">
        <v>18</v>
      </c>
      <c r="J6" t="s">
        <v>20</v>
      </c>
      <c r="K6" t="s">
        <v>0</v>
      </c>
      <c r="L6" t="s">
        <v>1</v>
      </c>
      <c r="M6" t="s">
        <v>19</v>
      </c>
      <c r="N6" t="s">
        <v>18</v>
      </c>
    </row>
    <row r="7" spans="1:14" x14ac:dyDescent="0.2">
      <c r="A7" s="3" t="s">
        <v>6</v>
      </c>
      <c r="B7">
        <v>3.6069359999999998E-3</v>
      </c>
      <c r="C7">
        <v>3.6044150000000001E-3</v>
      </c>
      <c r="D7" s="4">
        <v>3.569315E-3</v>
      </c>
      <c r="E7" s="4">
        <v>3.6039829999999998E-3</v>
      </c>
      <c r="F7" s="4">
        <v>3.6398720000000002E-3</v>
      </c>
      <c r="G7" s="4">
        <f>D7-E7</f>
        <v>-3.4667999999999852E-5</v>
      </c>
      <c r="H7" s="4">
        <f>F7-E7</f>
        <v>3.588900000000032E-5</v>
      </c>
      <c r="I7" s="3" t="s">
        <v>6</v>
      </c>
      <c r="J7" s="11">
        <f>D7*1000</f>
        <v>3.569315</v>
      </c>
      <c r="K7" s="14">
        <f t="shared" ref="K7:N7" si="0">E7*1000</f>
        <v>3.6039829999999999</v>
      </c>
      <c r="L7" s="11">
        <f t="shared" si="0"/>
        <v>3.639872</v>
      </c>
      <c r="M7" s="11">
        <f t="shared" si="0"/>
        <v>-3.4667999999999852E-2</v>
      </c>
      <c r="N7" s="11">
        <f t="shared" si="0"/>
        <v>3.5889000000000323E-2</v>
      </c>
    </row>
    <row r="8" spans="1:14" x14ac:dyDescent="0.2">
      <c r="A8" s="3" t="s">
        <v>2</v>
      </c>
      <c r="B8">
        <v>9.8550300000000007E-3</v>
      </c>
      <c r="C8" s="2">
        <v>9.8421800000000007E-3</v>
      </c>
      <c r="D8" s="5">
        <v>9.7714440000000007E-3</v>
      </c>
      <c r="E8" s="5">
        <v>9.8436559999999992E-3</v>
      </c>
      <c r="F8" s="5">
        <v>9.9015319999999993E-3</v>
      </c>
      <c r="G8" s="5">
        <f t="shared" ref="G8:G15" si="1">D8-E8</f>
        <v>-7.2211999999998583E-5</v>
      </c>
      <c r="H8" s="5">
        <f t="shared" ref="H8:H15" si="2">F8-E8</f>
        <v>5.7876000000000108E-5</v>
      </c>
      <c r="I8" s="3" t="s">
        <v>2</v>
      </c>
      <c r="J8" s="11">
        <f t="shared" ref="J8:J13" si="3">D8*1000</f>
        <v>9.7714440000000007</v>
      </c>
      <c r="K8" s="14">
        <f t="shared" ref="K8:K13" si="4">E8*1000</f>
        <v>9.8436559999999993</v>
      </c>
      <c r="L8" s="11">
        <f t="shared" ref="L8:L13" si="5">F8*1000</f>
        <v>9.9015319999999996</v>
      </c>
      <c r="M8" s="11">
        <f t="shared" ref="M8:M13" si="6">G8*1000</f>
        <v>-7.2211999999998583E-2</v>
      </c>
      <c r="N8" s="11">
        <f t="shared" ref="N8:N13" si="7">H8*1000</f>
        <v>5.7876000000000108E-2</v>
      </c>
    </row>
    <row r="9" spans="1:14" x14ac:dyDescent="0.2">
      <c r="A9" s="3" t="s">
        <v>3</v>
      </c>
      <c r="B9">
        <v>1.7627345999999999E-2</v>
      </c>
      <c r="C9" s="2">
        <v>1.7606259999999999E-2</v>
      </c>
      <c r="D9" s="5">
        <v>1.7485291E-2</v>
      </c>
      <c r="E9" s="5">
        <v>1.7609817999999999E-2</v>
      </c>
      <c r="F9" s="5">
        <v>1.7721028E-2</v>
      </c>
      <c r="G9" s="5">
        <f t="shared" si="1"/>
        <v>-1.2452699999999928E-4</v>
      </c>
      <c r="H9" s="5">
        <f t="shared" si="2"/>
        <v>1.1121000000000048E-4</v>
      </c>
      <c r="I9" s="3" t="s">
        <v>3</v>
      </c>
      <c r="J9" s="12">
        <f t="shared" si="3"/>
        <v>17.485291</v>
      </c>
      <c r="K9" s="15">
        <f t="shared" si="4"/>
        <v>17.609818000000001</v>
      </c>
      <c r="L9" s="12">
        <f t="shared" si="5"/>
        <v>17.721028</v>
      </c>
      <c r="M9" s="12">
        <f t="shared" si="6"/>
        <v>-0.12452699999999928</v>
      </c>
      <c r="N9" s="12">
        <f t="shared" si="7"/>
        <v>0.11121000000000048</v>
      </c>
    </row>
    <row r="10" spans="1:14" x14ac:dyDescent="0.2">
      <c r="A10" s="3" t="s">
        <v>7</v>
      </c>
      <c r="B10">
        <v>4.6653663999999997E-2</v>
      </c>
      <c r="C10" s="2">
        <v>4.6623291999999997E-2</v>
      </c>
      <c r="D10" s="4">
        <v>4.6378725000000003E-2</v>
      </c>
      <c r="E10" s="4">
        <v>4.6622244E-2</v>
      </c>
      <c r="F10" s="4">
        <v>4.6864879999999998E-2</v>
      </c>
      <c r="G10" s="5">
        <f t="shared" si="1"/>
        <v>-2.435189999999976E-4</v>
      </c>
      <c r="H10" s="5">
        <f t="shared" si="2"/>
        <v>2.4263599999999746E-4</v>
      </c>
      <c r="I10" s="3" t="s">
        <v>7</v>
      </c>
      <c r="J10" s="12">
        <f t="shared" si="3"/>
        <v>46.378725000000003</v>
      </c>
      <c r="K10" s="15">
        <f t="shared" si="4"/>
        <v>46.622244000000002</v>
      </c>
      <c r="L10" s="12">
        <f t="shared" si="5"/>
        <v>46.864879999999999</v>
      </c>
      <c r="M10" s="12">
        <f t="shared" si="6"/>
        <v>-0.2435189999999976</v>
      </c>
      <c r="N10" s="12">
        <f t="shared" si="7"/>
        <v>0.24263599999999746</v>
      </c>
    </row>
    <row r="11" spans="1:14" x14ac:dyDescent="0.2">
      <c r="A11" s="3" t="s">
        <v>4</v>
      </c>
      <c r="B11">
        <v>0.49416322299999998</v>
      </c>
      <c r="C11" s="2">
        <v>0.49391692399999998</v>
      </c>
      <c r="D11" s="4">
        <v>0.49153102900000001</v>
      </c>
      <c r="E11" s="4">
        <v>0.49390698500000002</v>
      </c>
      <c r="F11" s="4">
        <v>0.49612330799999999</v>
      </c>
      <c r="G11" s="9">
        <f t="shared" si="1"/>
        <v>-2.3759560000000124E-3</v>
      </c>
      <c r="H11" s="9">
        <f t="shared" si="2"/>
        <v>2.2163229999999645E-3</v>
      </c>
      <c r="I11" s="3" t="s">
        <v>4</v>
      </c>
      <c r="J11" s="13">
        <f t="shared" si="3"/>
        <v>491.53102899999999</v>
      </c>
      <c r="K11" s="16">
        <f t="shared" si="4"/>
        <v>493.90698500000002</v>
      </c>
      <c r="L11" s="13">
        <f t="shared" si="5"/>
        <v>496.12330800000001</v>
      </c>
      <c r="M11" s="13">
        <f t="shared" si="6"/>
        <v>-2.3759560000000124</v>
      </c>
      <c r="N11" s="13">
        <f t="shared" si="7"/>
        <v>2.2163229999999645</v>
      </c>
    </row>
    <row r="12" spans="1:14" x14ac:dyDescent="0.2">
      <c r="A12" s="3" t="s">
        <v>5</v>
      </c>
      <c r="B12">
        <v>0.30725159699999999</v>
      </c>
      <c r="C12" s="2">
        <v>0.30721999300000002</v>
      </c>
      <c r="D12" s="4">
        <v>0.30566417000000001</v>
      </c>
      <c r="E12" s="4">
        <v>0.307230846</v>
      </c>
      <c r="F12" s="4">
        <v>0.30870439399999999</v>
      </c>
      <c r="G12" s="9">
        <f t="shared" si="1"/>
        <v>-1.5666759999999891E-3</v>
      </c>
      <c r="H12" s="9">
        <f t="shared" si="2"/>
        <v>1.4735479999999912E-3</v>
      </c>
      <c r="I12" s="3" t="s">
        <v>5</v>
      </c>
      <c r="J12" s="13">
        <f t="shared" si="3"/>
        <v>305.66417000000001</v>
      </c>
      <c r="K12" s="16">
        <f t="shared" si="4"/>
        <v>307.23084599999999</v>
      </c>
      <c r="L12" s="13">
        <f t="shared" si="5"/>
        <v>308.70439399999998</v>
      </c>
      <c r="M12" s="13">
        <f t="shared" si="6"/>
        <v>-1.5666759999999891</v>
      </c>
      <c r="N12" s="13">
        <f t="shared" si="7"/>
        <v>1.4735479999999912</v>
      </c>
    </row>
    <row r="13" spans="1:14" ht="17" x14ac:dyDescent="0.25">
      <c r="A13" s="3" t="s">
        <v>16</v>
      </c>
      <c r="B13">
        <v>2.0811925859999998</v>
      </c>
      <c r="C13">
        <v>2.0800245149999999</v>
      </c>
      <c r="D13">
        <v>2.0738021670000002</v>
      </c>
      <c r="E13" s="2">
        <v>2.0798310870000001</v>
      </c>
      <c r="F13">
        <v>2.085313518</v>
      </c>
      <c r="G13" s="9">
        <f t="shared" si="1"/>
        <v>-6.0289199999998822E-3</v>
      </c>
      <c r="H13" s="9">
        <f t="shared" si="2"/>
        <v>5.4824309999998988E-3</v>
      </c>
      <c r="I13" s="6"/>
      <c r="J13" s="13">
        <f t="shared" si="3"/>
        <v>2073.8021670000003</v>
      </c>
      <c r="K13" s="16">
        <f t="shared" si="4"/>
        <v>2079.831087</v>
      </c>
      <c r="L13" s="13">
        <f t="shared" si="5"/>
        <v>2085.3135179999999</v>
      </c>
      <c r="M13" s="13">
        <f t="shared" si="6"/>
        <v>-6.0289199999998822</v>
      </c>
      <c r="N13" s="13">
        <f t="shared" si="7"/>
        <v>5.4824309999998988</v>
      </c>
    </row>
    <row r="14" spans="1:14" ht="17" x14ac:dyDescent="0.25">
      <c r="A14" s="3" t="s">
        <v>8</v>
      </c>
      <c r="B14">
        <v>9.6937747000000005E-2</v>
      </c>
      <c r="C14">
        <v>9.7031267000000004E-2</v>
      </c>
      <c r="D14">
        <v>9.6316608999999997E-2</v>
      </c>
      <c r="E14">
        <v>9.6990822000000004E-2</v>
      </c>
      <c r="F14">
        <v>9.7778497000000006E-2</v>
      </c>
      <c r="G14" s="10"/>
      <c r="H14" s="10"/>
      <c r="I14" s="6"/>
      <c r="J14" s="6"/>
      <c r="K14" s="6"/>
    </row>
    <row r="15" spans="1:14" ht="17" x14ac:dyDescent="0.25">
      <c r="A15" s="3" t="s">
        <v>9</v>
      </c>
      <c r="B15">
        <v>4.1844410209999996</v>
      </c>
      <c r="C15">
        <v>4.1863272829999998</v>
      </c>
      <c r="D15">
        <v>4.1644629259999997</v>
      </c>
      <c r="E15">
        <v>4.1858486480000003</v>
      </c>
      <c r="F15">
        <v>4.2082890940000004</v>
      </c>
      <c r="G15" s="10"/>
      <c r="H15" s="10"/>
      <c r="I15" s="7"/>
      <c r="J15" s="6"/>
      <c r="K15" s="6"/>
    </row>
    <row r="16" spans="1:14" ht="17" x14ac:dyDescent="0.25">
      <c r="H16" s="8">
        <v>5</v>
      </c>
      <c r="I16" s="7"/>
      <c r="J16" s="6"/>
      <c r="K16" s="6"/>
    </row>
    <row r="17" spans="1:11" ht="17" x14ac:dyDescent="0.25">
      <c r="A17" s="1" t="s">
        <v>10</v>
      </c>
      <c r="B17" t="s">
        <v>11</v>
      </c>
      <c r="C17" t="s">
        <v>12</v>
      </c>
      <c r="D17" t="s">
        <v>13</v>
      </c>
      <c r="E17" t="s">
        <v>14</v>
      </c>
      <c r="F17" t="s">
        <v>15</v>
      </c>
      <c r="H17" s="8">
        <v>6</v>
      </c>
      <c r="I17" s="7"/>
      <c r="J17" s="7"/>
      <c r="K17" s="7"/>
    </row>
    <row r="18" spans="1:11" ht="17" x14ac:dyDescent="0.25">
      <c r="A18" s="3" t="s">
        <v>6</v>
      </c>
      <c r="B18">
        <v>1.733271E-3</v>
      </c>
      <c r="C18" s="4">
        <v>1.7334340000000001E-3</v>
      </c>
      <c r="D18" s="4">
        <v>1.717414E-3</v>
      </c>
      <c r="E18" s="4">
        <v>1.7332269999999999E-3</v>
      </c>
      <c r="F18" s="4">
        <v>1.7493299999999999E-3</v>
      </c>
      <c r="G18" s="10">
        <f>D18-E18</f>
        <v>-1.5812999999999938E-5</v>
      </c>
      <c r="H18" s="10">
        <f>F18-E18</f>
        <v>1.6102999999999951E-5</v>
      </c>
      <c r="I18" s="7"/>
      <c r="J18" s="7"/>
      <c r="K18" s="7"/>
    </row>
    <row r="19" spans="1:11" x14ac:dyDescent="0.2">
      <c r="A19" s="3" t="s">
        <v>2</v>
      </c>
      <c r="B19">
        <v>4.7329169999999997E-3</v>
      </c>
      <c r="C19" s="4">
        <v>4.7319809999999997E-3</v>
      </c>
      <c r="D19" s="4">
        <v>4.6972589999999996E-3</v>
      </c>
      <c r="E19" s="4">
        <v>4.7325290000000001E-3</v>
      </c>
      <c r="F19" s="4">
        <v>4.7634110000000004E-3</v>
      </c>
      <c r="G19" s="10">
        <f t="shared" ref="G19:G26" si="8">D19-E19</f>
        <v>-3.527000000000044E-5</v>
      </c>
      <c r="H19" s="10">
        <f t="shared" ref="H19:H26" si="9">F19-E19</f>
        <v>3.0882000000000305E-5</v>
      </c>
    </row>
    <row r="20" spans="1:11" x14ac:dyDescent="0.2">
      <c r="A20" s="3" t="s">
        <v>3</v>
      </c>
      <c r="B20">
        <v>8.4658470000000003E-3</v>
      </c>
      <c r="C20" s="4">
        <v>8.4644899999999999E-3</v>
      </c>
      <c r="D20" s="4">
        <v>8.4045260000000007E-3</v>
      </c>
      <c r="E20" s="4">
        <v>8.4631800000000007E-3</v>
      </c>
      <c r="F20" s="4">
        <v>8.5281339999999997E-3</v>
      </c>
      <c r="G20" s="10">
        <f t="shared" si="8"/>
        <v>-5.8653999999999998E-5</v>
      </c>
      <c r="H20" s="10">
        <f t="shared" si="9"/>
        <v>6.4953999999999013E-5</v>
      </c>
    </row>
    <row r="21" spans="1:11" x14ac:dyDescent="0.2">
      <c r="A21" s="3" t="s">
        <v>7</v>
      </c>
      <c r="B21">
        <v>2.2413124999999999E-2</v>
      </c>
      <c r="C21" s="4">
        <v>2.2413176999999999E-2</v>
      </c>
      <c r="D21" s="4">
        <v>2.2310237E-2</v>
      </c>
      <c r="E21" s="4">
        <v>2.2413486E-2</v>
      </c>
      <c r="F21" s="4">
        <v>2.2511487E-2</v>
      </c>
      <c r="G21" s="10">
        <f t="shared" si="8"/>
        <v>-1.032489999999997E-4</v>
      </c>
      <c r="H21" s="10">
        <f t="shared" si="9"/>
        <v>9.8001000000000338E-5</v>
      </c>
    </row>
    <row r="22" spans="1:11" x14ac:dyDescent="0.2">
      <c r="A22" s="3" t="s">
        <v>4</v>
      </c>
      <c r="B22">
        <v>0.23741341099999999</v>
      </c>
      <c r="C22" s="4">
        <v>0.237405124</v>
      </c>
      <c r="D22" s="4">
        <v>0.236378697</v>
      </c>
      <c r="E22" s="4">
        <v>0.237403007</v>
      </c>
      <c r="F22" s="4">
        <v>0.23839682400000001</v>
      </c>
      <c r="G22" s="10">
        <f t="shared" si="8"/>
        <v>-1.0243100000000005E-3</v>
      </c>
      <c r="H22" s="10">
        <f t="shared" si="9"/>
        <v>9.9381700000000794E-4</v>
      </c>
    </row>
    <row r="23" spans="1:11" x14ac:dyDescent="0.2">
      <c r="A23" s="3" t="s">
        <v>5</v>
      </c>
      <c r="B23">
        <v>0.14768172099999999</v>
      </c>
      <c r="C23" s="4">
        <v>0.147681689</v>
      </c>
      <c r="D23" s="4">
        <v>0.14706508900000001</v>
      </c>
      <c r="E23" s="4">
        <v>0.14765956499999999</v>
      </c>
      <c r="F23" s="4">
        <v>0.14837609500000001</v>
      </c>
      <c r="G23" s="10">
        <f t="shared" si="8"/>
        <v>-5.9447599999998268E-4</v>
      </c>
      <c r="H23" s="10">
        <f t="shared" si="9"/>
        <v>7.1653000000002076E-4</v>
      </c>
    </row>
    <row r="24" spans="1:11" x14ac:dyDescent="0.2">
      <c r="A24" s="3" t="s">
        <v>8</v>
      </c>
      <c r="B24">
        <v>9.6911755000000002E-2</v>
      </c>
      <c r="C24">
        <v>9.6912033999999994E-2</v>
      </c>
      <c r="D24">
        <v>9.6118918999999997E-2</v>
      </c>
      <c r="E24">
        <v>9.6921548999999996E-2</v>
      </c>
      <c r="F24">
        <v>9.7592178000000002E-2</v>
      </c>
    </row>
    <row r="25" spans="1:11" x14ac:dyDescent="0.2">
      <c r="A25" s="3" t="s">
        <v>9</v>
      </c>
      <c r="B25">
        <v>4.1633820339999996</v>
      </c>
      <c r="C25">
        <v>4.1633851310000001</v>
      </c>
      <c r="D25">
        <v>4.137946844</v>
      </c>
      <c r="E25">
        <v>4.1637107330000003</v>
      </c>
      <c r="F25">
        <v>4.1836114459999996</v>
      </c>
    </row>
    <row r="28" spans="1:11" x14ac:dyDescent="0.2">
      <c r="A28" s="3" t="s">
        <v>6</v>
      </c>
      <c r="B28">
        <f>B7/B$13</f>
        <v>1.7331101524498704E-3</v>
      </c>
      <c r="C28">
        <f t="shared" ref="C28:F28" si="10">C7/C$13</f>
        <v>1.7328714032007456E-3</v>
      </c>
      <c r="D28">
        <f t="shared" si="10"/>
        <v>1.721145370950902E-3</v>
      </c>
      <c r="E28" s="2">
        <f t="shared" si="10"/>
        <v>1.7328248541560527E-3</v>
      </c>
      <c r="F28" s="2">
        <f t="shared" si="10"/>
        <v>1.7454795015624121E-3</v>
      </c>
      <c r="G28" s="10">
        <f>D28-E28</f>
        <v>-1.1679483205150705E-5</v>
      </c>
      <c r="H28" s="10">
        <f>F28-E28</f>
        <v>1.2654647406359389E-5</v>
      </c>
    </row>
    <row r="29" spans="1:11" x14ac:dyDescent="0.2">
      <c r="A29" s="3" t="s">
        <v>2</v>
      </c>
      <c r="B29">
        <f t="shared" ref="B29:F29" si="11">B8/B$13</f>
        <v>4.7352801784389994E-3</v>
      </c>
      <c r="C29">
        <f t="shared" si="11"/>
        <v>4.7317615388778253E-3</v>
      </c>
      <c r="D29">
        <f t="shared" si="11"/>
        <v>4.7118496428883326E-3</v>
      </c>
      <c r="E29" s="2">
        <f t="shared" si="11"/>
        <v>4.7329112741548319E-3</v>
      </c>
      <c r="F29" s="2">
        <f t="shared" si="11"/>
        <v>4.7482222287114143E-3</v>
      </c>
      <c r="G29" s="10">
        <f t="shared" ref="G29:G36" si="12">D29-E29</f>
        <v>-2.1061631266499313E-5</v>
      </c>
      <c r="H29" s="10">
        <f t="shared" ref="H29:H36" si="13">F29-E29</f>
        <v>1.5310954556582365E-5</v>
      </c>
    </row>
    <row r="30" spans="1:11" x14ac:dyDescent="0.2">
      <c r="A30" s="3" t="s">
        <v>3</v>
      </c>
      <c r="B30">
        <f t="shared" ref="B30:F30" si="14">B9/B$13</f>
        <v>8.469829326981853E-3</v>
      </c>
      <c r="C30">
        <f t="shared" si="14"/>
        <v>8.4644483144469089E-3</v>
      </c>
      <c r="D30">
        <f t="shared" si="14"/>
        <v>8.4315135157248585E-3</v>
      </c>
      <c r="E30" s="2">
        <f t="shared" si="14"/>
        <v>8.4669462390817695E-3</v>
      </c>
      <c r="F30" s="2">
        <f t="shared" si="14"/>
        <v>8.4980161721658204E-3</v>
      </c>
      <c r="G30" s="10">
        <f t="shared" si="12"/>
        <v>-3.5432723356911E-5</v>
      </c>
      <c r="H30" s="10">
        <f t="shared" si="13"/>
        <v>3.1069933084050885E-5</v>
      </c>
    </row>
    <row r="31" spans="1:11" x14ac:dyDescent="0.2">
      <c r="A31" s="3" t="s">
        <v>7</v>
      </c>
      <c r="B31">
        <f t="shared" ref="B31:F31" si="15">B10/B$13</f>
        <v>2.2416793291421037E-2</v>
      </c>
      <c r="C31">
        <f t="shared" si="15"/>
        <v>2.2414780048878414E-2</v>
      </c>
      <c r="D31">
        <f t="shared" si="15"/>
        <v>2.2364102872499313E-2</v>
      </c>
      <c r="E31" s="2">
        <f t="shared" si="15"/>
        <v>2.2416360776321063E-2</v>
      </c>
      <c r="F31" s="2">
        <f t="shared" si="15"/>
        <v>2.2473781326151649E-2</v>
      </c>
      <c r="G31" s="10">
        <f t="shared" si="12"/>
        <v>-5.2257903821750079E-5</v>
      </c>
      <c r="H31" s="10">
        <f t="shared" si="13"/>
        <v>5.7420549830586309E-5</v>
      </c>
    </row>
    <row r="32" spans="1:11" x14ac:dyDescent="0.2">
      <c r="A32" s="3" t="s">
        <v>4</v>
      </c>
      <c r="B32">
        <f t="shared" ref="B32:F32" si="16">B11/B$13</f>
        <v>0.23744233297975051</v>
      </c>
      <c r="C32">
        <f t="shared" si="16"/>
        <v>0.23745726093040784</v>
      </c>
      <c r="D32">
        <f t="shared" si="16"/>
        <v>0.23701924745842931</v>
      </c>
      <c r="E32" s="2">
        <f t="shared" si="16"/>
        <v>0.23747456612566731</v>
      </c>
      <c r="F32" s="2">
        <f t="shared" si="16"/>
        <v>0.23791305418468975</v>
      </c>
      <c r="G32" s="10">
        <f t="shared" si="12"/>
        <v>-4.5531866723799719E-4</v>
      </c>
      <c r="H32" s="10">
        <f t="shared" si="13"/>
        <v>4.3848805902244048E-4</v>
      </c>
    </row>
    <row r="33" spans="1:8" x14ac:dyDescent="0.2">
      <c r="A33" s="3" t="s">
        <v>5</v>
      </c>
      <c r="B33">
        <f t="shared" ref="B33:F33" si="17">B12/B$13</f>
        <v>0.14763246758942664</v>
      </c>
      <c r="C33">
        <f t="shared" si="17"/>
        <v>0.14770017890870871</v>
      </c>
      <c r="D33">
        <f t="shared" si="17"/>
        <v>0.14739311920103706</v>
      </c>
      <c r="E33" s="2">
        <f t="shared" si="17"/>
        <v>0.14771913350096011</v>
      </c>
      <c r="F33" s="2">
        <f t="shared" si="17"/>
        <v>0.14803740125181503</v>
      </c>
      <c r="G33" s="10">
        <f t="shared" si="12"/>
        <v>-3.260142999230442E-4</v>
      </c>
      <c r="H33" s="10">
        <f t="shared" si="13"/>
        <v>3.1826775085491699E-4</v>
      </c>
    </row>
    <row r="34" spans="1:8" x14ac:dyDescent="0.2">
      <c r="B34">
        <f t="shared" ref="B34:F34" si="18">B13/B$13</f>
        <v>1</v>
      </c>
      <c r="C34">
        <f t="shared" si="18"/>
        <v>1</v>
      </c>
      <c r="D34">
        <f t="shared" si="18"/>
        <v>1</v>
      </c>
      <c r="E34">
        <f t="shared" si="18"/>
        <v>1</v>
      </c>
      <c r="F34">
        <f t="shared" si="18"/>
        <v>1</v>
      </c>
      <c r="G34">
        <f t="shared" si="12"/>
        <v>0</v>
      </c>
      <c r="H34">
        <f t="shared" si="13"/>
        <v>0</v>
      </c>
    </row>
    <row r="35" spans="1:8" x14ac:dyDescent="0.2">
      <c r="G35">
        <f t="shared" si="12"/>
        <v>0</v>
      </c>
      <c r="H35">
        <f t="shared" si="13"/>
        <v>0</v>
      </c>
    </row>
    <row r="36" spans="1:8" x14ac:dyDescent="0.2">
      <c r="G36">
        <f t="shared" si="12"/>
        <v>0</v>
      </c>
      <c r="H36">
        <f t="shared" si="13"/>
        <v>0</v>
      </c>
    </row>
  </sheetData>
  <sortState ref="H7:I18">
    <sortCondition ref="H7:H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E. McGeary</dc:creator>
  <cp:lastModifiedBy>Sean E. McGeary</cp:lastModifiedBy>
  <dcterms:created xsi:type="dcterms:W3CDTF">2017-08-23T17:57:14Z</dcterms:created>
  <dcterms:modified xsi:type="dcterms:W3CDTF">2017-08-25T21:44:06Z</dcterms:modified>
</cp:coreProperties>
</file>