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\Ongoing\Small Boat Table Template\Small Boat Table Template\Data\3 Output Final Data\Table 2\"/>
    </mc:Choice>
  </mc:AlternateContent>
  <bookViews>
    <workbookView xWindow="0" yWindow="0" windowWidth="22770" windowHeight="14720"/>
  </bookViews>
  <sheets>
    <sheet name="Q19.3xMEAN.csv" sheetId="1" r:id="rId1"/>
  </sheets>
  <calcPr calcId="0"/>
</workbook>
</file>

<file path=xl/calcChain.xml><?xml version="1.0" encoding="utf-8"?>
<calcChain xmlns="http://schemas.openxmlformats.org/spreadsheetml/2006/main">
  <c r="R3" i="1" l="1"/>
  <c r="S3" i="1"/>
  <c r="T3" i="1"/>
  <c r="U3" i="1"/>
  <c r="V3" i="1"/>
  <c r="W3" i="1"/>
  <c r="X3" i="1"/>
  <c r="Y3" i="1"/>
  <c r="R4" i="1"/>
  <c r="S4" i="1"/>
  <c r="T4" i="1"/>
  <c r="U4" i="1"/>
  <c r="V4" i="1"/>
  <c r="W4" i="1"/>
  <c r="X4" i="1"/>
  <c r="Y4" i="1"/>
  <c r="R5" i="1"/>
  <c r="S5" i="1"/>
  <c r="T5" i="1"/>
  <c r="U5" i="1"/>
  <c r="V5" i="1"/>
  <c r="W5" i="1"/>
  <c r="X5" i="1"/>
  <c r="Y5" i="1"/>
  <c r="R6" i="1"/>
  <c r="S6" i="1"/>
  <c r="T6" i="1"/>
  <c r="U6" i="1"/>
  <c r="V6" i="1"/>
  <c r="W6" i="1"/>
  <c r="X6" i="1"/>
  <c r="Y6" i="1"/>
  <c r="R7" i="1"/>
  <c r="S7" i="1"/>
  <c r="T7" i="1"/>
  <c r="U7" i="1"/>
  <c r="V7" i="1"/>
  <c r="W7" i="1"/>
  <c r="X7" i="1"/>
  <c r="Y7" i="1"/>
  <c r="R8" i="1"/>
  <c r="S8" i="1"/>
  <c r="T8" i="1"/>
  <c r="U8" i="1"/>
  <c r="V8" i="1"/>
  <c r="W8" i="1"/>
  <c r="X8" i="1"/>
  <c r="Y8" i="1"/>
  <c r="R9" i="1"/>
  <c r="S9" i="1"/>
  <c r="T9" i="1"/>
  <c r="U9" i="1"/>
  <c r="V9" i="1"/>
  <c r="W9" i="1"/>
  <c r="X9" i="1"/>
  <c r="Y9" i="1"/>
  <c r="R10" i="1"/>
  <c r="S10" i="1"/>
  <c r="T10" i="1"/>
  <c r="U10" i="1"/>
  <c r="V10" i="1"/>
  <c r="W10" i="1"/>
  <c r="X10" i="1"/>
  <c r="Y10" i="1"/>
  <c r="R11" i="1"/>
  <c r="S11" i="1"/>
  <c r="T11" i="1"/>
  <c r="U11" i="1"/>
  <c r="V11" i="1"/>
  <c r="W11" i="1"/>
  <c r="X11" i="1"/>
  <c r="Y11" i="1"/>
  <c r="R12" i="1"/>
  <c r="S12" i="1"/>
  <c r="T12" i="1"/>
  <c r="U12" i="1"/>
  <c r="V12" i="1"/>
  <c r="W12" i="1"/>
  <c r="X12" i="1"/>
  <c r="Y12" i="1"/>
  <c r="R13" i="1"/>
  <c r="S13" i="1"/>
  <c r="T13" i="1"/>
  <c r="U13" i="1"/>
  <c r="V13" i="1"/>
  <c r="W13" i="1"/>
  <c r="X13" i="1"/>
  <c r="Y13" i="1"/>
  <c r="R14" i="1"/>
  <c r="S14" i="1"/>
  <c r="T14" i="1"/>
  <c r="U14" i="1"/>
  <c r="V14" i="1"/>
  <c r="W14" i="1"/>
  <c r="X14" i="1"/>
  <c r="Y14" i="1"/>
  <c r="R15" i="1"/>
  <c r="S15" i="1"/>
  <c r="T15" i="1"/>
  <c r="U15" i="1"/>
  <c r="V15" i="1"/>
  <c r="W15" i="1"/>
  <c r="X15" i="1"/>
  <c r="Y15" i="1"/>
  <c r="R16" i="1"/>
  <c r="S16" i="1"/>
  <c r="T16" i="1"/>
  <c r="U16" i="1"/>
  <c r="V16" i="1"/>
  <c r="W16" i="1"/>
  <c r="X16" i="1"/>
  <c r="Y16" i="1"/>
  <c r="R17" i="1"/>
  <c r="S17" i="1"/>
  <c r="T17" i="1"/>
  <c r="U17" i="1"/>
  <c r="V17" i="1"/>
  <c r="W17" i="1"/>
  <c r="X17" i="1"/>
  <c r="Y17" i="1"/>
  <c r="R18" i="1"/>
  <c r="S18" i="1"/>
  <c r="T18" i="1"/>
  <c r="U18" i="1"/>
  <c r="V18" i="1"/>
  <c r="W18" i="1"/>
  <c r="X18" i="1"/>
  <c r="Y18" i="1"/>
  <c r="R19" i="1"/>
  <c r="S19" i="1"/>
  <c r="T19" i="1"/>
  <c r="U19" i="1"/>
  <c r="V19" i="1"/>
  <c r="W19" i="1"/>
  <c r="X19" i="1"/>
  <c r="Y19" i="1"/>
  <c r="R20" i="1"/>
  <c r="S20" i="1"/>
  <c r="T20" i="1"/>
  <c r="U20" i="1"/>
  <c r="V20" i="1"/>
  <c r="W20" i="1"/>
  <c r="X20" i="1"/>
  <c r="Y20" i="1"/>
  <c r="R21" i="1"/>
  <c r="S21" i="1"/>
  <c r="T21" i="1"/>
  <c r="U21" i="1"/>
  <c r="V21" i="1"/>
  <c r="W21" i="1"/>
  <c r="X21" i="1"/>
  <c r="Y21" i="1"/>
  <c r="R22" i="1"/>
  <c r="S22" i="1"/>
  <c r="T22" i="1"/>
  <c r="U22" i="1"/>
  <c r="V22" i="1"/>
  <c r="W22" i="1"/>
  <c r="X22" i="1"/>
  <c r="Y22" i="1"/>
  <c r="R23" i="1"/>
  <c r="S23" i="1"/>
  <c r="T23" i="1"/>
  <c r="U23" i="1"/>
  <c r="V23" i="1"/>
  <c r="W23" i="1"/>
  <c r="X23" i="1"/>
  <c r="Y23" i="1"/>
  <c r="R24" i="1"/>
  <c r="S24" i="1"/>
  <c r="T24" i="1"/>
  <c r="U24" i="1"/>
  <c r="V24" i="1"/>
  <c r="W24" i="1"/>
  <c r="X24" i="1"/>
  <c r="Y24" i="1"/>
  <c r="R25" i="1"/>
  <c r="S25" i="1"/>
  <c r="T25" i="1"/>
  <c r="U25" i="1"/>
  <c r="V25" i="1"/>
  <c r="W25" i="1"/>
  <c r="X25" i="1"/>
  <c r="Y25" i="1"/>
  <c r="X2" i="1"/>
  <c r="Y2" i="1"/>
  <c r="S2" i="1"/>
  <c r="T2" i="1"/>
  <c r="U2" i="1"/>
  <c r="V2" i="1"/>
  <c r="W2" i="1"/>
  <c r="R2" i="1"/>
</calcChain>
</file>

<file path=xl/sharedStrings.xml><?xml version="1.0" encoding="utf-8"?>
<sst xmlns="http://schemas.openxmlformats.org/spreadsheetml/2006/main" count="34" uniqueCount="33">
  <si>
    <t>TYPE</t>
  </si>
  <si>
    <t>Number of Respondents</t>
  </si>
  <si>
    <t>None</t>
  </si>
  <si>
    <t>Very Little</t>
  </si>
  <si>
    <t>Some</t>
  </si>
  <si>
    <t>About Half</t>
  </si>
  <si>
    <t>Most</t>
  </si>
  <si>
    <t>Almost All</t>
  </si>
  <si>
    <t>Mean (excluse 0)</t>
  </si>
  <si>
    <t>ALL</t>
  </si>
  <si>
    <t>By County</t>
  </si>
  <si>
    <t>Oahu</t>
  </si>
  <si>
    <t>Hawaii</t>
  </si>
  <si>
    <t>Maui</t>
  </si>
  <si>
    <t>Kauai</t>
  </si>
  <si>
    <t>By Primary Fishing Motivation</t>
  </si>
  <si>
    <t>Recreational Expense</t>
  </si>
  <si>
    <t>Part-Time Commercial</t>
  </si>
  <si>
    <t>Subsistence</t>
  </si>
  <si>
    <t>Full-Time Commercial</t>
  </si>
  <si>
    <t>Purely Recreational</t>
  </si>
  <si>
    <t>Cultural</t>
  </si>
  <si>
    <t>By Most Common Gear</t>
  </si>
  <si>
    <t>Troll</t>
  </si>
  <si>
    <t>Bait for Pelagic</t>
  </si>
  <si>
    <t>HL for Deep7 deep</t>
  </si>
  <si>
    <t>HL for Deep7 shallow</t>
  </si>
  <si>
    <t>Spear</t>
  </si>
  <si>
    <t>By Sub-fishery</t>
  </si>
  <si>
    <t>Pelagic</t>
  </si>
  <si>
    <t>Deep7 Bottom</t>
  </si>
  <si>
    <t>Non-Deep7 Bottom</t>
  </si>
  <si>
    <t>Coral Reef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</si>
</sst>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rgb="FF3366FF"/>
      <name val="Times New Roman"/>
      <family val="1"/>
    </font>
    <font>
      <sz val="10"/>
      <color rgb="FF3366FF"/>
      <name val="Times New Roman"/>
      <family val="1"/>
    </font>
    <font>
      <b/>
      <sz val="10"/>
      <color rgb="FF3366FF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6" fontId="0" fillId="0" borderId="0" xfId="0" applyNumberFormat="1"/>
    <xf numFmtId="0" fontId="19" fillId="0" borderId="0" xfId="0" applyFont="1" applyAlignment="1">
      <alignment horizontal="right" vertical="center"/>
    </xf>
    <xf numFmtId="0" fontId="19" fillId="33" borderId="0" xfId="0" applyFont="1" applyFill="1" applyAlignment="1">
      <alignment horizontal="right" vertical="center"/>
    </xf>
    <xf numFmtId="0" fontId="18" fillId="33" borderId="0" xfId="0" applyFont="1" applyFill="1" applyAlignment="1">
      <alignment vertical="center"/>
    </xf>
    <xf numFmtId="0" fontId="19" fillId="0" borderId="10" xfId="0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18" fillId="33" borderId="0" xfId="0" applyFont="1" applyFill="1" applyAlignment="1">
      <alignment horizontal="right" vertical="center"/>
    </xf>
    <xf numFmtId="0" fontId="19" fillId="33" borderId="11" xfId="0" applyFont="1" applyFill="1" applyBorder="1" applyAlignment="1">
      <alignment horizontal="right" vertical="center"/>
    </xf>
    <xf numFmtId="0" fontId="20" fillId="0" borderId="11" xfId="0" applyFont="1" applyBorder="1" applyAlignment="1">
      <alignment horizontal="right" vertical="center"/>
    </xf>
    <xf numFmtId="0" fontId="18" fillId="0" borderId="10" xfId="0" applyFont="1" applyBorder="1" applyAlignment="1">
      <alignment horizontal="right" vertical="center"/>
    </xf>
    <xf numFmtId="0" fontId="19" fillId="0" borderId="12" xfId="0" applyFont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workbookViewId="0">
      <selection activeCell="Y2" sqref="R2:Y25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5" x14ac:dyDescent="0.35">
      <c r="A2" t="s">
        <v>9</v>
      </c>
      <c r="B2">
        <v>279</v>
      </c>
      <c r="C2" s="1">
        <v>63.082437275985598</v>
      </c>
      <c r="D2" s="1">
        <v>7.1684587813620002</v>
      </c>
      <c r="E2" s="1">
        <v>9.67741935483871</v>
      </c>
      <c r="F2" s="1">
        <v>9.67741935483871</v>
      </c>
      <c r="G2" s="1">
        <v>2.5089605734767</v>
      </c>
      <c r="H2" s="1">
        <v>7.8853046594981997</v>
      </c>
      <c r="I2" s="1">
        <v>43.886504854368901</v>
      </c>
      <c r="J2" s="6">
        <v>279</v>
      </c>
      <c r="K2" s="2">
        <v>63.1</v>
      </c>
      <c r="L2" s="2">
        <v>7.2</v>
      </c>
      <c r="M2" s="2">
        <v>9.6999999999999993</v>
      </c>
      <c r="N2" s="2">
        <v>9.6999999999999993</v>
      </c>
      <c r="O2" s="2">
        <v>2.5</v>
      </c>
      <c r="P2" s="2">
        <v>7.9</v>
      </c>
      <c r="Q2" s="7">
        <v>43.9</v>
      </c>
      <c r="R2" s="1">
        <f>B2-J2</f>
        <v>0</v>
      </c>
      <c r="S2" s="1">
        <f t="shared" ref="S2:W2" si="0">C2-K2</f>
        <v>-1.7562724014403841E-2</v>
      </c>
      <c r="T2" s="1">
        <f t="shared" si="0"/>
        <v>-3.1541218637999968E-2</v>
      </c>
      <c r="U2" s="1">
        <f t="shared" si="0"/>
        <v>-2.2580645161289326E-2</v>
      </c>
      <c r="V2" s="1">
        <f t="shared" si="0"/>
        <v>-2.2580645161289326E-2</v>
      </c>
      <c r="W2" s="1">
        <f t="shared" si="0"/>
        <v>8.9605734766999845E-3</v>
      </c>
      <c r="X2" s="1">
        <f>H2-P2</f>
        <v>-1.4695340501800658E-2</v>
      </c>
      <c r="Y2" s="1">
        <f t="shared" ref="Y2" si="1">I2-Q2</f>
        <v>-1.3495145631097216E-2</v>
      </c>
    </row>
    <row r="3" spans="1:25" x14ac:dyDescent="0.35">
      <c r="A3" t="s">
        <v>10</v>
      </c>
      <c r="C3" s="1"/>
      <c r="D3" s="1"/>
      <c r="E3" s="1"/>
      <c r="F3" s="1"/>
      <c r="G3" s="1"/>
      <c r="H3" s="1"/>
      <c r="I3" s="1"/>
      <c r="J3" s="8"/>
      <c r="K3" s="3"/>
      <c r="L3" s="3"/>
      <c r="M3" s="3"/>
      <c r="N3" s="3"/>
      <c r="O3" s="3"/>
      <c r="P3" s="3"/>
      <c r="Q3" s="9"/>
      <c r="R3" s="1">
        <f t="shared" ref="R3:R25" si="2">B3-J3</f>
        <v>0</v>
      </c>
      <c r="S3" s="1">
        <f t="shared" ref="S3:S25" si="3">C3-K3</f>
        <v>0</v>
      </c>
      <c r="T3" s="1">
        <f t="shared" ref="T3:T25" si="4">D3-L3</f>
        <v>0</v>
      </c>
      <c r="U3" s="1">
        <f t="shared" ref="U3:U25" si="5">E3-M3</f>
        <v>0</v>
      </c>
      <c r="V3" s="1">
        <f t="shared" ref="V3:V25" si="6">F3-N3</f>
        <v>0</v>
      </c>
      <c r="W3" s="1">
        <f t="shared" ref="W3:W25" si="7">G3-O3</f>
        <v>0</v>
      </c>
      <c r="X3" s="1">
        <f t="shared" ref="X3:X25" si="8">H3-P3</f>
        <v>0</v>
      </c>
      <c r="Y3" s="1">
        <f t="shared" ref="Y3:Y25" si="9">I3-Q3</f>
        <v>0</v>
      </c>
    </row>
    <row r="4" spans="1:25" x14ac:dyDescent="0.35">
      <c r="A4" t="s">
        <v>11</v>
      </c>
      <c r="B4">
        <v>94</v>
      </c>
      <c r="C4" s="1">
        <v>80.851063829787194</v>
      </c>
      <c r="D4" s="1">
        <v>8.5106382978723403</v>
      </c>
      <c r="E4" s="1">
        <v>4.2553191489361701</v>
      </c>
      <c r="F4" s="1">
        <v>1.0638297872340401</v>
      </c>
      <c r="G4" s="1">
        <v>2.1276595744680802</v>
      </c>
      <c r="H4" s="1">
        <v>3.1914893617021201</v>
      </c>
      <c r="I4" s="1">
        <v>35.184444444444402</v>
      </c>
      <c r="J4" s="6">
        <v>94</v>
      </c>
      <c r="K4" s="2">
        <v>80.900000000000006</v>
      </c>
      <c r="L4" s="2">
        <v>8.5</v>
      </c>
      <c r="M4" s="2">
        <v>4.3</v>
      </c>
      <c r="N4" s="2">
        <v>1.1000000000000001</v>
      </c>
      <c r="O4" s="2">
        <v>2.1</v>
      </c>
      <c r="P4" s="2">
        <v>3.2</v>
      </c>
      <c r="Q4" s="10">
        <v>35.200000000000003</v>
      </c>
      <c r="R4" s="1">
        <f t="shared" si="2"/>
        <v>0</v>
      </c>
      <c r="S4" s="1">
        <f t="shared" si="3"/>
        <v>-4.8936170212812158E-2</v>
      </c>
      <c r="T4" s="1">
        <f t="shared" si="4"/>
        <v>1.0638297872340274E-2</v>
      </c>
      <c r="U4" s="1">
        <f t="shared" si="5"/>
        <v>-4.4680851063829685E-2</v>
      </c>
      <c r="V4" s="1">
        <f t="shared" si="6"/>
        <v>-3.6170212765959997E-2</v>
      </c>
      <c r="W4" s="1">
        <f t="shared" si="7"/>
        <v>2.7659574468080095E-2</v>
      </c>
      <c r="X4" s="1">
        <f t="shared" si="8"/>
        <v>-8.5106382978801243E-3</v>
      </c>
      <c r="Y4" s="1">
        <f t="shared" si="9"/>
        <v>-1.555555555560062E-2</v>
      </c>
    </row>
    <row r="5" spans="1:25" x14ac:dyDescent="0.35">
      <c r="A5" t="s">
        <v>12</v>
      </c>
      <c r="B5">
        <v>109</v>
      </c>
      <c r="C5" s="1">
        <v>61.467889908256801</v>
      </c>
      <c r="D5" s="1">
        <v>7.3394495412843996</v>
      </c>
      <c r="E5" s="1">
        <v>8.2568807339449499</v>
      </c>
      <c r="F5" s="1">
        <v>9.1743119266054993</v>
      </c>
      <c r="G5" s="1">
        <v>2.75229357798165</v>
      </c>
      <c r="H5" s="1">
        <v>11.0091743119266</v>
      </c>
      <c r="I5" s="1">
        <v>48.392857142857103</v>
      </c>
      <c r="J5" s="6">
        <v>109</v>
      </c>
      <c r="K5" s="2">
        <v>61.5</v>
      </c>
      <c r="L5" s="2">
        <v>7.3</v>
      </c>
      <c r="M5" s="2">
        <v>8.3000000000000007</v>
      </c>
      <c r="N5" s="2">
        <v>9.1999999999999993</v>
      </c>
      <c r="O5" s="2">
        <v>2.8</v>
      </c>
      <c r="P5" s="2">
        <v>11</v>
      </c>
      <c r="Q5" s="7">
        <v>48.4</v>
      </c>
      <c r="R5" s="1">
        <f t="shared" si="2"/>
        <v>0</v>
      </c>
      <c r="S5" s="1">
        <f t="shared" si="3"/>
        <v>-3.2110091743199121E-2</v>
      </c>
      <c r="T5" s="1">
        <f t="shared" si="4"/>
        <v>3.9449541284399814E-2</v>
      </c>
      <c r="U5" s="1">
        <f t="shared" si="5"/>
        <v>-4.3119266055050787E-2</v>
      </c>
      <c r="V5" s="1">
        <f t="shared" si="6"/>
        <v>-2.5688073394499966E-2</v>
      </c>
      <c r="W5" s="1">
        <f t="shared" si="7"/>
        <v>-4.7706422018349848E-2</v>
      </c>
      <c r="X5" s="1">
        <f t="shared" si="8"/>
        <v>9.1743119265998985E-3</v>
      </c>
      <c r="Y5" s="1">
        <f t="shared" si="9"/>
        <v>-7.1428571428953092E-3</v>
      </c>
    </row>
    <row r="6" spans="1:25" x14ac:dyDescent="0.35">
      <c r="A6" t="s">
        <v>13</v>
      </c>
      <c r="B6">
        <v>44</v>
      </c>
      <c r="C6" s="1">
        <v>38.636363636363598</v>
      </c>
      <c r="D6" s="1">
        <v>4.5454545454545396</v>
      </c>
      <c r="E6" s="1">
        <v>20.4545454545454</v>
      </c>
      <c r="F6" s="1">
        <v>25</v>
      </c>
      <c r="G6" s="1">
        <v>4.5454545454545396</v>
      </c>
      <c r="H6" s="1">
        <v>6.8181818181818103</v>
      </c>
      <c r="I6" s="1">
        <v>42.561481481481401</v>
      </c>
      <c r="J6" s="6">
        <v>44</v>
      </c>
      <c r="K6" s="2">
        <v>38.6</v>
      </c>
      <c r="L6" s="2">
        <v>4.5</v>
      </c>
      <c r="M6" s="2">
        <v>20.5</v>
      </c>
      <c r="N6" s="2">
        <v>25</v>
      </c>
      <c r="O6" s="2">
        <v>4.5</v>
      </c>
      <c r="P6" s="2">
        <v>6.8</v>
      </c>
      <c r="Q6" s="7">
        <v>42.6</v>
      </c>
      <c r="R6" s="1">
        <f t="shared" si="2"/>
        <v>0</v>
      </c>
      <c r="S6" s="1">
        <f t="shared" si="3"/>
        <v>3.6363636363596186E-2</v>
      </c>
      <c r="T6" s="1">
        <f t="shared" si="4"/>
        <v>4.5454545454539641E-2</v>
      </c>
      <c r="U6" s="1">
        <f t="shared" si="5"/>
        <v>-4.5454545454600037E-2</v>
      </c>
      <c r="V6" s="1">
        <f t="shared" si="6"/>
        <v>0</v>
      </c>
      <c r="W6" s="1">
        <f t="shared" si="7"/>
        <v>4.5454545454539641E-2</v>
      </c>
      <c r="X6" s="1">
        <f t="shared" si="8"/>
        <v>1.8181818181810527E-2</v>
      </c>
      <c r="Y6" s="1">
        <f t="shared" si="9"/>
        <v>-3.8518518518600331E-2</v>
      </c>
    </row>
    <row r="7" spans="1:25" x14ac:dyDescent="0.35">
      <c r="A7" t="s">
        <v>14</v>
      </c>
      <c r="B7">
        <v>31</v>
      </c>
      <c r="C7" s="1">
        <v>48.387096774193502</v>
      </c>
      <c r="D7" s="1">
        <v>6.4516129032257998</v>
      </c>
      <c r="E7" s="1">
        <v>16.129032258064498</v>
      </c>
      <c r="F7" s="1">
        <v>16.129032258064498</v>
      </c>
      <c r="G7" s="1">
        <v>0</v>
      </c>
      <c r="H7" s="1">
        <v>12.9032258064516</v>
      </c>
      <c r="I7" s="1">
        <v>44.083125000000003</v>
      </c>
      <c r="J7" s="6">
        <v>31</v>
      </c>
      <c r="K7" s="2">
        <v>48.4</v>
      </c>
      <c r="L7" s="2">
        <v>6.5</v>
      </c>
      <c r="M7" s="2">
        <v>16.100000000000001</v>
      </c>
      <c r="N7" s="2">
        <v>16.100000000000001</v>
      </c>
      <c r="O7" s="2">
        <v>0</v>
      </c>
      <c r="P7" s="2">
        <v>12.9</v>
      </c>
      <c r="Q7" s="7">
        <v>44.1</v>
      </c>
      <c r="R7" s="1">
        <f t="shared" si="2"/>
        <v>0</v>
      </c>
      <c r="S7" s="1">
        <f t="shared" si="3"/>
        <v>-1.2903225806496721E-2</v>
      </c>
      <c r="T7" s="1">
        <f t="shared" si="4"/>
        <v>-4.8387096774200167E-2</v>
      </c>
      <c r="U7" s="1">
        <f t="shared" si="5"/>
        <v>2.903225806449683E-2</v>
      </c>
      <c r="V7" s="1">
        <f t="shared" si="6"/>
        <v>2.903225806449683E-2</v>
      </c>
      <c r="W7" s="1">
        <f t="shared" si="7"/>
        <v>0</v>
      </c>
      <c r="X7" s="1">
        <f t="shared" si="8"/>
        <v>3.2258064515993112E-3</v>
      </c>
      <c r="Y7" s="1">
        <f t="shared" si="9"/>
        <v>-1.6874999999998863E-2</v>
      </c>
    </row>
    <row r="8" spans="1:25" x14ac:dyDescent="0.35">
      <c r="A8" t="s">
        <v>15</v>
      </c>
      <c r="C8" s="1"/>
      <c r="D8" s="1"/>
      <c r="E8" s="1"/>
      <c r="F8" s="1"/>
      <c r="G8" s="1"/>
      <c r="H8" s="1"/>
      <c r="I8" s="1"/>
      <c r="J8" s="4" t="s">
        <v>15</v>
      </c>
      <c r="K8" s="4"/>
      <c r="L8" s="4"/>
      <c r="M8" s="4"/>
      <c r="N8" s="3"/>
      <c r="O8" s="3"/>
      <c r="P8" s="3"/>
      <c r="Q8" s="3"/>
      <c r="R8" s="1" t="e">
        <f t="shared" si="2"/>
        <v>#VALUE!</v>
      </c>
      <c r="S8" s="1">
        <f t="shared" si="3"/>
        <v>0</v>
      </c>
      <c r="T8" s="1">
        <f t="shared" si="4"/>
        <v>0</v>
      </c>
      <c r="U8" s="1">
        <f t="shared" si="5"/>
        <v>0</v>
      </c>
      <c r="V8" s="1">
        <f t="shared" si="6"/>
        <v>0</v>
      </c>
      <c r="W8" s="1">
        <f t="shared" si="7"/>
        <v>0</v>
      </c>
      <c r="X8" s="1">
        <f t="shared" si="8"/>
        <v>0</v>
      </c>
      <c r="Y8" s="1">
        <f t="shared" si="9"/>
        <v>0</v>
      </c>
    </row>
    <row r="9" spans="1:25" x14ac:dyDescent="0.35">
      <c r="A9" t="s">
        <v>16</v>
      </c>
      <c r="B9">
        <v>93</v>
      </c>
      <c r="C9" s="1">
        <v>63.440860215053704</v>
      </c>
      <c r="D9" s="1">
        <v>8.6021505376344098</v>
      </c>
      <c r="E9" s="1">
        <v>5.3763440860214997</v>
      </c>
      <c r="F9" s="1">
        <v>9.67741935483871</v>
      </c>
      <c r="G9" s="1">
        <v>3.2258064516128999</v>
      </c>
      <c r="H9" s="1">
        <v>9.67741935483871</v>
      </c>
      <c r="I9" s="1">
        <v>48.342941176470497</v>
      </c>
      <c r="J9" s="6">
        <v>93</v>
      </c>
      <c r="K9" s="2">
        <v>63.4</v>
      </c>
      <c r="L9" s="2">
        <v>8.6</v>
      </c>
      <c r="M9" s="2">
        <v>5.4</v>
      </c>
      <c r="N9" s="2">
        <v>9.6999999999999993</v>
      </c>
      <c r="O9" s="2">
        <v>3.2</v>
      </c>
      <c r="P9" s="2">
        <v>9.6999999999999993</v>
      </c>
      <c r="Q9" s="7">
        <v>48.3</v>
      </c>
      <c r="R9" s="1">
        <f t="shared" si="2"/>
        <v>0</v>
      </c>
      <c r="S9" s="1">
        <f t="shared" si="3"/>
        <v>4.0860215053704962E-2</v>
      </c>
      <c r="T9" s="1">
        <f t="shared" si="4"/>
        <v>2.150537634410199E-3</v>
      </c>
      <c r="U9" s="1">
        <f t="shared" si="5"/>
        <v>-2.3655913978500642E-2</v>
      </c>
      <c r="V9" s="1">
        <f t="shared" si="6"/>
        <v>-2.2580645161289326E-2</v>
      </c>
      <c r="W9" s="1">
        <f t="shared" si="7"/>
        <v>2.5806451612899739E-2</v>
      </c>
      <c r="X9" s="1">
        <f t="shared" si="8"/>
        <v>-2.2580645161289326E-2</v>
      </c>
      <c r="Y9" s="1">
        <f t="shared" si="9"/>
        <v>4.2941176470499443E-2</v>
      </c>
    </row>
    <row r="10" spans="1:25" x14ac:dyDescent="0.35">
      <c r="A10" t="s">
        <v>17</v>
      </c>
      <c r="B10">
        <v>86</v>
      </c>
      <c r="C10" s="1">
        <v>62.790697674418603</v>
      </c>
      <c r="D10" s="1">
        <v>5.81395348837209</v>
      </c>
      <c r="E10" s="1">
        <v>9.3023255813953494</v>
      </c>
      <c r="F10" s="1">
        <v>10.465116279069701</v>
      </c>
      <c r="G10" s="1">
        <v>1.16279069767441</v>
      </c>
      <c r="H10" s="1">
        <v>10.465116279069701</v>
      </c>
      <c r="I10" s="1">
        <v>48.098750000000003</v>
      </c>
      <c r="J10" s="6">
        <v>86</v>
      </c>
      <c r="K10" s="2">
        <v>62.8</v>
      </c>
      <c r="L10" s="2">
        <v>5.8</v>
      </c>
      <c r="M10" s="2">
        <v>9.3000000000000007</v>
      </c>
      <c r="N10" s="2">
        <v>10.5</v>
      </c>
      <c r="O10" s="2">
        <v>1.2</v>
      </c>
      <c r="P10" s="2">
        <v>10.5</v>
      </c>
      <c r="Q10" s="7">
        <v>48.1</v>
      </c>
      <c r="R10" s="1">
        <f t="shared" si="2"/>
        <v>0</v>
      </c>
      <c r="S10" s="1">
        <f t="shared" si="3"/>
        <v>-9.3023255813946548E-3</v>
      </c>
      <c r="T10" s="1">
        <f t="shared" si="4"/>
        <v>1.3953488372090206E-2</v>
      </c>
      <c r="U10" s="1">
        <f t="shared" si="5"/>
        <v>2.3255813953486637E-3</v>
      </c>
      <c r="V10" s="1">
        <f t="shared" si="6"/>
        <v>-3.4883720930299233E-2</v>
      </c>
      <c r="W10" s="1">
        <f t="shared" si="7"/>
        <v>-3.7209302325589944E-2</v>
      </c>
      <c r="X10" s="1">
        <f t="shared" si="8"/>
        <v>-3.4883720930299233E-2</v>
      </c>
      <c r="Y10" s="1">
        <f t="shared" si="9"/>
        <v>-1.2499999999988631E-3</v>
      </c>
    </row>
    <row r="11" spans="1:25" x14ac:dyDescent="0.35">
      <c r="A11" t="s">
        <v>18</v>
      </c>
      <c r="B11">
        <v>27</v>
      </c>
      <c r="C11" s="1">
        <v>70.370370370370296</v>
      </c>
      <c r="D11" s="1">
        <v>7.4074074074074003</v>
      </c>
      <c r="E11" s="1">
        <v>3.7037037037037002</v>
      </c>
      <c r="F11" s="1">
        <v>11.1111111111111</v>
      </c>
      <c r="G11" s="1">
        <v>0</v>
      </c>
      <c r="H11" s="1">
        <v>7.4074074074074003</v>
      </c>
      <c r="I11" s="1">
        <v>46.875</v>
      </c>
      <c r="J11" s="6">
        <v>27</v>
      </c>
      <c r="K11" s="2">
        <v>70.400000000000006</v>
      </c>
      <c r="L11" s="2">
        <v>7.4</v>
      </c>
      <c r="M11" s="2">
        <v>3.7</v>
      </c>
      <c r="N11" s="2">
        <v>11.1</v>
      </c>
      <c r="O11" s="2">
        <v>0</v>
      </c>
      <c r="P11" s="2">
        <v>7.4</v>
      </c>
      <c r="Q11" s="7">
        <v>46.9</v>
      </c>
      <c r="R11" s="1">
        <f t="shared" si="2"/>
        <v>0</v>
      </c>
      <c r="S11" s="1">
        <f t="shared" si="3"/>
        <v>-2.9629629629710053E-2</v>
      </c>
      <c r="T11" s="1">
        <f t="shared" si="4"/>
        <v>7.4074074073999796E-3</v>
      </c>
      <c r="U11" s="1">
        <f t="shared" si="5"/>
        <v>3.7037037036999898E-3</v>
      </c>
      <c r="V11" s="1">
        <f t="shared" si="6"/>
        <v>1.1111111111100413E-2</v>
      </c>
      <c r="W11" s="1">
        <f t="shared" si="7"/>
        <v>0</v>
      </c>
      <c r="X11" s="1">
        <f t="shared" si="8"/>
        <v>7.4074074073999796E-3</v>
      </c>
      <c r="Y11" s="1">
        <f t="shared" si="9"/>
        <v>-2.4999999999998579E-2</v>
      </c>
    </row>
    <row r="12" spans="1:25" x14ac:dyDescent="0.35">
      <c r="A12" t="s">
        <v>19</v>
      </c>
      <c r="B12">
        <v>33</v>
      </c>
      <c r="C12" s="1">
        <v>57.5757575757575</v>
      </c>
      <c r="D12" s="1">
        <v>9.0909090909090899</v>
      </c>
      <c r="E12" s="1">
        <v>15.151515151515101</v>
      </c>
      <c r="F12" s="1">
        <v>12.1212121212121</v>
      </c>
      <c r="G12" s="1">
        <v>6.0606060606060597</v>
      </c>
      <c r="H12" s="1">
        <v>0</v>
      </c>
      <c r="I12" s="1">
        <v>31.725714285714201</v>
      </c>
      <c r="J12" s="6">
        <v>33</v>
      </c>
      <c r="K12" s="2">
        <v>57.6</v>
      </c>
      <c r="L12" s="2">
        <v>9.1</v>
      </c>
      <c r="M12" s="2">
        <v>15.2</v>
      </c>
      <c r="N12" s="2">
        <v>12.1</v>
      </c>
      <c r="O12" s="2">
        <v>6.1</v>
      </c>
      <c r="P12" s="2">
        <v>0</v>
      </c>
      <c r="Q12" s="10">
        <v>31.7</v>
      </c>
      <c r="R12" s="1">
        <f t="shared" si="2"/>
        <v>0</v>
      </c>
      <c r="S12" s="1">
        <f t="shared" si="3"/>
        <v>-2.424242424250167E-2</v>
      </c>
      <c r="T12" s="1">
        <f t="shared" si="4"/>
        <v>-9.0909090909097046E-3</v>
      </c>
      <c r="U12" s="1">
        <f t="shared" si="5"/>
        <v>-4.8484848484898535E-2</v>
      </c>
      <c r="V12" s="1">
        <f t="shared" si="6"/>
        <v>2.1212121212100143E-2</v>
      </c>
      <c r="W12" s="1">
        <f t="shared" si="7"/>
        <v>-3.9393939393939981E-2</v>
      </c>
      <c r="X12" s="1">
        <f t="shared" si="8"/>
        <v>0</v>
      </c>
      <c r="Y12" s="1">
        <f t="shared" si="9"/>
        <v>2.5714285714201424E-2</v>
      </c>
    </row>
    <row r="13" spans="1:25" x14ac:dyDescent="0.35">
      <c r="A13" t="s">
        <v>20</v>
      </c>
      <c r="B13">
        <v>9</v>
      </c>
      <c r="C13" s="1">
        <v>77.7777777777777</v>
      </c>
      <c r="D13" s="1">
        <v>0</v>
      </c>
      <c r="E13" s="1">
        <v>0</v>
      </c>
      <c r="F13" s="1">
        <v>0</v>
      </c>
      <c r="G13" s="1">
        <v>0</v>
      </c>
      <c r="H13" s="1">
        <v>22.2222222222222</v>
      </c>
      <c r="I13" s="1">
        <v>97.5</v>
      </c>
      <c r="J13" s="6">
        <v>9</v>
      </c>
      <c r="K13" s="2">
        <v>77.8</v>
      </c>
      <c r="L13" s="2">
        <v>0</v>
      </c>
      <c r="M13" s="2">
        <v>0</v>
      </c>
      <c r="N13" s="2">
        <v>0</v>
      </c>
      <c r="O13" s="2">
        <v>0</v>
      </c>
      <c r="P13" s="2">
        <v>22.2</v>
      </c>
      <c r="Q13" s="7">
        <v>97.5</v>
      </c>
      <c r="R13" s="1">
        <f t="shared" si="2"/>
        <v>0</v>
      </c>
      <c r="S13" s="1">
        <f t="shared" si="3"/>
        <v>-2.222222222229675E-2</v>
      </c>
      <c r="T13" s="1">
        <f t="shared" si="4"/>
        <v>0</v>
      </c>
      <c r="U13" s="1">
        <f t="shared" si="5"/>
        <v>0</v>
      </c>
      <c r="V13" s="1">
        <f t="shared" si="6"/>
        <v>0</v>
      </c>
      <c r="W13" s="1">
        <f t="shared" si="7"/>
        <v>0</v>
      </c>
      <c r="X13" s="1">
        <f t="shared" si="8"/>
        <v>2.2222222222200827E-2</v>
      </c>
      <c r="Y13" s="1">
        <f t="shared" si="9"/>
        <v>0</v>
      </c>
    </row>
    <row r="14" spans="1:25" x14ac:dyDescent="0.35">
      <c r="A14" t="s">
        <v>21</v>
      </c>
      <c r="B14">
        <v>4</v>
      </c>
      <c r="C14" s="1">
        <v>25</v>
      </c>
      <c r="D14" s="1">
        <v>25</v>
      </c>
      <c r="E14" s="1">
        <v>50</v>
      </c>
      <c r="F14" s="1">
        <v>0</v>
      </c>
      <c r="G14" s="1">
        <v>0</v>
      </c>
      <c r="H14" s="1">
        <v>0</v>
      </c>
      <c r="I14" s="1">
        <v>16.6666666666666</v>
      </c>
      <c r="J14" s="6">
        <v>4</v>
      </c>
      <c r="K14" s="2">
        <v>25</v>
      </c>
      <c r="L14" s="2">
        <v>25</v>
      </c>
      <c r="M14" s="2">
        <v>50</v>
      </c>
      <c r="N14" s="2">
        <v>0</v>
      </c>
      <c r="O14" s="2">
        <v>0</v>
      </c>
      <c r="P14" s="2">
        <v>0</v>
      </c>
      <c r="Q14" s="7">
        <v>16.7</v>
      </c>
      <c r="R14" s="1">
        <f t="shared" si="2"/>
        <v>0</v>
      </c>
      <c r="S14" s="1">
        <f t="shared" si="3"/>
        <v>0</v>
      </c>
      <c r="T14" s="1">
        <f t="shared" si="4"/>
        <v>0</v>
      </c>
      <c r="U14" s="1">
        <f t="shared" si="5"/>
        <v>0</v>
      </c>
      <c r="V14" s="1">
        <f t="shared" si="6"/>
        <v>0</v>
      </c>
      <c r="W14" s="1">
        <f t="shared" si="7"/>
        <v>0</v>
      </c>
      <c r="X14" s="1">
        <f t="shared" si="8"/>
        <v>0</v>
      </c>
      <c r="Y14" s="1">
        <f t="shared" si="9"/>
        <v>-3.333333333339894E-2</v>
      </c>
    </row>
    <row r="15" spans="1:25" x14ac:dyDescent="0.35">
      <c r="A15" t="s">
        <v>22</v>
      </c>
      <c r="C15" s="1"/>
      <c r="D15" s="1"/>
      <c r="E15" s="1"/>
      <c r="F15" s="1"/>
      <c r="G15" s="1"/>
      <c r="H15" s="1"/>
      <c r="I15" s="1"/>
      <c r="J15" s="8"/>
      <c r="K15" s="3"/>
      <c r="L15" s="3"/>
      <c r="M15" s="3"/>
      <c r="N15" s="3"/>
      <c r="O15" s="3"/>
      <c r="P15" s="3"/>
      <c r="Q15" s="9"/>
      <c r="R15" s="1">
        <f t="shared" si="2"/>
        <v>0</v>
      </c>
      <c r="S15" s="1">
        <f t="shared" si="3"/>
        <v>0</v>
      </c>
      <c r="T15" s="1">
        <f t="shared" si="4"/>
        <v>0</v>
      </c>
      <c r="U15" s="1">
        <f t="shared" si="5"/>
        <v>0</v>
      </c>
      <c r="V15" s="1">
        <f t="shared" si="6"/>
        <v>0</v>
      </c>
      <c r="W15" s="1">
        <f t="shared" si="7"/>
        <v>0</v>
      </c>
      <c r="X15" s="1">
        <f t="shared" si="8"/>
        <v>0</v>
      </c>
      <c r="Y15" s="1">
        <f t="shared" si="9"/>
        <v>0</v>
      </c>
    </row>
    <row r="16" spans="1:25" x14ac:dyDescent="0.35">
      <c r="A16" t="s">
        <v>23</v>
      </c>
      <c r="B16">
        <v>145</v>
      </c>
      <c r="C16" s="1">
        <v>64.137931034482705</v>
      </c>
      <c r="D16" s="1">
        <v>8.9655172413793096</v>
      </c>
      <c r="E16" s="1">
        <v>7.5862068965517198</v>
      </c>
      <c r="F16" s="1">
        <v>10.344827586206801</v>
      </c>
      <c r="G16" s="1">
        <v>1.3793103448275801</v>
      </c>
      <c r="H16" s="1">
        <v>7.5862068965517198</v>
      </c>
      <c r="I16" s="1">
        <v>42.105576923076903</v>
      </c>
      <c r="J16" s="6">
        <v>145</v>
      </c>
      <c r="K16" s="2">
        <v>64.099999999999994</v>
      </c>
      <c r="L16" s="2">
        <v>9</v>
      </c>
      <c r="M16" s="2">
        <v>7.6</v>
      </c>
      <c r="N16" s="2">
        <v>10.3</v>
      </c>
      <c r="O16" s="2">
        <v>1.4</v>
      </c>
      <c r="P16" s="2">
        <v>7.6</v>
      </c>
      <c r="Q16" s="7">
        <v>42.1</v>
      </c>
      <c r="R16" s="1">
        <f t="shared" si="2"/>
        <v>0</v>
      </c>
      <c r="S16" s="1">
        <f t="shared" si="3"/>
        <v>3.7931034482710402E-2</v>
      </c>
      <c r="T16" s="1">
        <f t="shared" si="4"/>
        <v>-3.448275862069039E-2</v>
      </c>
      <c r="U16" s="1">
        <f t="shared" si="5"/>
        <v>-1.3793103448279886E-2</v>
      </c>
      <c r="V16" s="1">
        <f t="shared" si="6"/>
        <v>4.4827586206800163E-2</v>
      </c>
      <c r="W16" s="1">
        <f t="shared" si="7"/>
        <v>-2.068965517241983E-2</v>
      </c>
      <c r="X16" s="1">
        <f t="shared" si="8"/>
        <v>-1.3793103448279886E-2</v>
      </c>
      <c r="Y16" s="1">
        <f t="shared" si="9"/>
        <v>5.5769230769016076E-3</v>
      </c>
    </row>
    <row r="17" spans="1:25" x14ac:dyDescent="0.35">
      <c r="A17" t="s">
        <v>24</v>
      </c>
      <c r="B17">
        <v>43</v>
      </c>
      <c r="C17" s="1">
        <v>48.837209302325498</v>
      </c>
      <c r="D17" s="1">
        <v>6.9767441860465098</v>
      </c>
      <c r="E17" s="1">
        <v>18.604651162790699</v>
      </c>
      <c r="F17" s="1">
        <v>13.953488372093</v>
      </c>
      <c r="G17" s="1">
        <v>4.6511627906976702</v>
      </c>
      <c r="H17" s="1">
        <v>6.9767441860465098</v>
      </c>
      <c r="I17" s="1">
        <v>40.189090909090901</v>
      </c>
      <c r="J17" s="6">
        <v>43</v>
      </c>
      <c r="K17" s="2">
        <v>48.8</v>
      </c>
      <c r="L17" s="2">
        <v>7</v>
      </c>
      <c r="M17" s="2">
        <v>18.600000000000001</v>
      </c>
      <c r="N17" s="2">
        <v>14</v>
      </c>
      <c r="O17" s="2">
        <v>4.7</v>
      </c>
      <c r="P17" s="2">
        <v>7</v>
      </c>
      <c r="Q17" s="7">
        <v>40.200000000000003</v>
      </c>
      <c r="R17" s="1">
        <f t="shared" si="2"/>
        <v>0</v>
      </c>
      <c r="S17" s="1">
        <f t="shared" si="3"/>
        <v>3.720930232550046E-2</v>
      </c>
      <c r="T17" s="1">
        <f t="shared" si="4"/>
        <v>-2.325581395349019E-2</v>
      </c>
      <c r="U17" s="1">
        <f t="shared" si="5"/>
        <v>4.6511627906973274E-3</v>
      </c>
      <c r="V17" s="1">
        <f t="shared" si="6"/>
        <v>-4.6511627906999919E-2</v>
      </c>
      <c r="W17" s="1">
        <f t="shared" si="7"/>
        <v>-4.8837209302329931E-2</v>
      </c>
      <c r="X17" s="1">
        <f t="shared" si="8"/>
        <v>-2.325581395349019E-2</v>
      </c>
      <c r="Y17" s="1">
        <f t="shared" si="9"/>
        <v>-1.0909090909102304E-2</v>
      </c>
    </row>
    <row r="18" spans="1:25" x14ac:dyDescent="0.35">
      <c r="A18" t="s">
        <v>25</v>
      </c>
      <c r="B18">
        <v>39</v>
      </c>
      <c r="C18" s="1">
        <v>71.794871794871796</v>
      </c>
      <c r="D18" s="1">
        <v>0</v>
      </c>
      <c r="E18" s="1">
        <v>12.8205128205128</v>
      </c>
      <c r="F18" s="1">
        <v>7.6923076923076898</v>
      </c>
      <c r="G18" s="1">
        <v>2.5641025641025599</v>
      </c>
      <c r="H18" s="1">
        <v>5.1282051282051198</v>
      </c>
      <c r="I18" s="1">
        <v>46.211818181818103</v>
      </c>
      <c r="J18" s="6">
        <v>39</v>
      </c>
      <c r="K18" s="2">
        <v>71.8</v>
      </c>
      <c r="L18" s="2">
        <v>0</v>
      </c>
      <c r="M18" s="2">
        <v>12.8</v>
      </c>
      <c r="N18" s="2">
        <v>7.7</v>
      </c>
      <c r="O18" s="2">
        <v>2.6</v>
      </c>
      <c r="P18" s="2">
        <v>5.0999999999999996</v>
      </c>
      <c r="Q18" s="7">
        <v>46.2</v>
      </c>
      <c r="R18" s="1">
        <f t="shared" si="2"/>
        <v>0</v>
      </c>
      <c r="S18" s="1">
        <f t="shared" si="3"/>
        <v>-5.1282051282015573E-3</v>
      </c>
      <c r="T18" s="1">
        <f t="shared" si="4"/>
        <v>0</v>
      </c>
      <c r="U18" s="1">
        <f t="shared" si="5"/>
        <v>2.0512820512799124E-2</v>
      </c>
      <c r="V18" s="1">
        <f t="shared" si="6"/>
        <v>-7.6923076923103295E-3</v>
      </c>
      <c r="W18" s="1">
        <f t="shared" si="7"/>
        <v>-3.5897435897440211E-2</v>
      </c>
      <c r="X18" s="1">
        <f t="shared" si="8"/>
        <v>2.8205128205120111E-2</v>
      </c>
      <c r="Y18" s="1">
        <f t="shared" si="9"/>
        <v>1.1818181818100015E-2</v>
      </c>
    </row>
    <row r="19" spans="1:25" x14ac:dyDescent="0.35">
      <c r="A19" t="s">
        <v>26</v>
      </c>
      <c r="B19">
        <v>22</v>
      </c>
      <c r="C19" s="1">
        <v>59.090909090909001</v>
      </c>
      <c r="D19" s="1">
        <v>9.0909090909090899</v>
      </c>
      <c r="E19" s="1">
        <v>0</v>
      </c>
      <c r="F19" s="1">
        <v>4.5454545454545396</v>
      </c>
      <c r="G19" s="1">
        <v>9.0909090909090899</v>
      </c>
      <c r="H19" s="1">
        <v>18.181818181818102</v>
      </c>
      <c r="I19" s="1">
        <v>65</v>
      </c>
      <c r="J19" s="6">
        <v>22</v>
      </c>
      <c r="K19" s="2">
        <v>59.1</v>
      </c>
      <c r="L19" s="2">
        <v>9.1</v>
      </c>
      <c r="M19" s="2">
        <v>0</v>
      </c>
      <c r="N19" s="2">
        <v>4.5</v>
      </c>
      <c r="O19" s="2">
        <v>9.1</v>
      </c>
      <c r="P19" s="2">
        <v>18.2</v>
      </c>
      <c r="Q19" s="7">
        <v>65</v>
      </c>
      <c r="R19" s="1">
        <f t="shared" si="2"/>
        <v>0</v>
      </c>
      <c r="S19" s="1">
        <f t="shared" si="3"/>
        <v>-9.0909090910002988E-3</v>
      </c>
      <c r="T19" s="1">
        <f t="shared" si="4"/>
        <v>-9.0909090909097046E-3</v>
      </c>
      <c r="U19" s="1">
        <f t="shared" si="5"/>
        <v>0</v>
      </c>
      <c r="V19" s="1">
        <f t="shared" si="6"/>
        <v>4.5454545454539641E-2</v>
      </c>
      <c r="W19" s="1">
        <f t="shared" si="7"/>
        <v>-9.0909090909097046E-3</v>
      </c>
      <c r="X19" s="1">
        <f t="shared" si="8"/>
        <v>-1.8181818181897569E-2</v>
      </c>
      <c r="Y19" s="1">
        <f t="shared" si="9"/>
        <v>0</v>
      </c>
    </row>
    <row r="20" spans="1:25" x14ac:dyDescent="0.35">
      <c r="A20" t="s">
        <v>27</v>
      </c>
      <c r="B20">
        <v>5</v>
      </c>
      <c r="C20" s="1">
        <v>80</v>
      </c>
      <c r="D20" s="1">
        <v>0</v>
      </c>
      <c r="E20" s="1">
        <v>20</v>
      </c>
      <c r="F20" s="1">
        <v>0</v>
      </c>
      <c r="G20" s="1">
        <v>0</v>
      </c>
      <c r="H20" s="1">
        <v>0</v>
      </c>
      <c r="I20" s="1">
        <v>33.33</v>
      </c>
      <c r="J20" s="6">
        <v>5</v>
      </c>
      <c r="K20" s="2">
        <v>80</v>
      </c>
      <c r="L20" s="2">
        <v>0</v>
      </c>
      <c r="M20" s="2">
        <v>20</v>
      </c>
      <c r="N20" s="2">
        <v>0</v>
      </c>
      <c r="O20" s="2">
        <v>0</v>
      </c>
      <c r="P20" s="2">
        <v>0</v>
      </c>
      <c r="Q20" s="7">
        <v>33.299999999999997</v>
      </c>
      <c r="R20" s="1">
        <f t="shared" si="2"/>
        <v>0</v>
      </c>
      <c r="S20" s="1">
        <f t="shared" si="3"/>
        <v>0</v>
      </c>
      <c r="T20" s="1">
        <f t="shared" si="4"/>
        <v>0</v>
      </c>
      <c r="U20" s="1">
        <f t="shared" si="5"/>
        <v>0</v>
      </c>
      <c r="V20" s="1">
        <f t="shared" si="6"/>
        <v>0</v>
      </c>
      <c r="W20" s="1">
        <f t="shared" si="7"/>
        <v>0</v>
      </c>
      <c r="X20" s="1">
        <f t="shared" si="8"/>
        <v>0</v>
      </c>
      <c r="Y20" s="1">
        <f t="shared" si="9"/>
        <v>3.0000000000001137E-2</v>
      </c>
    </row>
    <row r="21" spans="1:25" x14ac:dyDescent="0.35">
      <c r="A21" t="s">
        <v>28</v>
      </c>
      <c r="C21" s="1"/>
      <c r="D21" s="1"/>
      <c r="E21" s="1"/>
      <c r="F21" s="1"/>
      <c r="G21" s="1"/>
      <c r="H21" s="1"/>
      <c r="I21" s="1"/>
      <c r="J21" s="8"/>
      <c r="K21" s="3"/>
      <c r="L21" s="3"/>
      <c r="M21" s="3"/>
      <c r="N21" s="3"/>
      <c r="O21" s="3"/>
      <c r="P21" s="3"/>
      <c r="Q21" s="9"/>
      <c r="R21" s="1">
        <f t="shared" si="2"/>
        <v>0</v>
      </c>
      <c r="S21" s="1">
        <f t="shared" si="3"/>
        <v>0</v>
      </c>
      <c r="T21" s="1">
        <f t="shared" si="4"/>
        <v>0</v>
      </c>
      <c r="U21" s="1">
        <f t="shared" si="5"/>
        <v>0</v>
      </c>
      <c r="V21" s="1">
        <f t="shared" si="6"/>
        <v>0</v>
      </c>
      <c r="W21" s="1">
        <f t="shared" si="7"/>
        <v>0</v>
      </c>
      <c r="X21" s="1">
        <f t="shared" si="8"/>
        <v>0</v>
      </c>
      <c r="Y21" s="1">
        <f t="shared" si="9"/>
        <v>0</v>
      </c>
    </row>
    <row r="22" spans="1:25" x14ac:dyDescent="0.35">
      <c r="A22" t="s">
        <v>29</v>
      </c>
      <c r="B22">
        <v>268</v>
      </c>
      <c r="C22" s="1">
        <v>62.686567164179102</v>
      </c>
      <c r="D22" s="1">
        <v>7.08955223880597</v>
      </c>
      <c r="E22" s="1">
        <v>9.7014925373134293</v>
      </c>
      <c r="F22" s="1">
        <v>10.0746268656716</v>
      </c>
      <c r="G22" s="1">
        <v>2.23880597014925</v>
      </c>
      <c r="H22" s="1">
        <v>8.2089552238805901</v>
      </c>
      <c r="I22" s="1">
        <v>44.353099999999998</v>
      </c>
      <c r="J22" s="6">
        <v>268</v>
      </c>
      <c r="K22" s="2">
        <v>62.7</v>
      </c>
      <c r="L22" s="2">
        <v>7.1</v>
      </c>
      <c r="M22" s="2">
        <v>9.6999999999999993</v>
      </c>
      <c r="N22" s="2">
        <v>10.1</v>
      </c>
      <c r="O22" s="2">
        <v>2.2000000000000002</v>
      </c>
      <c r="P22" s="2">
        <v>8.1999999999999993</v>
      </c>
      <c r="Q22" s="7">
        <v>44.4</v>
      </c>
      <c r="R22" s="1">
        <f t="shared" si="2"/>
        <v>0</v>
      </c>
      <c r="S22" s="1">
        <f t="shared" si="3"/>
        <v>-1.343283582090038E-2</v>
      </c>
      <c r="T22" s="1">
        <f t="shared" si="4"/>
        <v>-1.0447761194029681E-2</v>
      </c>
      <c r="U22" s="1">
        <f t="shared" si="5"/>
        <v>1.4925373134300202E-3</v>
      </c>
      <c r="V22" s="1">
        <f t="shared" si="6"/>
        <v>-2.5373134328399161E-2</v>
      </c>
      <c r="W22" s="1">
        <f t="shared" si="7"/>
        <v>3.8805970149249802E-2</v>
      </c>
      <c r="X22" s="1">
        <f t="shared" si="8"/>
        <v>8.9552238805907791E-3</v>
      </c>
      <c r="Y22" s="1">
        <f t="shared" si="9"/>
        <v>-4.690000000000083E-2</v>
      </c>
    </row>
    <row r="23" spans="1:25" x14ac:dyDescent="0.35">
      <c r="A23" t="s">
        <v>30</v>
      </c>
      <c r="B23">
        <v>162</v>
      </c>
      <c r="C23" s="1">
        <v>59.259259259259203</v>
      </c>
      <c r="D23" s="1">
        <v>7.4074074074074003</v>
      </c>
      <c r="E23" s="1">
        <v>11.7283950617283</v>
      </c>
      <c r="F23" s="1">
        <v>12.9629629629629</v>
      </c>
      <c r="G23" s="1">
        <v>2.4691358024691299</v>
      </c>
      <c r="H23" s="1">
        <v>6.1728395061728296</v>
      </c>
      <c r="I23" s="1">
        <v>40.403787878787803</v>
      </c>
      <c r="J23" s="6">
        <v>162</v>
      </c>
      <c r="K23" s="2">
        <v>59.3</v>
      </c>
      <c r="L23" s="2">
        <v>7.4</v>
      </c>
      <c r="M23" s="2">
        <v>11.7</v>
      </c>
      <c r="N23" s="2">
        <v>13</v>
      </c>
      <c r="O23" s="2">
        <v>2.5</v>
      </c>
      <c r="P23" s="2">
        <v>6.2</v>
      </c>
      <c r="Q23" s="7">
        <v>40.4</v>
      </c>
      <c r="R23" s="1">
        <f t="shared" si="2"/>
        <v>0</v>
      </c>
      <c r="S23" s="1">
        <f t="shared" si="3"/>
        <v>-4.0740740740794479E-2</v>
      </c>
      <c r="T23" s="1">
        <f t="shared" si="4"/>
        <v>7.4074074073999796E-3</v>
      </c>
      <c r="U23" s="1">
        <f t="shared" si="5"/>
        <v>2.8395061728300419E-2</v>
      </c>
      <c r="V23" s="1">
        <f t="shared" si="6"/>
        <v>-3.7037037037100262E-2</v>
      </c>
      <c r="W23" s="1">
        <f t="shared" si="7"/>
        <v>-3.0864197530870108E-2</v>
      </c>
      <c r="X23" s="1">
        <f t="shared" si="8"/>
        <v>-2.7160493827170562E-2</v>
      </c>
      <c r="Y23" s="1">
        <f t="shared" si="9"/>
        <v>3.7878787878042885E-3</v>
      </c>
    </row>
    <row r="24" spans="1:25" x14ac:dyDescent="0.35">
      <c r="A24" t="s">
        <v>31</v>
      </c>
      <c r="B24">
        <v>167</v>
      </c>
      <c r="C24" s="1">
        <v>59.880239520958</v>
      </c>
      <c r="D24" s="1">
        <v>8.3832335329341294</v>
      </c>
      <c r="E24" s="1">
        <v>10.778443113772401</v>
      </c>
      <c r="F24" s="1">
        <v>10.1796407185628</v>
      </c>
      <c r="G24" s="1">
        <v>2.9940119760478998</v>
      </c>
      <c r="H24" s="1">
        <v>7.7844311377245496</v>
      </c>
      <c r="I24" s="1">
        <v>41.890298507462603</v>
      </c>
      <c r="J24" s="6">
        <v>167</v>
      </c>
      <c r="K24" s="2">
        <v>59.9</v>
      </c>
      <c r="L24" s="2">
        <v>8.4</v>
      </c>
      <c r="M24" s="2">
        <v>10.8</v>
      </c>
      <c r="N24" s="2">
        <v>10.199999999999999</v>
      </c>
      <c r="O24" s="2">
        <v>3</v>
      </c>
      <c r="P24" s="2">
        <v>7.8</v>
      </c>
      <c r="Q24" s="7">
        <v>41.9</v>
      </c>
      <c r="R24" s="1">
        <f t="shared" si="2"/>
        <v>0</v>
      </c>
      <c r="S24" s="1">
        <f t="shared" si="3"/>
        <v>-1.9760479041998735E-2</v>
      </c>
      <c r="T24" s="1">
        <f t="shared" si="4"/>
        <v>-1.6766467065870927E-2</v>
      </c>
      <c r="U24" s="1">
        <f t="shared" si="5"/>
        <v>-2.1556886227600103E-2</v>
      </c>
      <c r="V24" s="1">
        <f t="shared" si="6"/>
        <v>-2.0359281437199783E-2</v>
      </c>
      <c r="W24" s="1">
        <f t="shared" si="7"/>
        <v>-5.9880239521001855E-3</v>
      </c>
      <c r="X24" s="1">
        <f t="shared" si="8"/>
        <v>-1.5568862275450179E-2</v>
      </c>
      <c r="Y24" s="1">
        <f t="shared" si="9"/>
        <v>-9.7014925373954952E-3</v>
      </c>
    </row>
    <row r="25" spans="1:25" ht="15" thickBot="1" x14ac:dyDescent="0.4">
      <c r="A25" t="s">
        <v>32</v>
      </c>
      <c r="B25">
        <v>49</v>
      </c>
      <c r="C25" s="1">
        <v>65.306122448979593</v>
      </c>
      <c r="D25" s="1">
        <v>10.204081632653001</v>
      </c>
      <c r="E25" s="1">
        <v>14.285714285714199</v>
      </c>
      <c r="F25" s="1">
        <v>4.0816326530612201</v>
      </c>
      <c r="G25" s="1">
        <v>2.0408163265306101</v>
      </c>
      <c r="H25" s="1">
        <v>4.0816326530612201</v>
      </c>
      <c r="I25" s="1">
        <v>30.49</v>
      </c>
      <c r="J25" s="11">
        <v>50</v>
      </c>
      <c r="K25" s="5">
        <v>65.3</v>
      </c>
      <c r="L25" s="5">
        <v>10.199999999999999</v>
      </c>
      <c r="M25" s="5">
        <v>14.3</v>
      </c>
      <c r="N25" s="5">
        <v>4.0999999999999996</v>
      </c>
      <c r="O25" s="5">
        <v>2</v>
      </c>
      <c r="P25" s="5">
        <v>4.0999999999999996</v>
      </c>
      <c r="Q25" s="12">
        <v>30.5</v>
      </c>
      <c r="R25" s="1">
        <f t="shared" si="2"/>
        <v>-1</v>
      </c>
      <c r="S25" s="1">
        <f t="shared" si="3"/>
        <v>6.122448979596129E-3</v>
      </c>
      <c r="T25" s="1">
        <f t="shared" si="4"/>
        <v>4.0816326530013214E-3</v>
      </c>
      <c r="U25" s="1">
        <f t="shared" si="5"/>
        <v>-1.4285714285801276E-2</v>
      </c>
      <c r="V25" s="1">
        <f t="shared" si="6"/>
        <v>-1.8367346938779505E-2</v>
      </c>
      <c r="W25" s="1">
        <f t="shared" si="7"/>
        <v>4.081632653061007E-2</v>
      </c>
      <c r="X25" s="1">
        <f t="shared" si="8"/>
        <v>-1.8367346938779505E-2</v>
      </c>
      <c r="Y25" s="1">
        <f t="shared" si="9"/>
        <v>-1.0000000000001563E-2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Q19.3xMEAN.csv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HingLing Chan</dc:creator>
  <cp:lastModifiedBy> HLC</cp:lastModifiedBy>
  <dcterms:created xsi:type="dcterms:W3CDTF">2022-04-23T01:38:20Z</dcterms:created>
  <dcterms:modified xsi:type="dcterms:W3CDTF">2022-04-23T01:38:20Z</dcterms:modified>
</cp:coreProperties>
</file>