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rojects\Ongoing\Small Boat Table Template\Small Boat Table Template\Data\3 Output Final Data\Table 11\"/>
    </mc:Choice>
  </mc:AlternateContent>
  <bookViews>
    <workbookView xWindow="0" yWindow="0" windowWidth="38400" windowHeight="16980"/>
  </bookViews>
  <sheets>
    <sheet name="LHS_1_Q15_Primary_Report" sheetId="1" r:id="rId1"/>
  </sheets>
  <calcPr calcId="162913"/>
</workbook>
</file>

<file path=xl/calcChain.xml><?xml version="1.0" encoding="utf-8"?>
<calcChain xmlns="http://schemas.openxmlformats.org/spreadsheetml/2006/main">
  <c r="H51" i="1" l="1"/>
  <c r="H52" i="1"/>
  <c r="H53" i="1"/>
  <c r="H54" i="1"/>
  <c r="H55" i="1"/>
  <c r="H50" i="1"/>
  <c r="N3" i="1" l="1"/>
  <c r="O3" i="1"/>
  <c r="P3" i="1"/>
  <c r="Q3" i="1"/>
  <c r="R3" i="1"/>
  <c r="N4" i="1"/>
  <c r="O4" i="1"/>
  <c r="P4" i="1"/>
  <c r="Q4" i="1"/>
  <c r="R4" i="1"/>
  <c r="N5" i="1"/>
  <c r="O5" i="1"/>
  <c r="P5" i="1"/>
  <c r="Q5" i="1"/>
  <c r="R5" i="1"/>
  <c r="N6" i="1"/>
  <c r="O6" i="1"/>
  <c r="P6" i="1"/>
  <c r="Q6" i="1"/>
  <c r="R6" i="1"/>
  <c r="N7" i="1"/>
  <c r="O7" i="1"/>
  <c r="P7" i="1"/>
  <c r="Q7" i="1"/>
  <c r="R7" i="1"/>
  <c r="N8" i="1"/>
  <c r="O8" i="1"/>
  <c r="P8" i="1"/>
  <c r="Q8" i="1"/>
  <c r="R8" i="1"/>
  <c r="N9" i="1"/>
  <c r="O9" i="1"/>
  <c r="P9" i="1"/>
  <c r="Q9" i="1"/>
  <c r="R9" i="1"/>
  <c r="N10" i="1"/>
  <c r="O10" i="1"/>
  <c r="P10" i="1"/>
  <c r="Q10" i="1"/>
  <c r="R10" i="1"/>
  <c r="N11" i="1"/>
  <c r="O11" i="1"/>
  <c r="P11" i="1"/>
  <c r="Q11" i="1"/>
  <c r="R11" i="1"/>
  <c r="N12" i="1"/>
  <c r="O12" i="1"/>
  <c r="P12" i="1"/>
  <c r="Q12" i="1"/>
  <c r="R12" i="1"/>
  <c r="N13" i="1"/>
  <c r="O13" i="1"/>
  <c r="P13" i="1"/>
  <c r="Q13" i="1"/>
  <c r="R13" i="1"/>
  <c r="N14" i="1"/>
  <c r="O14" i="1"/>
  <c r="P14" i="1"/>
  <c r="Q14" i="1"/>
  <c r="R14" i="1"/>
  <c r="N15" i="1"/>
  <c r="O15" i="1"/>
  <c r="P15" i="1"/>
  <c r="Q15" i="1"/>
  <c r="R15" i="1"/>
  <c r="N16" i="1"/>
  <c r="O16" i="1"/>
  <c r="P16" i="1"/>
  <c r="Q16" i="1"/>
  <c r="R16" i="1"/>
  <c r="N17" i="1"/>
  <c r="O17" i="1"/>
  <c r="P17" i="1"/>
  <c r="Q17" i="1"/>
  <c r="R17" i="1"/>
  <c r="N18" i="1"/>
  <c r="O18" i="1"/>
  <c r="P18" i="1"/>
  <c r="Q18" i="1"/>
  <c r="R18" i="1"/>
  <c r="N19" i="1"/>
  <c r="O19" i="1"/>
  <c r="P19" i="1"/>
  <c r="Q19" i="1"/>
  <c r="R19" i="1"/>
  <c r="N20" i="1"/>
  <c r="O20" i="1"/>
  <c r="P20" i="1"/>
  <c r="Q20" i="1"/>
  <c r="R20" i="1"/>
  <c r="N21" i="1"/>
  <c r="O21" i="1"/>
  <c r="P21" i="1"/>
  <c r="Q21" i="1"/>
  <c r="R21" i="1"/>
  <c r="N22" i="1"/>
  <c r="O22" i="1"/>
  <c r="P22" i="1"/>
  <c r="Q22" i="1"/>
  <c r="R22" i="1"/>
  <c r="N23" i="1"/>
  <c r="O23" i="1"/>
  <c r="P23" i="1"/>
  <c r="Q23" i="1"/>
  <c r="R23" i="1"/>
  <c r="N24" i="1"/>
  <c r="O24" i="1"/>
  <c r="P24" i="1"/>
  <c r="Q24" i="1"/>
  <c r="R24" i="1"/>
  <c r="N25" i="1"/>
  <c r="O25" i="1"/>
  <c r="P25" i="1"/>
  <c r="Q25" i="1"/>
  <c r="R25" i="1"/>
  <c r="N26" i="1"/>
  <c r="O26" i="1"/>
  <c r="P26" i="1"/>
  <c r="Q26" i="1"/>
  <c r="R26" i="1"/>
  <c r="N27" i="1"/>
  <c r="O27" i="1"/>
  <c r="P27" i="1"/>
  <c r="Q27" i="1"/>
  <c r="R27" i="1"/>
  <c r="N28" i="1"/>
  <c r="O28" i="1"/>
  <c r="P28" i="1"/>
  <c r="Q28" i="1"/>
  <c r="R28" i="1"/>
  <c r="N29" i="1"/>
  <c r="O29" i="1"/>
  <c r="P29" i="1"/>
  <c r="Q29" i="1"/>
  <c r="R29" i="1"/>
  <c r="N30" i="1"/>
  <c r="O30" i="1"/>
  <c r="P30" i="1"/>
  <c r="Q30" i="1"/>
  <c r="R30" i="1"/>
  <c r="N31" i="1"/>
  <c r="O31" i="1"/>
  <c r="P31" i="1"/>
  <c r="Q31" i="1"/>
  <c r="R31" i="1"/>
  <c r="N32" i="1"/>
  <c r="O32" i="1"/>
  <c r="P32" i="1"/>
  <c r="Q32" i="1"/>
  <c r="R32" i="1"/>
  <c r="N33" i="1"/>
  <c r="O33" i="1"/>
  <c r="P33" i="1"/>
  <c r="Q33" i="1"/>
  <c r="R33" i="1"/>
  <c r="N34" i="1"/>
  <c r="O34" i="1"/>
  <c r="P34" i="1"/>
  <c r="Q34" i="1"/>
  <c r="R34" i="1"/>
  <c r="N35" i="1"/>
  <c r="O35" i="1"/>
  <c r="P35" i="1"/>
  <c r="Q35" i="1"/>
  <c r="R35" i="1"/>
  <c r="N36" i="1"/>
  <c r="O36" i="1"/>
  <c r="P36" i="1"/>
  <c r="Q36" i="1"/>
  <c r="R36" i="1"/>
  <c r="N37" i="1"/>
  <c r="O37" i="1"/>
  <c r="P37" i="1"/>
  <c r="Q37" i="1"/>
  <c r="R37" i="1"/>
  <c r="N38" i="1"/>
  <c r="O38" i="1"/>
  <c r="P38" i="1"/>
  <c r="Q38" i="1"/>
  <c r="R38" i="1"/>
  <c r="N39" i="1"/>
  <c r="O39" i="1"/>
  <c r="P39" i="1"/>
  <c r="Q39" i="1"/>
  <c r="R39" i="1"/>
  <c r="N40" i="1"/>
  <c r="O40" i="1"/>
  <c r="P40" i="1"/>
  <c r="Q40" i="1"/>
  <c r="R40" i="1"/>
  <c r="N41" i="1"/>
  <c r="O41" i="1"/>
  <c r="P41" i="1"/>
  <c r="Q41" i="1"/>
  <c r="R41" i="1"/>
  <c r="N42" i="1"/>
  <c r="O42" i="1"/>
  <c r="P42" i="1"/>
  <c r="Q42" i="1"/>
  <c r="R42" i="1"/>
  <c r="N43" i="1"/>
  <c r="O43" i="1"/>
  <c r="P43" i="1"/>
  <c r="Q43" i="1"/>
  <c r="R43" i="1"/>
  <c r="N44" i="1"/>
  <c r="O44" i="1"/>
  <c r="P44" i="1"/>
  <c r="Q44" i="1"/>
  <c r="R44" i="1"/>
  <c r="N45" i="1"/>
  <c r="O45" i="1"/>
  <c r="P45" i="1"/>
  <c r="Q45" i="1"/>
  <c r="R45" i="1"/>
  <c r="N46" i="1"/>
  <c r="O46" i="1"/>
  <c r="P46" i="1"/>
  <c r="Q46" i="1"/>
  <c r="R46" i="1"/>
  <c r="N47" i="1"/>
  <c r="O47" i="1"/>
  <c r="P47" i="1"/>
  <c r="Q47" i="1"/>
  <c r="R47" i="1"/>
  <c r="N48" i="1"/>
  <c r="O48" i="1"/>
  <c r="P48" i="1"/>
  <c r="Q48" i="1"/>
  <c r="R48" i="1"/>
  <c r="N49" i="1"/>
  <c r="O49" i="1"/>
  <c r="P49" i="1"/>
  <c r="Q49" i="1"/>
  <c r="R49" i="1"/>
  <c r="N50" i="1"/>
  <c r="O50" i="1"/>
  <c r="P50" i="1"/>
  <c r="Q50" i="1"/>
  <c r="R50" i="1"/>
  <c r="N51" i="1"/>
  <c r="O51" i="1"/>
  <c r="P51" i="1"/>
  <c r="Q51" i="1"/>
  <c r="R51" i="1"/>
  <c r="N52" i="1"/>
  <c r="O52" i="1"/>
  <c r="P52" i="1"/>
  <c r="Q52" i="1"/>
  <c r="R52" i="1"/>
  <c r="N53" i="1"/>
  <c r="O53" i="1"/>
  <c r="P53" i="1"/>
  <c r="Q53" i="1"/>
  <c r="R53" i="1"/>
  <c r="N54" i="1"/>
  <c r="O54" i="1"/>
  <c r="P54" i="1"/>
  <c r="Q54" i="1"/>
  <c r="R54" i="1"/>
  <c r="N55" i="1"/>
  <c r="O55" i="1"/>
  <c r="P55" i="1"/>
  <c r="Q55" i="1"/>
  <c r="R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O2" i="1"/>
  <c r="P2" i="1"/>
  <c r="Q2" i="1"/>
  <c r="R2" i="1"/>
  <c r="N2" i="1"/>
</calcChain>
</file>

<file path=xl/sharedStrings.xml><?xml version="1.0" encoding="utf-8"?>
<sst xmlns="http://schemas.openxmlformats.org/spreadsheetml/2006/main" count="77" uniqueCount="23">
  <si>
    <t>Category</t>
  </si>
  <si>
    <t>Description</t>
  </si>
  <si>
    <t>Number of respondents</t>
  </si>
  <si>
    <t>Mean</t>
  </si>
  <si>
    <t>Standard error</t>
  </si>
  <si>
    <t>Median</t>
  </si>
  <si>
    <t>Percentage of total cost</t>
  </si>
  <si>
    <t>Boat Fuel</t>
  </si>
  <si>
    <t>Recreational expense</t>
  </si>
  <si>
    <t>Part time commericial</t>
  </si>
  <si>
    <t>Subsistence</t>
  </si>
  <si>
    <t>Full time commericial</t>
  </si>
  <si>
    <t>Purely recreational</t>
  </si>
  <si>
    <t>Cultural</t>
  </si>
  <si>
    <t>Truck Fuel</t>
  </si>
  <si>
    <t>Oil</t>
  </si>
  <si>
    <t>Ice</t>
  </si>
  <si>
    <t>Bait</t>
  </si>
  <si>
    <t>Food and beverage</t>
  </si>
  <si>
    <t>Daily maintenance and repair</t>
  </si>
  <si>
    <t>Gear lost</t>
  </si>
  <si>
    <t>Other</t>
  </si>
  <si>
    <t>Total trip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</si>
</sst>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3366FF"/>
      <name val="Times New Roman"/>
      <family val="1"/>
    </font>
    <font>
      <i/>
      <sz val="10"/>
      <color rgb="FF3366FF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14" fillId="33" borderId="0" xfId="0" applyNumberFormat="1" applyFont="1" applyFill="1"/>
    <xf numFmtId="165" fontId="0" fillId="0" borderId="0" xfId="42" applyNumberFormat="1" applyFont="1"/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center" wrapText="1"/>
    </xf>
    <xf numFmtId="0" fontId="18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right" vertical="center"/>
    </xf>
    <xf numFmtId="0" fontId="18" fillId="0" borderId="11" xfId="0" applyFont="1" applyBorder="1" applyAlignment="1">
      <alignment horizontal="center" vertical="center"/>
    </xf>
    <xf numFmtId="0" fontId="18" fillId="0" borderId="11" xfId="0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abSelected="1" topLeftCell="A40" workbookViewId="0">
      <selection activeCell="I2" sqref="I2:M61"/>
    </sheetView>
  </sheetViews>
  <sheetFormatPr defaultRowHeight="14.5" x14ac:dyDescent="0.35"/>
  <cols>
    <col min="1" max="1" width="16" customWidth="1"/>
    <col min="2" max="2" width="24.5429687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8" x14ac:dyDescent="0.35">
      <c r="A2" t="s">
        <v>7</v>
      </c>
      <c r="B2" t="s">
        <v>8</v>
      </c>
      <c r="C2">
        <v>173</v>
      </c>
      <c r="D2" s="1">
        <v>114.450867052023</v>
      </c>
      <c r="E2" s="1">
        <v>6.7393347315846102</v>
      </c>
      <c r="F2">
        <v>100</v>
      </c>
      <c r="G2" s="2">
        <v>41.617184954757001</v>
      </c>
      <c r="I2" s="5">
        <v>173</v>
      </c>
      <c r="J2" s="6">
        <v>114.45</v>
      </c>
      <c r="K2" s="6">
        <v>6.74</v>
      </c>
      <c r="L2" s="6">
        <v>100</v>
      </c>
      <c r="M2" s="6">
        <v>41.6</v>
      </c>
      <c r="N2">
        <f>C2-I2</f>
        <v>0</v>
      </c>
      <c r="O2" s="1">
        <f t="shared" ref="O2:R2" si="0">D2-J2</f>
        <v>8.6705202299697248E-4</v>
      </c>
      <c r="P2" s="1">
        <f t="shared" si="0"/>
        <v>-6.6526841539005233E-4</v>
      </c>
      <c r="Q2">
        <f t="shared" si="0"/>
        <v>0</v>
      </c>
      <c r="R2" s="2">
        <f t="shared" si="0"/>
        <v>1.7184954756999105E-2</v>
      </c>
    </row>
    <row r="3" spans="1:18" x14ac:dyDescent="0.35">
      <c r="B3" t="s">
        <v>9</v>
      </c>
      <c r="C3">
        <v>142</v>
      </c>
      <c r="D3" s="1">
        <v>113.84366197183</v>
      </c>
      <c r="E3" s="1">
        <v>6.9381355541185998</v>
      </c>
      <c r="F3">
        <v>100</v>
      </c>
      <c r="G3" s="2">
        <v>40.742990359775597</v>
      </c>
      <c r="I3" s="5">
        <v>142</v>
      </c>
      <c r="J3" s="6">
        <v>113.84</v>
      </c>
      <c r="K3" s="6">
        <v>6.94</v>
      </c>
      <c r="L3" s="6">
        <v>100</v>
      </c>
      <c r="M3" s="6">
        <v>40.700000000000003</v>
      </c>
      <c r="N3">
        <f t="shared" ref="N3:N61" si="1">C3-I3</f>
        <v>0</v>
      </c>
      <c r="O3" s="1">
        <f t="shared" ref="O3:O61" si="2">D3-J3</f>
        <v>3.6619718299988335E-3</v>
      </c>
      <c r="P3" s="1">
        <f t="shared" ref="P3:P61" si="3">E3-K3</f>
        <v>-1.864445881400556E-3</v>
      </c>
      <c r="Q3">
        <f t="shared" ref="Q3:Q61" si="4">F3-L3</f>
        <v>0</v>
      </c>
      <c r="R3" s="2">
        <f t="shared" ref="R3:R55" si="5">G3-M3</f>
        <v>4.2990359775593845E-2</v>
      </c>
    </row>
    <row r="4" spans="1:18" x14ac:dyDescent="0.35">
      <c r="B4" t="s">
        <v>10</v>
      </c>
      <c r="C4">
        <v>80</v>
      </c>
      <c r="D4" s="1">
        <v>104.6125</v>
      </c>
      <c r="E4" s="1">
        <v>9.0213090518778696</v>
      </c>
      <c r="F4">
        <v>86</v>
      </c>
      <c r="G4" s="2">
        <v>39.916627715084203</v>
      </c>
      <c r="I4" s="5">
        <v>80</v>
      </c>
      <c r="J4" s="6">
        <v>104.61</v>
      </c>
      <c r="K4" s="6">
        <v>9.02</v>
      </c>
      <c r="L4" s="6">
        <v>86</v>
      </c>
      <c r="M4" s="7">
        <v>39.9</v>
      </c>
      <c r="N4">
        <f t="shared" si="1"/>
        <v>0</v>
      </c>
      <c r="O4" s="1">
        <f t="shared" si="2"/>
        <v>2.4999999999977263E-3</v>
      </c>
      <c r="P4" s="1">
        <f t="shared" si="3"/>
        <v>1.3090518778700044E-3</v>
      </c>
      <c r="Q4">
        <f t="shared" si="4"/>
        <v>0</v>
      </c>
      <c r="R4" s="2">
        <f t="shared" si="5"/>
        <v>1.6627715084204908E-2</v>
      </c>
    </row>
    <row r="5" spans="1:18" x14ac:dyDescent="0.35">
      <c r="B5" t="s">
        <v>11</v>
      </c>
      <c r="C5">
        <v>57</v>
      </c>
      <c r="D5" s="1">
        <v>132.42105263157799</v>
      </c>
      <c r="E5" s="1">
        <v>16.258253106975801</v>
      </c>
      <c r="F5">
        <v>100</v>
      </c>
      <c r="G5" s="2">
        <v>37.889664173485201</v>
      </c>
      <c r="I5" s="8">
        <v>57</v>
      </c>
      <c r="J5" s="7">
        <v>132.41999999999999</v>
      </c>
      <c r="K5" s="7">
        <v>16.260000000000002</v>
      </c>
      <c r="L5" s="7">
        <v>100</v>
      </c>
      <c r="M5" s="6">
        <v>37.9</v>
      </c>
      <c r="N5">
        <f t="shared" si="1"/>
        <v>0</v>
      </c>
      <c r="O5" s="1">
        <f t="shared" si="2"/>
        <v>1.0526315780055029E-3</v>
      </c>
      <c r="P5" s="1">
        <f t="shared" si="3"/>
        <v>-1.7468930242010572E-3</v>
      </c>
      <c r="Q5">
        <f t="shared" si="4"/>
        <v>0</v>
      </c>
      <c r="R5" s="2">
        <f t="shared" si="5"/>
        <v>-1.0335826514797475E-2</v>
      </c>
    </row>
    <row r="6" spans="1:18" x14ac:dyDescent="0.35">
      <c r="B6" t="s">
        <v>12</v>
      </c>
      <c r="C6">
        <v>43</v>
      </c>
      <c r="D6" s="1">
        <v>96.139534883720899</v>
      </c>
      <c r="E6" s="1">
        <v>20.2652832936426</v>
      </c>
      <c r="F6">
        <v>50</v>
      </c>
      <c r="G6" s="2">
        <v>40.938799762329097</v>
      </c>
      <c r="I6" s="5">
        <v>43</v>
      </c>
      <c r="J6" s="6">
        <v>96.14</v>
      </c>
      <c r="K6" s="6">
        <v>20.27</v>
      </c>
      <c r="L6" s="6">
        <v>50</v>
      </c>
      <c r="M6" s="6">
        <v>40.9</v>
      </c>
      <c r="N6">
        <f t="shared" si="1"/>
        <v>0</v>
      </c>
      <c r="O6" s="1">
        <f t="shared" si="2"/>
        <v>-4.6511627910206244E-4</v>
      </c>
      <c r="P6" s="1">
        <f t="shared" si="3"/>
        <v>-4.7167063573994028E-3</v>
      </c>
      <c r="Q6">
        <f t="shared" si="4"/>
        <v>0</v>
      </c>
      <c r="R6" s="2">
        <f t="shared" si="5"/>
        <v>3.8799762329098542E-2</v>
      </c>
    </row>
    <row r="7" spans="1:18" ht="15" thickBot="1" x14ac:dyDescent="0.4">
      <c r="B7" t="s">
        <v>13</v>
      </c>
      <c r="C7">
        <v>6</v>
      </c>
      <c r="D7" s="1">
        <v>340</v>
      </c>
      <c r="E7" s="1">
        <v>92.556289179432099</v>
      </c>
      <c r="F7">
        <v>275</v>
      </c>
      <c r="G7" s="2">
        <v>39.420289855072397</v>
      </c>
      <c r="I7" s="5">
        <v>6</v>
      </c>
      <c r="J7" s="6">
        <v>340</v>
      </c>
      <c r="K7" s="6">
        <v>92.56</v>
      </c>
      <c r="L7" s="6">
        <v>275</v>
      </c>
      <c r="M7" s="6">
        <v>39.4</v>
      </c>
      <c r="N7">
        <f t="shared" si="1"/>
        <v>0</v>
      </c>
      <c r="O7" s="1">
        <f t="shared" si="2"/>
        <v>0</v>
      </c>
      <c r="P7" s="1">
        <f t="shared" si="3"/>
        <v>-3.7108205679032835E-3</v>
      </c>
      <c r="Q7">
        <f t="shared" si="4"/>
        <v>0</v>
      </c>
      <c r="R7" s="2">
        <f t="shared" si="5"/>
        <v>2.0289855072398666E-2</v>
      </c>
    </row>
    <row r="8" spans="1:18" x14ac:dyDescent="0.35">
      <c r="A8" t="s">
        <v>14</v>
      </c>
      <c r="B8" t="s">
        <v>8</v>
      </c>
      <c r="C8">
        <v>173</v>
      </c>
      <c r="D8" s="1">
        <v>19.124277456647398</v>
      </c>
      <c r="E8" s="1">
        <v>1.2430419061143101</v>
      </c>
      <c r="F8">
        <v>18.5</v>
      </c>
      <c r="G8" s="2">
        <v>6.9540634556976597</v>
      </c>
      <c r="I8" s="9">
        <v>173</v>
      </c>
      <c r="J8" s="10">
        <v>19.12</v>
      </c>
      <c r="K8" s="10">
        <v>1.24</v>
      </c>
      <c r="L8" s="10">
        <v>18.5</v>
      </c>
      <c r="M8" s="10">
        <v>7</v>
      </c>
      <c r="N8">
        <f t="shared" si="1"/>
        <v>0</v>
      </c>
      <c r="O8" s="1">
        <f t="shared" si="2"/>
        <v>4.2774566473973152E-3</v>
      </c>
      <c r="P8" s="1">
        <f t="shared" si="3"/>
        <v>3.0419061143101001E-3</v>
      </c>
      <c r="Q8">
        <f t="shared" si="4"/>
        <v>0</v>
      </c>
      <c r="R8" s="2">
        <f t="shared" si="5"/>
        <v>-4.5936544302340288E-2</v>
      </c>
    </row>
    <row r="9" spans="1:18" x14ac:dyDescent="0.35">
      <c r="B9" t="s">
        <v>9</v>
      </c>
      <c r="C9">
        <v>142</v>
      </c>
      <c r="D9" s="1">
        <v>23.173943661971801</v>
      </c>
      <c r="E9" s="1">
        <v>1.5255064053636</v>
      </c>
      <c r="F9">
        <v>20</v>
      </c>
      <c r="G9" s="2">
        <v>8.2936172893957494</v>
      </c>
      <c r="I9" s="5">
        <v>142</v>
      </c>
      <c r="J9" s="6">
        <v>23.17</v>
      </c>
      <c r="K9" s="6">
        <v>1.53</v>
      </c>
      <c r="L9" s="6">
        <v>20</v>
      </c>
      <c r="M9" s="6">
        <v>8.3000000000000007</v>
      </c>
      <c r="N9">
        <f t="shared" si="1"/>
        <v>0</v>
      </c>
      <c r="O9" s="1">
        <f t="shared" si="2"/>
        <v>3.943661971799628E-3</v>
      </c>
      <c r="P9" s="1">
        <f t="shared" si="3"/>
        <v>-4.4935946363999779E-3</v>
      </c>
      <c r="Q9">
        <f t="shared" si="4"/>
        <v>0</v>
      </c>
      <c r="R9" s="2">
        <f t="shared" si="5"/>
        <v>-6.3827106042513293E-3</v>
      </c>
    </row>
    <row r="10" spans="1:18" x14ac:dyDescent="0.35">
      <c r="B10" t="s">
        <v>10</v>
      </c>
      <c r="C10">
        <v>80</v>
      </c>
      <c r="D10" s="1">
        <v>19.827500000000001</v>
      </c>
      <c r="E10" s="1">
        <v>1.81929007488698</v>
      </c>
      <c r="F10">
        <v>18.5</v>
      </c>
      <c r="G10" s="2">
        <v>7.5655102021348597</v>
      </c>
      <c r="I10" s="5">
        <v>80</v>
      </c>
      <c r="J10" s="6">
        <v>19.829999999999998</v>
      </c>
      <c r="K10" s="6">
        <v>1.82</v>
      </c>
      <c r="L10" s="6">
        <v>18.5</v>
      </c>
      <c r="M10" s="7">
        <v>7.6</v>
      </c>
      <c r="N10">
        <f t="shared" si="1"/>
        <v>0</v>
      </c>
      <c r="O10" s="1">
        <f t="shared" si="2"/>
        <v>-2.4999999999977263E-3</v>
      </c>
      <c r="P10" s="1">
        <f t="shared" si="3"/>
        <v>-7.0992511302003791E-4</v>
      </c>
      <c r="Q10">
        <f t="shared" si="4"/>
        <v>0</v>
      </c>
      <c r="R10" s="2">
        <f t="shared" si="5"/>
        <v>-3.4489797865139948E-2</v>
      </c>
    </row>
    <row r="11" spans="1:18" x14ac:dyDescent="0.35">
      <c r="B11" t="s">
        <v>11</v>
      </c>
      <c r="C11">
        <v>57</v>
      </c>
      <c r="D11" s="1">
        <v>21.6315789473684</v>
      </c>
      <c r="E11" s="1">
        <v>2.3176114955818701</v>
      </c>
      <c r="F11">
        <v>20</v>
      </c>
      <c r="G11" s="2">
        <v>6.1894483208674203</v>
      </c>
      <c r="I11" s="8">
        <v>57</v>
      </c>
      <c r="J11" s="7">
        <v>21.63</v>
      </c>
      <c r="K11" s="7">
        <v>2.3199999999999998</v>
      </c>
      <c r="L11" s="7">
        <v>20</v>
      </c>
      <c r="M11" s="6">
        <v>6.2</v>
      </c>
      <c r="N11">
        <f t="shared" si="1"/>
        <v>0</v>
      </c>
      <c r="O11" s="1">
        <f t="shared" si="2"/>
        <v>1.5789473684009181E-3</v>
      </c>
      <c r="P11" s="1">
        <f t="shared" si="3"/>
        <v>-2.3885044181297665E-3</v>
      </c>
      <c r="Q11">
        <f t="shared" si="4"/>
        <v>0</v>
      </c>
      <c r="R11" s="2">
        <f t="shared" si="5"/>
        <v>-1.0551679132579928E-2</v>
      </c>
    </row>
    <row r="12" spans="1:18" x14ac:dyDescent="0.35">
      <c r="B12" t="s">
        <v>12</v>
      </c>
      <c r="C12">
        <v>43</v>
      </c>
      <c r="D12" s="1">
        <v>15.0232558139534</v>
      </c>
      <c r="E12" s="1">
        <v>3.0449726866328302</v>
      </c>
      <c r="F12">
        <v>10</v>
      </c>
      <c r="G12" s="2">
        <v>6.3973063973063899</v>
      </c>
      <c r="I12" s="5">
        <v>43</v>
      </c>
      <c r="J12" s="6">
        <v>15.02</v>
      </c>
      <c r="K12" s="6">
        <v>3.04</v>
      </c>
      <c r="L12" s="6">
        <v>10</v>
      </c>
      <c r="M12" s="6">
        <v>6.4</v>
      </c>
      <c r="N12">
        <f t="shared" si="1"/>
        <v>0</v>
      </c>
      <c r="O12" s="1">
        <f t="shared" si="2"/>
        <v>3.2558139534000219E-3</v>
      </c>
      <c r="P12" s="1">
        <f t="shared" si="3"/>
        <v>4.9726866328301256E-3</v>
      </c>
      <c r="Q12">
        <f t="shared" si="4"/>
        <v>0</v>
      </c>
      <c r="R12" s="2">
        <f t="shared" si="5"/>
        <v>-2.6936026936104085E-3</v>
      </c>
    </row>
    <row r="13" spans="1:18" ht="15" thickBot="1" x14ac:dyDescent="0.4">
      <c r="B13" t="s">
        <v>13</v>
      </c>
      <c r="C13">
        <v>6</v>
      </c>
      <c r="D13" s="1">
        <v>53.3333333333333</v>
      </c>
      <c r="E13" s="1">
        <v>29.8514842363174</v>
      </c>
      <c r="F13">
        <v>20</v>
      </c>
      <c r="G13" s="2">
        <v>6.1835748792270504</v>
      </c>
      <c r="I13" s="11">
        <v>6</v>
      </c>
      <c r="J13" s="12">
        <v>53.33</v>
      </c>
      <c r="K13" s="12">
        <v>29.85</v>
      </c>
      <c r="L13" s="12">
        <v>20</v>
      </c>
      <c r="M13" s="12">
        <v>6.2</v>
      </c>
      <c r="N13">
        <f t="shared" si="1"/>
        <v>0</v>
      </c>
      <c r="O13" s="1">
        <f t="shared" si="2"/>
        <v>3.33333333330188E-3</v>
      </c>
      <c r="P13" s="1">
        <f t="shared" si="3"/>
        <v>1.4842363173990236E-3</v>
      </c>
      <c r="Q13">
        <f t="shared" si="4"/>
        <v>0</v>
      </c>
      <c r="R13" s="2">
        <f t="shared" si="5"/>
        <v>-1.6425120772949775E-2</v>
      </c>
    </row>
    <row r="14" spans="1:18" x14ac:dyDescent="0.35">
      <c r="A14" t="s">
        <v>15</v>
      </c>
      <c r="B14" t="s">
        <v>8</v>
      </c>
      <c r="C14">
        <v>173</v>
      </c>
      <c r="D14" s="1">
        <v>4.8323699421965296</v>
      </c>
      <c r="E14" s="1">
        <v>0.80197822041148503</v>
      </c>
      <c r="F14">
        <v>0</v>
      </c>
      <c r="G14" s="2">
        <v>1.75717003142307</v>
      </c>
      <c r="I14" s="5">
        <v>173</v>
      </c>
      <c r="J14" s="6">
        <v>4.83</v>
      </c>
      <c r="K14" s="6">
        <v>0.8</v>
      </c>
      <c r="L14" s="6">
        <v>0</v>
      </c>
      <c r="M14" s="6">
        <v>1.8</v>
      </c>
      <c r="N14">
        <f t="shared" si="1"/>
        <v>0</v>
      </c>
      <c r="O14" s="1">
        <f t="shared" si="2"/>
        <v>2.3699421965295286E-3</v>
      </c>
      <c r="P14" s="1">
        <f t="shared" si="3"/>
        <v>1.9782204114849877E-3</v>
      </c>
      <c r="Q14">
        <f t="shared" si="4"/>
        <v>0</v>
      </c>
      <c r="R14" s="2">
        <f t="shared" si="5"/>
        <v>-4.282996857693E-2</v>
      </c>
    </row>
    <row r="15" spans="1:18" x14ac:dyDescent="0.35">
      <c r="B15" t="s">
        <v>9</v>
      </c>
      <c r="C15">
        <v>142</v>
      </c>
      <c r="D15" s="1">
        <v>4.5</v>
      </c>
      <c r="E15" s="1">
        <v>0.65261512612478401</v>
      </c>
      <c r="F15">
        <v>0</v>
      </c>
      <c r="G15" s="2">
        <v>1.6104845315355001</v>
      </c>
      <c r="I15" s="5">
        <v>142</v>
      </c>
      <c r="J15" s="6">
        <v>4.5</v>
      </c>
      <c r="K15" s="6">
        <v>0.65</v>
      </c>
      <c r="L15" s="6">
        <v>0</v>
      </c>
      <c r="M15" s="6">
        <v>1.6</v>
      </c>
      <c r="N15">
        <f t="shared" si="1"/>
        <v>0</v>
      </c>
      <c r="O15" s="1">
        <f t="shared" si="2"/>
        <v>0</v>
      </c>
      <c r="P15" s="1">
        <f t="shared" si="3"/>
        <v>2.6151261247839841E-3</v>
      </c>
      <c r="Q15">
        <f t="shared" si="4"/>
        <v>0</v>
      </c>
      <c r="R15" s="2">
        <f t="shared" si="5"/>
        <v>1.0484531535499997E-2</v>
      </c>
    </row>
    <row r="16" spans="1:18" x14ac:dyDescent="0.35">
      <c r="B16" t="s">
        <v>10</v>
      </c>
      <c r="C16">
        <v>80</v>
      </c>
      <c r="D16" s="1">
        <v>3.95</v>
      </c>
      <c r="E16" s="1">
        <v>0.74712529239187497</v>
      </c>
      <c r="F16">
        <v>0</v>
      </c>
      <c r="G16" s="2">
        <v>1.5071877593459899</v>
      </c>
      <c r="I16" s="5">
        <v>80</v>
      </c>
      <c r="J16" s="6">
        <v>3.95</v>
      </c>
      <c r="K16" s="6">
        <v>0.75</v>
      </c>
      <c r="L16" s="6">
        <v>0</v>
      </c>
      <c r="M16" s="7">
        <v>1.5</v>
      </c>
      <c r="N16">
        <f t="shared" si="1"/>
        <v>0</v>
      </c>
      <c r="O16" s="1">
        <f t="shared" si="2"/>
        <v>0</v>
      </c>
      <c r="P16" s="1">
        <f t="shared" si="3"/>
        <v>-2.8747076081250267E-3</v>
      </c>
      <c r="Q16">
        <f t="shared" si="4"/>
        <v>0</v>
      </c>
      <c r="R16" s="2">
        <f t="shared" si="5"/>
        <v>7.1877593459899192E-3</v>
      </c>
    </row>
    <row r="17" spans="1:18" x14ac:dyDescent="0.35">
      <c r="B17" t="s">
        <v>11</v>
      </c>
      <c r="C17">
        <v>57</v>
      </c>
      <c r="D17" s="1">
        <v>6.7894736842105203</v>
      </c>
      <c r="E17" s="1">
        <v>1.6945173350582201</v>
      </c>
      <c r="F17">
        <v>2</v>
      </c>
      <c r="G17" s="2">
        <v>1.94267356056422</v>
      </c>
      <c r="I17" s="8">
        <v>57</v>
      </c>
      <c r="J17" s="7">
        <v>6.79</v>
      </c>
      <c r="K17" s="7">
        <v>1.69</v>
      </c>
      <c r="L17" s="7">
        <v>2</v>
      </c>
      <c r="M17" s="6">
        <v>1.9</v>
      </c>
      <c r="N17">
        <f t="shared" si="1"/>
        <v>0</v>
      </c>
      <c r="O17" s="1">
        <f t="shared" si="2"/>
        <v>-5.2631578947970326E-4</v>
      </c>
      <c r="P17" s="1">
        <f t="shared" si="3"/>
        <v>4.5173350582201621E-3</v>
      </c>
      <c r="Q17">
        <f t="shared" si="4"/>
        <v>0</v>
      </c>
      <c r="R17" s="2">
        <f t="shared" si="5"/>
        <v>4.2673560564220114E-2</v>
      </c>
    </row>
    <row r="18" spans="1:18" x14ac:dyDescent="0.35">
      <c r="B18" t="s">
        <v>12</v>
      </c>
      <c r="C18">
        <v>43</v>
      </c>
      <c r="D18" s="1">
        <v>4.8604651162790597</v>
      </c>
      <c r="E18" s="1">
        <v>1.2382700554305099</v>
      </c>
      <c r="F18">
        <v>0</v>
      </c>
      <c r="G18" s="2">
        <v>2.0697167755991202</v>
      </c>
      <c r="I18" s="5">
        <v>43</v>
      </c>
      <c r="J18" s="6">
        <v>4.8600000000000003</v>
      </c>
      <c r="K18" s="6">
        <v>1.24</v>
      </c>
      <c r="L18" s="6">
        <v>0</v>
      </c>
      <c r="M18" s="6">
        <v>2.1</v>
      </c>
      <c r="N18">
        <f t="shared" si="1"/>
        <v>0</v>
      </c>
      <c r="O18" s="1">
        <f t="shared" si="2"/>
        <v>4.6511627905942987E-4</v>
      </c>
      <c r="P18" s="1">
        <f t="shared" si="3"/>
        <v>-1.7299445694900495E-3</v>
      </c>
      <c r="Q18">
        <f t="shared" si="4"/>
        <v>0</v>
      </c>
      <c r="R18" s="2">
        <f t="shared" si="5"/>
        <v>-3.0283224400879938E-2</v>
      </c>
    </row>
    <row r="19" spans="1:18" ht="15" thickBot="1" x14ac:dyDescent="0.4">
      <c r="B19" t="s">
        <v>13</v>
      </c>
      <c r="C19">
        <v>6</v>
      </c>
      <c r="D19" s="1">
        <v>40.8333333333333</v>
      </c>
      <c r="E19" s="1">
        <v>18.991957362116299</v>
      </c>
      <c r="F19">
        <v>17.5</v>
      </c>
      <c r="G19" s="2">
        <v>4.7342995169082096</v>
      </c>
      <c r="I19" s="5">
        <v>6</v>
      </c>
      <c r="J19" s="6">
        <v>40.83</v>
      </c>
      <c r="K19" s="6">
        <v>18.989999999999998</v>
      </c>
      <c r="L19" s="6">
        <v>17.5</v>
      </c>
      <c r="M19" s="6">
        <v>4.7</v>
      </c>
      <c r="N19">
        <f t="shared" si="1"/>
        <v>0</v>
      </c>
      <c r="O19" s="1">
        <f t="shared" si="2"/>
        <v>3.33333333330188E-3</v>
      </c>
      <c r="P19" s="1">
        <f t="shared" si="3"/>
        <v>1.9573621163004873E-3</v>
      </c>
      <c r="Q19">
        <f t="shared" si="4"/>
        <v>0</v>
      </c>
      <c r="R19" s="2">
        <f t="shared" si="5"/>
        <v>3.4299516908209426E-2</v>
      </c>
    </row>
    <row r="20" spans="1:18" x14ac:dyDescent="0.35">
      <c r="A20" t="s">
        <v>16</v>
      </c>
      <c r="B20" t="s">
        <v>8</v>
      </c>
      <c r="C20">
        <v>173</v>
      </c>
      <c r="D20" s="1">
        <v>30.1676300578034</v>
      </c>
      <c r="E20" s="1">
        <v>2.0130650917430999</v>
      </c>
      <c r="F20">
        <v>25</v>
      </c>
      <c r="G20" s="2">
        <v>10.969701428226101</v>
      </c>
      <c r="I20" s="9">
        <v>173</v>
      </c>
      <c r="J20" s="10">
        <v>30.17</v>
      </c>
      <c r="K20" s="10">
        <v>2.0099999999999998</v>
      </c>
      <c r="L20" s="10">
        <v>25</v>
      </c>
      <c r="M20" s="10">
        <v>11</v>
      </c>
      <c r="N20">
        <f t="shared" si="1"/>
        <v>0</v>
      </c>
      <c r="O20" s="1">
        <f t="shared" si="2"/>
        <v>-2.3699421966014711E-3</v>
      </c>
      <c r="P20" s="1">
        <f t="shared" si="3"/>
        <v>3.0650917431001012E-3</v>
      </c>
      <c r="Q20">
        <f t="shared" si="4"/>
        <v>0</v>
      </c>
      <c r="R20" s="2">
        <f t="shared" si="5"/>
        <v>-3.0298571773899496E-2</v>
      </c>
    </row>
    <row r="21" spans="1:18" x14ac:dyDescent="0.35">
      <c r="B21" t="s">
        <v>9</v>
      </c>
      <c r="C21">
        <v>142</v>
      </c>
      <c r="D21" s="1">
        <v>33.380281690140798</v>
      </c>
      <c r="E21" s="1">
        <v>2.57291495369391</v>
      </c>
      <c r="F21">
        <v>25</v>
      </c>
      <c r="G21" s="2">
        <v>11.946317182282099</v>
      </c>
      <c r="I21" s="5">
        <v>142</v>
      </c>
      <c r="J21" s="6">
        <v>33.380000000000003</v>
      </c>
      <c r="K21" s="6">
        <v>2.57</v>
      </c>
      <c r="L21" s="6">
        <v>25</v>
      </c>
      <c r="M21" s="6">
        <v>11.9</v>
      </c>
      <c r="N21">
        <f t="shared" si="1"/>
        <v>0</v>
      </c>
      <c r="O21" s="1">
        <f t="shared" si="2"/>
        <v>2.8169014079537646E-4</v>
      </c>
      <c r="P21" s="1">
        <f t="shared" si="3"/>
        <v>2.9149536939101495E-3</v>
      </c>
      <c r="Q21">
        <f t="shared" si="4"/>
        <v>0</v>
      </c>
      <c r="R21" s="2">
        <f t="shared" si="5"/>
        <v>4.6317182282098912E-2</v>
      </c>
    </row>
    <row r="22" spans="1:18" x14ac:dyDescent="0.35">
      <c r="B22" t="s">
        <v>10</v>
      </c>
      <c r="C22">
        <v>80</v>
      </c>
      <c r="D22" s="1">
        <v>31.112500000000001</v>
      </c>
      <c r="E22" s="1">
        <v>2.8328985999940199</v>
      </c>
      <c r="F22">
        <v>21</v>
      </c>
      <c r="G22" s="2">
        <v>11.8714883956081</v>
      </c>
      <c r="I22" s="5">
        <v>80</v>
      </c>
      <c r="J22" s="6">
        <v>31.11</v>
      </c>
      <c r="K22" s="6">
        <v>2.83</v>
      </c>
      <c r="L22" s="6">
        <v>21</v>
      </c>
      <c r="M22" s="7">
        <v>11.9</v>
      </c>
      <c r="N22">
        <f t="shared" si="1"/>
        <v>0</v>
      </c>
      <c r="O22" s="1">
        <f t="shared" si="2"/>
        <v>2.500000000001279E-3</v>
      </c>
      <c r="P22" s="1">
        <f t="shared" si="3"/>
        <v>2.8985999940198681E-3</v>
      </c>
      <c r="Q22">
        <f t="shared" si="4"/>
        <v>0</v>
      </c>
      <c r="R22" s="2">
        <f t="shared" si="5"/>
        <v>-2.8511604391900036E-2</v>
      </c>
    </row>
    <row r="23" spans="1:18" x14ac:dyDescent="0.35">
      <c r="B23" t="s">
        <v>11</v>
      </c>
      <c r="C23">
        <v>57</v>
      </c>
      <c r="D23" s="1">
        <v>54.964912280701697</v>
      </c>
      <c r="E23" s="1">
        <v>7.5322599809903297</v>
      </c>
      <c r="F23">
        <v>40</v>
      </c>
      <c r="G23" s="2">
        <v>15.727122132423</v>
      </c>
      <c r="I23" s="8">
        <v>57</v>
      </c>
      <c r="J23" s="7">
        <v>54.96</v>
      </c>
      <c r="K23" s="7">
        <v>7.53</v>
      </c>
      <c r="L23" s="7">
        <v>40</v>
      </c>
      <c r="M23" s="6">
        <v>15.7</v>
      </c>
      <c r="N23">
        <f t="shared" si="1"/>
        <v>0</v>
      </c>
      <c r="O23" s="1">
        <f t="shared" si="2"/>
        <v>4.9122807016956926E-3</v>
      </c>
      <c r="P23" s="1">
        <f t="shared" si="3"/>
        <v>2.2599809903294243E-3</v>
      </c>
      <c r="Q23">
        <f t="shared" si="4"/>
        <v>0</v>
      </c>
      <c r="R23" s="2">
        <f t="shared" si="5"/>
        <v>2.7122132423000878E-2</v>
      </c>
    </row>
    <row r="24" spans="1:18" x14ac:dyDescent="0.35">
      <c r="B24" t="s">
        <v>12</v>
      </c>
      <c r="C24">
        <v>43</v>
      </c>
      <c r="D24" s="1">
        <v>24.023255813953401</v>
      </c>
      <c r="E24" s="1">
        <v>3.79987881897077</v>
      </c>
      <c r="F24">
        <v>20</v>
      </c>
      <c r="G24" s="2">
        <v>10.229748465042499</v>
      </c>
      <c r="I24" s="5">
        <v>43</v>
      </c>
      <c r="J24" s="6">
        <v>24.02</v>
      </c>
      <c r="K24" s="6">
        <v>3.8</v>
      </c>
      <c r="L24" s="6">
        <v>20</v>
      </c>
      <c r="M24" s="6">
        <v>10.199999999999999</v>
      </c>
      <c r="N24">
        <f t="shared" si="1"/>
        <v>0</v>
      </c>
      <c r="O24" s="1">
        <f t="shared" si="2"/>
        <v>3.2558139534017982E-3</v>
      </c>
      <c r="P24" s="1">
        <f t="shared" si="3"/>
        <v>-1.2118102922986651E-4</v>
      </c>
      <c r="Q24">
        <f t="shared" si="4"/>
        <v>0</v>
      </c>
      <c r="R24" s="2">
        <f t="shared" si="5"/>
        <v>2.9748465042500172E-2</v>
      </c>
    </row>
    <row r="25" spans="1:18" ht="15" thickBot="1" x14ac:dyDescent="0.4">
      <c r="B25" t="s">
        <v>13</v>
      </c>
      <c r="C25">
        <v>6</v>
      </c>
      <c r="D25" s="1">
        <v>81.6666666666666</v>
      </c>
      <c r="E25" s="1">
        <v>43.697190349545799</v>
      </c>
      <c r="F25">
        <v>40</v>
      </c>
      <c r="G25" s="2">
        <v>9.4685990338164192</v>
      </c>
      <c r="I25" s="11">
        <v>6</v>
      </c>
      <c r="J25" s="12">
        <v>81.67</v>
      </c>
      <c r="K25" s="12">
        <v>43.7</v>
      </c>
      <c r="L25" s="12">
        <v>40</v>
      </c>
      <c r="M25" s="12">
        <v>9.5</v>
      </c>
      <c r="N25">
        <f t="shared" si="1"/>
        <v>0</v>
      </c>
      <c r="O25" s="1">
        <f t="shared" si="2"/>
        <v>-3.333333333401356E-3</v>
      </c>
      <c r="P25" s="1">
        <f t="shared" si="3"/>
        <v>-2.8096504542034495E-3</v>
      </c>
      <c r="Q25">
        <f t="shared" si="4"/>
        <v>0</v>
      </c>
      <c r="R25" s="2">
        <f t="shared" si="5"/>
        <v>-3.1400966183580792E-2</v>
      </c>
    </row>
    <row r="26" spans="1:18" x14ac:dyDescent="0.35">
      <c r="A26" t="s">
        <v>17</v>
      </c>
      <c r="B26" t="s">
        <v>8</v>
      </c>
      <c r="C26">
        <v>173</v>
      </c>
      <c r="D26" s="1">
        <v>24.549132947976801</v>
      </c>
      <c r="E26" s="1">
        <v>2.3410257750232502</v>
      </c>
      <c r="F26">
        <v>20</v>
      </c>
      <c r="G26" s="2">
        <v>8.9266759849925901</v>
      </c>
      <c r="I26" s="5">
        <v>173</v>
      </c>
      <c r="J26" s="6">
        <v>24.55</v>
      </c>
      <c r="K26" s="6">
        <v>2.34</v>
      </c>
      <c r="L26" s="6">
        <v>20</v>
      </c>
      <c r="M26" s="6">
        <v>8.9</v>
      </c>
      <c r="N26">
        <f t="shared" si="1"/>
        <v>0</v>
      </c>
      <c r="O26" s="1">
        <f t="shared" si="2"/>
        <v>-8.6705202319947716E-4</v>
      </c>
      <c r="P26" s="1">
        <f t="shared" si="3"/>
        <v>1.0257750232502971E-3</v>
      </c>
      <c r="Q26">
        <f t="shared" si="4"/>
        <v>0</v>
      </c>
      <c r="R26" s="2">
        <f t="shared" si="5"/>
        <v>2.6675984992589719E-2</v>
      </c>
    </row>
    <row r="27" spans="1:18" x14ac:dyDescent="0.35">
      <c r="B27" t="s">
        <v>9</v>
      </c>
      <c r="C27">
        <v>142</v>
      </c>
      <c r="D27" s="1">
        <v>24.802816901408399</v>
      </c>
      <c r="E27" s="1">
        <v>2.2179298477570102</v>
      </c>
      <c r="F27">
        <v>20</v>
      </c>
      <c r="G27" s="2">
        <v>8.8765673240501499</v>
      </c>
      <c r="I27" s="5">
        <v>142</v>
      </c>
      <c r="J27" s="6">
        <v>24.8</v>
      </c>
      <c r="K27" s="6">
        <v>2.2200000000000002</v>
      </c>
      <c r="L27" s="6">
        <v>20</v>
      </c>
      <c r="M27" s="6">
        <v>8.9</v>
      </c>
      <c r="N27">
        <f t="shared" si="1"/>
        <v>0</v>
      </c>
      <c r="O27" s="1">
        <f t="shared" si="2"/>
        <v>2.8169014083978539E-3</v>
      </c>
      <c r="P27" s="1">
        <f t="shared" si="3"/>
        <v>-2.0701522429900088E-3</v>
      </c>
      <c r="Q27">
        <f t="shared" si="4"/>
        <v>0</v>
      </c>
      <c r="R27" s="2">
        <f t="shared" si="5"/>
        <v>-2.3432675949850434E-2</v>
      </c>
    </row>
    <row r="28" spans="1:18" x14ac:dyDescent="0.35">
      <c r="B28" t="s">
        <v>10</v>
      </c>
      <c r="C28">
        <v>80</v>
      </c>
      <c r="D28" s="1">
        <v>22.5</v>
      </c>
      <c r="E28" s="1">
        <v>3.55459232293641</v>
      </c>
      <c r="F28">
        <v>20</v>
      </c>
      <c r="G28" s="2">
        <v>8.5852467304518694</v>
      </c>
      <c r="I28" s="5">
        <v>80</v>
      </c>
      <c r="J28" s="6">
        <v>22.5</v>
      </c>
      <c r="K28" s="6">
        <v>3.55</v>
      </c>
      <c r="L28" s="6">
        <v>20</v>
      </c>
      <c r="M28" s="7">
        <v>8.6</v>
      </c>
      <c r="N28">
        <f t="shared" si="1"/>
        <v>0</v>
      </c>
      <c r="O28" s="1">
        <f t="shared" si="2"/>
        <v>0</v>
      </c>
      <c r="P28" s="1">
        <f t="shared" si="3"/>
        <v>4.5923229364102092E-3</v>
      </c>
      <c r="Q28">
        <f t="shared" si="4"/>
        <v>0</v>
      </c>
      <c r="R28" s="2">
        <f t="shared" si="5"/>
        <v>-1.4753269548130277E-2</v>
      </c>
    </row>
    <row r="29" spans="1:18" x14ac:dyDescent="0.35">
      <c r="B29" t="s">
        <v>11</v>
      </c>
      <c r="C29">
        <v>57</v>
      </c>
      <c r="D29" s="1">
        <v>32.649122807017498</v>
      </c>
      <c r="E29" s="1">
        <v>4.3430215989638503</v>
      </c>
      <c r="F29">
        <v>26</v>
      </c>
      <c r="G29" s="2">
        <v>9.3419005070026593</v>
      </c>
      <c r="I29" s="8">
        <v>57</v>
      </c>
      <c r="J29" s="7">
        <v>32.65</v>
      </c>
      <c r="K29" s="7">
        <v>4.34</v>
      </c>
      <c r="L29" s="7">
        <v>26</v>
      </c>
      <c r="M29" s="6">
        <v>9.3000000000000007</v>
      </c>
      <c r="N29">
        <f t="shared" si="1"/>
        <v>0</v>
      </c>
      <c r="O29" s="1">
        <f t="shared" si="2"/>
        <v>-8.7719298250021893E-4</v>
      </c>
      <c r="P29" s="1">
        <f t="shared" si="3"/>
        <v>3.0215989638504581E-3</v>
      </c>
      <c r="Q29">
        <f t="shared" si="4"/>
        <v>0</v>
      </c>
      <c r="R29" s="2">
        <f t="shared" si="5"/>
        <v>4.1900507002658571E-2</v>
      </c>
    </row>
    <row r="30" spans="1:18" x14ac:dyDescent="0.35">
      <c r="B30" t="s">
        <v>12</v>
      </c>
      <c r="C30">
        <v>43</v>
      </c>
      <c r="D30" s="1">
        <v>14.511627906976701</v>
      </c>
      <c r="E30" s="1">
        <v>3.9648751400258102</v>
      </c>
      <c r="F30">
        <v>5</v>
      </c>
      <c r="G30" s="2">
        <v>6.1794414735591197</v>
      </c>
      <c r="I30" s="5">
        <v>43</v>
      </c>
      <c r="J30" s="6">
        <v>14.51</v>
      </c>
      <c r="K30" s="6">
        <v>3.96</v>
      </c>
      <c r="L30" s="6">
        <v>5</v>
      </c>
      <c r="M30" s="6">
        <v>6.2</v>
      </c>
      <c r="N30">
        <f t="shared" si="1"/>
        <v>0</v>
      </c>
      <c r="O30" s="1">
        <f t="shared" si="2"/>
        <v>1.6279069767008991E-3</v>
      </c>
      <c r="P30" s="1">
        <f t="shared" si="3"/>
        <v>4.8751400258102429E-3</v>
      </c>
      <c r="Q30">
        <f t="shared" si="4"/>
        <v>0</v>
      </c>
      <c r="R30" s="2">
        <f t="shared" si="5"/>
        <v>-2.055852644088052E-2</v>
      </c>
    </row>
    <row r="31" spans="1:18" ht="15" thickBot="1" x14ac:dyDescent="0.4">
      <c r="B31" t="s">
        <v>13</v>
      </c>
      <c r="C31">
        <v>6</v>
      </c>
      <c r="D31" s="1">
        <v>56.6666666666666</v>
      </c>
      <c r="E31" s="1">
        <v>19.607254893136901</v>
      </c>
      <c r="F31">
        <v>60</v>
      </c>
      <c r="G31" s="2">
        <v>6.5700483091787403</v>
      </c>
      <c r="I31" s="5">
        <v>6</v>
      </c>
      <c r="J31" s="6">
        <v>56.67</v>
      </c>
      <c r="K31" s="6">
        <v>19.61</v>
      </c>
      <c r="L31" s="6">
        <v>60</v>
      </c>
      <c r="M31" s="6">
        <v>6.6</v>
      </c>
      <c r="N31">
        <f t="shared" si="1"/>
        <v>0</v>
      </c>
      <c r="O31" s="1">
        <f t="shared" si="2"/>
        <v>-3.333333333401356E-3</v>
      </c>
      <c r="P31" s="1">
        <f t="shared" si="3"/>
        <v>-2.7451068630988118E-3</v>
      </c>
      <c r="Q31">
        <f t="shared" si="4"/>
        <v>0</v>
      </c>
      <c r="R31" s="2">
        <f t="shared" si="5"/>
        <v>-2.9951690821259369E-2</v>
      </c>
    </row>
    <row r="32" spans="1:18" x14ac:dyDescent="0.35">
      <c r="A32" t="s">
        <v>18</v>
      </c>
      <c r="B32" t="s">
        <v>8</v>
      </c>
      <c r="C32">
        <v>173</v>
      </c>
      <c r="D32" s="1">
        <v>27.624277456647398</v>
      </c>
      <c r="E32" s="1">
        <v>1.8096141917945601</v>
      </c>
      <c r="F32">
        <v>20</v>
      </c>
      <c r="G32" s="2">
        <v>10.044875095898099</v>
      </c>
      <c r="I32" s="9">
        <v>173</v>
      </c>
      <c r="J32" s="10">
        <v>27.62</v>
      </c>
      <c r="K32" s="10">
        <v>1.81</v>
      </c>
      <c r="L32" s="10">
        <v>20</v>
      </c>
      <c r="M32" s="10">
        <v>10</v>
      </c>
      <c r="N32">
        <f t="shared" si="1"/>
        <v>0</v>
      </c>
      <c r="O32" s="1">
        <f t="shared" si="2"/>
        <v>4.2774566473973152E-3</v>
      </c>
      <c r="P32" s="1">
        <f t="shared" si="3"/>
        <v>-3.8580820543998584E-4</v>
      </c>
      <c r="Q32">
        <f t="shared" si="4"/>
        <v>0</v>
      </c>
      <c r="R32" s="2">
        <f t="shared" si="5"/>
        <v>4.487509589809946E-2</v>
      </c>
    </row>
    <row r="33" spans="1:18" x14ac:dyDescent="0.35">
      <c r="B33" t="s">
        <v>9</v>
      </c>
      <c r="C33">
        <v>142</v>
      </c>
      <c r="D33" s="1">
        <v>24.669014084507001</v>
      </c>
      <c r="E33" s="1">
        <v>1.63835879513702</v>
      </c>
      <c r="F33">
        <v>20</v>
      </c>
      <c r="G33" s="2">
        <v>8.8286812425177992</v>
      </c>
      <c r="I33" s="5">
        <v>142</v>
      </c>
      <c r="J33" s="6">
        <v>24.67</v>
      </c>
      <c r="K33" s="6">
        <v>1.64</v>
      </c>
      <c r="L33" s="6">
        <v>20</v>
      </c>
      <c r="M33" s="6">
        <v>8.8000000000000007</v>
      </c>
      <c r="N33">
        <f t="shared" si="1"/>
        <v>0</v>
      </c>
      <c r="O33" s="1">
        <f t="shared" si="2"/>
        <v>-9.8591549300053316E-4</v>
      </c>
      <c r="P33" s="1">
        <f t="shared" si="3"/>
        <v>-1.641204862979917E-3</v>
      </c>
      <c r="Q33">
        <f t="shared" si="4"/>
        <v>0</v>
      </c>
      <c r="R33" s="2">
        <f t="shared" si="5"/>
        <v>2.8681242517798466E-2</v>
      </c>
    </row>
    <row r="34" spans="1:18" x14ac:dyDescent="0.35">
      <c r="B34" t="s">
        <v>10</v>
      </c>
      <c r="C34">
        <v>80</v>
      </c>
      <c r="D34" s="1">
        <v>28.875</v>
      </c>
      <c r="E34" s="1">
        <v>2.9026600087819898</v>
      </c>
      <c r="F34">
        <v>20</v>
      </c>
      <c r="G34" s="2">
        <v>11.017733304079901</v>
      </c>
      <c r="I34" s="5">
        <v>80</v>
      </c>
      <c r="J34" s="6">
        <v>28.88</v>
      </c>
      <c r="K34" s="6">
        <v>2.9</v>
      </c>
      <c r="L34" s="6">
        <v>20</v>
      </c>
      <c r="M34" s="7">
        <v>11</v>
      </c>
      <c r="N34">
        <f t="shared" si="1"/>
        <v>0</v>
      </c>
      <c r="O34" s="1">
        <f t="shared" si="2"/>
        <v>-4.9999999999990052E-3</v>
      </c>
      <c r="P34" s="1">
        <f t="shared" si="3"/>
        <v>2.6600087819899088E-3</v>
      </c>
      <c r="Q34">
        <f t="shared" si="4"/>
        <v>0</v>
      </c>
      <c r="R34" s="2">
        <f t="shared" si="5"/>
        <v>1.7733304079900591E-2</v>
      </c>
    </row>
    <row r="35" spans="1:18" x14ac:dyDescent="0.35">
      <c r="B35" t="s">
        <v>11</v>
      </c>
      <c r="C35">
        <v>57</v>
      </c>
      <c r="D35" s="1">
        <v>26.543859649122801</v>
      </c>
      <c r="E35" s="1">
        <v>2.9280287294098901</v>
      </c>
      <c r="F35">
        <v>24</v>
      </c>
      <c r="G35" s="2">
        <v>7.5950002509914096</v>
      </c>
      <c r="I35" s="8">
        <v>57</v>
      </c>
      <c r="J35" s="7">
        <v>26.54</v>
      </c>
      <c r="K35" s="7">
        <v>2.93</v>
      </c>
      <c r="L35" s="7">
        <v>24</v>
      </c>
      <c r="M35" s="6">
        <v>7.6</v>
      </c>
      <c r="N35">
        <f t="shared" si="1"/>
        <v>0</v>
      </c>
      <c r="O35" s="1">
        <f t="shared" si="2"/>
        <v>3.8596491228020113E-3</v>
      </c>
      <c r="P35" s="1">
        <f t="shared" si="3"/>
        <v>-1.9712705901100414E-3</v>
      </c>
      <c r="Q35">
        <f t="shared" si="4"/>
        <v>0</v>
      </c>
      <c r="R35" s="2">
        <f t="shared" si="5"/>
        <v>-4.9997490085900154E-3</v>
      </c>
    </row>
    <row r="36" spans="1:18" x14ac:dyDescent="0.35">
      <c r="B36" t="s">
        <v>12</v>
      </c>
      <c r="C36">
        <v>43</v>
      </c>
      <c r="D36" s="1">
        <v>21.465116279069701</v>
      </c>
      <c r="E36" s="1">
        <v>2.1039826278629699</v>
      </c>
      <c r="F36">
        <v>20</v>
      </c>
      <c r="G36" s="2">
        <v>9.1404238463061898</v>
      </c>
      <c r="I36" s="5">
        <v>43</v>
      </c>
      <c r="J36" s="6">
        <v>21.47</v>
      </c>
      <c r="K36" s="6">
        <v>2.1</v>
      </c>
      <c r="L36" s="6">
        <v>20</v>
      </c>
      <c r="M36" s="6">
        <v>9.1</v>
      </c>
      <c r="N36">
        <f t="shared" si="1"/>
        <v>0</v>
      </c>
      <c r="O36" s="1">
        <f t="shared" si="2"/>
        <v>-4.8837209302980966E-3</v>
      </c>
      <c r="P36" s="1">
        <f t="shared" si="3"/>
        <v>3.9826278629697676E-3</v>
      </c>
      <c r="Q36">
        <f t="shared" si="4"/>
        <v>0</v>
      </c>
      <c r="R36" s="2">
        <f t="shared" si="5"/>
        <v>4.0423846306190114E-2</v>
      </c>
    </row>
    <row r="37" spans="1:18" ht="15" thickBot="1" x14ac:dyDescent="0.4">
      <c r="B37" t="s">
        <v>13</v>
      </c>
      <c r="C37">
        <v>6</v>
      </c>
      <c r="D37" s="1">
        <v>115</v>
      </c>
      <c r="E37" s="1">
        <v>54.451813560247899</v>
      </c>
      <c r="F37">
        <v>85</v>
      </c>
      <c r="G37" s="2">
        <v>13.3333333333333</v>
      </c>
      <c r="I37" s="11">
        <v>6</v>
      </c>
      <c r="J37" s="12">
        <v>115</v>
      </c>
      <c r="K37" s="12">
        <v>54.45</v>
      </c>
      <c r="L37" s="12">
        <v>85</v>
      </c>
      <c r="M37" s="12">
        <v>13.3</v>
      </c>
      <c r="N37">
        <f t="shared" si="1"/>
        <v>0</v>
      </c>
      <c r="O37" s="1">
        <f t="shared" si="2"/>
        <v>0</v>
      </c>
      <c r="P37" s="1">
        <f t="shared" si="3"/>
        <v>1.8135602478963619E-3</v>
      </c>
      <c r="Q37">
        <f t="shared" si="4"/>
        <v>0</v>
      </c>
      <c r="R37" s="2">
        <f t="shared" si="5"/>
        <v>3.3333333333299464E-2</v>
      </c>
    </row>
    <row r="38" spans="1:18" x14ac:dyDescent="0.35">
      <c r="A38" t="s">
        <v>19</v>
      </c>
      <c r="B38" t="s">
        <v>8</v>
      </c>
      <c r="C38">
        <v>173</v>
      </c>
      <c r="D38" s="1">
        <v>26.2832369942196</v>
      </c>
      <c r="E38" s="1">
        <v>3.16215608818858</v>
      </c>
      <c r="F38">
        <v>20</v>
      </c>
      <c r="G38" s="2">
        <v>9.5572393933979995</v>
      </c>
      <c r="I38" s="5">
        <v>173</v>
      </c>
      <c r="J38" s="6">
        <v>26.28</v>
      </c>
      <c r="K38" s="6">
        <v>3.16</v>
      </c>
      <c r="L38" s="6">
        <v>20</v>
      </c>
      <c r="M38" s="6">
        <v>9.6</v>
      </c>
      <c r="N38">
        <f t="shared" si="1"/>
        <v>0</v>
      </c>
      <c r="O38" s="1">
        <f t="shared" si="2"/>
        <v>3.2369942195984436E-3</v>
      </c>
      <c r="P38" s="1">
        <f t="shared" si="3"/>
        <v>2.1560881885798189E-3</v>
      </c>
      <c r="Q38">
        <f t="shared" si="4"/>
        <v>0</v>
      </c>
      <c r="R38" s="2">
        <f t="shared" si="5"/>
        <v>-4.2760606602000095E-2</v>
      </c>
    </row>
    <row r="39" spans="1:18" x14ac:dyDescent="0.35">
      <c r="B39" t="s">
        <v>9</v>
      </c>
      <c r="C39">
        <v>142</v>
      </c>
      <c r="D39" s="1">
        <v>24.154929577464699</v>
      </c>
      <c r="E39" s="1">
        <v>2.88079861786977</v>
      </c>
      <c r="F39">
        <v>20</v>
      </c>
      <c r="G39" s="2">
        <v>8.64469787663033</v>
      </c>
      <c r="I39" s="5">
        <v>142</v>
      </c>
      <c r="J39" s="6">
        <v>24.15</v>
      </c>
      <c r="K39" s="6">
        <v>2.88</v>
      </c>
      <c r="L39" s="6">
        <v>20</v>
      </c>
      <c r="M39" s="6">
        <v>8.6</v>
      </c>
      <c r="N39">
        <f t="shared" si="1"/>
        <v>0</v>
      </c>
      <c r="O39" s="1">
        <f t="shared" si="2"/>
        <v>4.9295774647006851E-3</v>
      </c>
      <c r="P39" s="1">
        <f t="shared" si="3"/>
        <v>7.9861786977009075E-4</v>
      </c>
      <c r="Q39">
        <f t="shared" si="4"/>
        <v>0</v>
      </c>
      <c r="R39" s="2">
        <f t="shared" si="5"/>
        <v>4.4697876630330313E-2</v>
      </c>
    </row>
    <row r="40" spans="1:18" x14ac:dyDescent="0.35">
      <c r="B40" t="s">
        <v>10</v>
      </c>
      <c r="C40">
        <v>80</v>
      </c>
      <c r="D40" s="1">
        <v>23.3</v>
      </c>
      <c r="E40" s="1">
        <v>4.9885438376597504</v>
      </c>
      <c r="F40">
        <v>10</v>
      </c>
      <c r="G40" s="2">
        <v>8.8904999475346003</v>
      </c>
      <c r="I40" s="5">
        <v>80</v>
      </c>
      <c r="J40" s="6">
        <v>23.3</v>
      </c>
      <c r="K40" s="6">
        <v>4.99</v>
      </c>
      <c r="L40" s="6">
        <v>10</v>
      </c>
      <c r="M40" s="7">
        <v>8.9</v>
      </c>
      <c r="N40">
        <f t="shared" si="1"/>
        <v>0</v>
      </c>
      <c r="O40" s="1">
        <f t="shared" si="2"/>
        <v>0</v>
      </c>
      <c r="P40" s="1">
        <f t="shared" si="3"/>
        <v>-1.4561623402498114E-3</v>
      </c>
      <c r="Q40">
        <f t="shared" si="4"/>
        <v>0</v>
      </c>
      <c r="R40" s="2">
        <f t="shared" si="5"/>
        <v>-9.5000524654000884E-3</v>
      </c>
    </row>
    <row r="41" spans="1:18" x14ac:dyDescent="0.35">
      <c r="B41" t="s">
        <v>11</v>
      </c>
      <c r="C41">
        <v>57</v>
      </c>
      <c r="D41" s="1">
        <v>31.245614035087701</v>
      </c>
      <c r="E41" s="1">
        <v>5.99756010863904</v>
      </c>
      <c r="F41">
        <v>20</v>
      </c>
      <c r="G41" s="2">
        <v>8.9403142412529402</v>
      </c>
      <c r="I41" s="8">
        <v>57</v>
      </c>
      <c r="J41" s="7">
        <v>31.25</v>
      </c>
      <c r="K41" s="7">
        <v>6</v>
      </c>
      <c r="L41" s="7">
        <v>20</v>
      </c>
      <c r="M41" s="6">
        <v>8.9</v>
      </c>
      <c r="N41">
        <f t="shared" si="1"/>
        <v>0</v>
      </c>
      <c r="O41" s="1">
        <f t="shared" si="2"/>
        <v>-4.38596491229859E-3</v>
      </c>
      <c r="P41" s="1">
        <f t="shared" si="3"/>
        <v>-2.4398913609600115E-3</v>
      </c>
      <c r="Q41">
        <f t="shared" si="4"/>
        <v>0</v>
      </c>
      <c r="R41" s="2">
        <f t="shared" si="5"/>
        <v>4.0314241252939809E-2</v>
      </c>
    </row>
    <row r="42" spans="1:18" x14ac:dyDescent="0.35">
      <c r="B42" t="s">
        <v>12</v>
      </c>
      <c r="C42">
        <v>43</v>
      </c>
      <c r="D42" s="1">
        <v>16.209302325581302</v>
      </c>
      <c r="E42" s="1">
        <v>2.7473047578465</v>
      </c>
      <c r="F42">
        <v>10</v>
      </c>
      <c r="G42" s="2">
        <v>6.9023569023568996</v>
      </c>
      <c r="I42" s="5">
        <v>43</v>
      </c>
      <c r="J42" s="6">
        <v>16.21</v>
      </c>
      <c r="K42" s="6">
        <v>2.75</v>
      </c>
      <c r="L42" s="6">
        <v>10</v>
      </c>
      <c r="M42" s="6">
        <v>6.9</v>
      </c>
      <c r="N42">
        <f t="shared" si="1"/>
        <v>0</v>
      </c>
      <c r="O42" s="1">
        <f t="shared" si="2"/>
        <v>-6.9767441869927893E-4</v>
      </c>
      <c r="P42" s="1">
        <f t="shared" si="3"/>
        <v>-2.6952421535000326E-3</v>
      </c>
      <c r="Q42">
        <f t="shared" si="4"/>
        <v>0</v>
      </c>
      <c r="R42" s="2">
        <f t="shared" si="5"/>
        <v>2.3569023568992264E-3</v>
      </c>
    </row>
    <row r="43" spans="1:18" ht="15" thickBot="1" x14ac:dyDescent="0.4">
      <c r="B43" t="s">
        <v>13</v>
      </c>
      <c r="C43">
        <v>6</v>
      </c>
      <c r="D43" s="1">
        <v>73.3333333333333</v>
      </c>
      <c r="E43" s="1">
        <v>46.019319614459498</v>
      </c>
      <c r="F43">
        <v>35</v>
      </c>
      <c r="G43" s="2">
        <v>8.5024154589371896</v>
      </c>
      <c r="I43" s="5">
        <v>6</v>
      </c>
      <c r="J43" s="6">
        <v>73.33</v>
      </c>
      <c r="K43" s="6">
        <v>46.02</v>
      </c>
      <c r="L43" s="6">
        <v>35</v>
      </c>
      <c r="M43" s="6">
        <v>8.5</v>
      </c>
      <c r="N43">
        <f t="shared" si="1"/>
        <v>0</v>
      </c>
      <c r="O43" s="1">
        <f t="shared" si="2"/>
        <v>3.33333333330188E-3</v>
      </c>
      <c r="P43" s="1">
        <f t="shared" si="3"/>
        <v>-6.8038554050531275E-4</v>
      </c>
      <c r="Q43">
        <f t="shared" si="4"/>
        <v>0</v>
      </c>
      <c r="R43" s="2">
        <f t="shared" si="5"/>
        <v>2.4154589371896407E-3</v>
      </c>
    </row>
    <row r="44" spans="1:18" x14ac:dyDescent="0.35">
      <c r="A44" t="s">
        <v>20</v>
      </c>
      <c r="B44" t="s">
        <v>8</v>
      </c>
      <c r="C44">
        <v>173</v>
      </c>
      <c r="D44" s="1">
        <v>24.2774566473988</v>
      </c>
      <c r="E44" s="1">
        <v>3.0348974120084602</v>
      </c>
      <c r="F44">
        <v>15</v>
      </c>
      <c r="G44" s="2">
        <v>8.8278877176757398</v>
      </c>
      <c r="I44" s="9">
        <v>173</v>
      </c>
      <c r="J44" s="10">
        <v>24.28</v>
      </c>
      <c r="K44" s="10">
        <v>3.03</v>
      </c>
      <c r="L44" s="10">
        <v>15</v>
      </c>
      <c r="M44" s="10">
        <v>8.8000000000000007</v>
      </c>
      <c r="N44">
        <f t="shared" si="1"/>
        <v>0</v>
      </c>
      <c r="O44" s="1">
        <f t="shared" si="2"/>
        <v>-2.5433526012008656E-3</v>
      </c>
      <c r="P44" s="1">
        <f t="shared" si="3"/>
        <v>4.8974120084603889E-3</v>
      </c>
      <c r="Q44">
        <f t="shared" si="4"/>
        <v>0</v>
      </c>
      <c r="R44" s="2">
        <f t="shared" si="5"/>
        <v>2.7887717675739054E-2</v>
      </c>
    </row>
    <row r="45" spans="1:18" x14ac:dyDescent="0.35">
      <c r="B45" t="s">
        <v>9</v>
      </c>
      <c r="C45">
        <v>142</v>
      </c>
      <c r="D45" s="1">
        <v>23.3239436619718</v>
      </c>
      <c r="E45" s="1">
        <v>2.9768116133638398</v>
      </c>
      <c r="F45">
        <v>12</v>
      </c>
      <c r="G45" s="2">
        <v>8.3473001071136004</v>
      </c>
      <c r="I45" s="5">
        <v>142</v>
      </c>
      <c r="J45" s="6">
        <v>23.32</v>
      </c>
      <c r="K45" s="6">
        <v>2.98</v>
      </c>
      <c r="L45" s="6">
        <v>12</v>
      </c>
      <c r="M45" s="6">
        <v>8.3000000000000007</v>
      </c>
      <c r="N45">
        <f t="shared" si="1"/>
        <v>0</v>
      </c>
      <c r="O45" s="1">
        <f t="shared" si="2"/>
        <v>3.943661971799628E-3</v>
      </c>
      <c r="P45" s="1">
        <f t="shared" si="3"/>
        <v>-3.1883866361601676E-3</v>
      </c>
      <c r="Q45">
        <f t="shared" si="4"/>
        <v>0</v>
      </c>
      <c r="R45" s="2">
        <f t="shared" si="5"/>
        <v>4.7300107113599665E-2</v>
      </c>
    </row>
    <row r="46" spans="1:18" x14ac:dyDescent="0.35">
      <c r="B46" t="s">
        <v>10</v>
      </c>
      <c r="C46">
        <v>80</v>
      </c>
      <c r="D46" s="1">
        <v>18.774999999999999</v>
      </c>
      <c r="E46" s="1">
        <v>2.64162007971805</v>
      </c>
      <c r="F46">
        <v>10</v>
      </c>
      <c r="G46" s="2">
        <v>7.1639114384103904</v>
      </c>
      <c r="I46" s="5">
        <v>80</v>
      </c>
      <c r="J46" s="6">
        <v>18.78</v>
      </c>
      <c r="K46" s="6">
        <v>2.64</v>
      </c>
      <c r="L46" s="6">
        <v>10</v>
      </c>
      <c r="M46" s="7">
        <v>7.2</v>
      </c>
      <c r="N46">
        <f t="shared" si="1"/>
        <v>0</v>
      </c>
      <c r="O46" s="1">
        <f t="shared" si="2"/>
        <v>-5.000000000002558E-3</v>
      </c>
      <c r="P46" s="1">
        <f t="shared" si="3"/>
        <v>1.6200797180498938E-3</v>
      </c>
      <c r="Q46">
        <f t="shared" si="4"/>
        <v>0</v>
      </c>
      <c r="R46" s="2">
        <f t="shared" si="5"/>
        <v>-3.6088561589609824E-2</v>
      </c>
    </row>
    <row r="47" spans="1:18" x14ac:dyDescent="0.35">
      <c r="B47" t="s">
        <v>11</v>
      </c>
      <c r="C47">
        <v>57</v>
      </c>
      <c r="D47" s="1">
        <v>40.701754385964897</v>
      </c>
      <c r="E47" s="1">
        <v>10.7253816995797</v>
      </c>
      <c r="F47">
        <v>20</v>
      </c>
      <c r="G47" s="2">
        <v>11.6460017067416</v>
      </c>
      <c r="I47" s="8">
        <v>57</v>
      </c>
      <c r="J47" s="7">
        <v>40.700000000000003</v>
      </c>
      <c r="K47" s="7">
        <v>10.73</v>
      </c>
      <c r="L47" s="7">
        <v>20</v>
      </c>
      <c r="M47" s="6">
        <v>11.6</v>
      </c>
      <c r="N47">
        <f t="shared" si="1"/>
        <v>0</v>
      </c>
      <c r="O47" s="1">
        <f t="shared" si="2"/>
        <v>1.7543859648938565E-3</v>
      </c>
      <c r="P47" s="1">
        <f t="shared" si="3"/>
        <v>-4.6183004203008693E-3</v>
      </c>
      <c r="Q47">
        <f t="shared" si="4"/>
        <v>0</v>
      </c>
      <c r="R47" s="2">
        <f t="shared" si="5"/>
        <v>4.6001706741600756E-2</v>
      </c>
    </row>
    <row r="48" spans="1:18" x14ac:dyDescent="0.35">
      <c r="B48" t="s">
        <v>12</v>
      </c>
      <c r="C48">
        <v>43</v>
      </c>
      <c r="D48" s="1">
        <v>25.6279069767441</v>
      </c>
      <c r="E48" s="1">
        <v>6.3211420158999703</v>
      </c>
      <c r="F48">
        <v>10</v>
      </c>
      <c r="G48" s="2">
        <v>10.9130520895226</v>
      </c>
      <c r="I48" s="5">
        <v>43</v>
      </c>
      <c r="J48" s="6">
        <v>25.63</v>
      </c>
      <c r="K48" s="6">
        <v>6.32</v>
      </c>
      <c r="L48" s="6">
        <v>10</v>
      </c>
      <c r="M48" s="6">
        <v>10.9</v>
      </c>
      <c r="N48">
        <f t="shared" si="1"/>
        <v>0</v>
      </c>
      <c r="O48" s="1">
        <f t="shared" si="2"/>
        <v>-2.0930232558988848E-3</v>
      </c>
      <c r="P48" s="1">
        <f t="shared" si="3"/>
        <v>1.1420158999699836E-3</v>
      </c>
      <c r="Q48">
        <f t="shared" si="4"/>
        <v>0</v>
      </c>
      <c r="R48" s="2">
        <f t="shared" si="5"/>
        <v>1.3052089522599175E-2</v>
      </c>
    </row>
    <row r="49" spans="1:18" ht="15" thickBot="1" x14ac:dyDescent="0.4">
      <c r="B49" t="s">
        <v>13</v>
      </c>
      <c r="C49">
        <v>6</v>
      </c>
      <c r="D49" s="1">
        <v>85</v>
      </c>
      <c r="E49" s="1">
        <v>45.368858629387297</v>
      </c>
      <c r="F49">
        <v>50</v>
      </c>
      <c r="G49" s="2">
        <v>9.85507246376811</v>
      </c>
      <c r="I49" s="11">
        <v>6</v>
      </c>
      <c r="J49" s="12">
        <v>85</v>
      </c>
      <c r="K49" s="12">
        <v>45.37</v>
      </c>
      <c r="L49" s="12">
        <v>50</v>
      </c>
      <c r="M49" s="12">
        <v>9.9</v>
      </c>
      <c r="N49">
        <f t="shared" si="1"/>
        <v>0</v>
      </c>
      <c r="O49" s="1">
        <f t="shared" si="2"/>
        <v>0</v>
      </c>
      <c r="P49" s="1">
        <f t="shared" si="3"/>
        <v>-1.1413706127001433E-3</v>
      </c>
      <c r="Q49">
        <f t="shared" si="4"/>
        <v>0</v>
      </c>
      <c r="R49" s="2">
        <f t="shared" si="5"/>
        <v>-4.4927536231890386E-2</v>
      </c>
    </row>
    <row r="50" spans="1:18" x14ac:dyDescent="0.35">
      <c r="A50" t="s">
        <v>21</v>
      </c>
      <c r="B50" t="s">
        <v>8</v>
      </c>
      <c r="C50">
        <v>173</v>
      </c>
      <c r="D50" s="1">
        <v>3.6994219653179101</v>
      </c>
      <c r="E50" s="1">
        <v>1.72781941344198</v>
      </c>
      <c r="F50">
        <v>0</v>
      </c>
      <c r="G50" s="2">
        <v>1.3452019379315401</v>
      </c>
      <c r="H50" s="4">
        <f>D50/D56</f>
        <v>1.3452019379315396E-2</v>
      </c>
      <c r="I50" s="13">
        <v>173</v>
      </c>
      <c r="J50" s="6">
        <v>3.7</v>
      </c>
      <c r="K50" s="6">
        <v>1.73</v>
      </c>
      <c r="L50" s="6">
        <v>0</v>
      </c>
      <c r="M50" s="6">
        <v>1.3</v>
      </c>
      <c r="N50">
        <f t="shared" si="1"/>
        <v>0</v>
      </c>
      <c r="O50" s="1">
        <f t="shared" si="2"/>
        <v>-5.7803468209005615E-4</v>
      </c>
      <c r="P50" s="1">
        <f t="shared" si="3"/>
        <v>-2.1805865580200035E-3</v>
      </c>
      <c r="Q50">
        <f t="shared" si="4"/>
        <v>0</v>
      </c>
      <c r="R50" s="3">
        <f t="shared" si="5"/>
        <v>4.5201937931540037E-2</v>
      </c>
    </row>
    <row r="51" spans="1:18" x14ac:dyDescent="0.35">
      <c r="B51" t="s">
        <v>9</v>
      </c>
      <c r="C51">
        <v>142</v>
      </c>
      <c r="D51" s="1">
        <v>7.57042253521126</v>
      </c>
      <c r="E51" s="1">
        <v>3.0148534811940699</v>
      </c>
      <c r="F51">
        <v>0</v>
      </c>
      <c r="G51" s="2">
        <v>2.7093440866990099</v>
      </c>
      <c r="H51" s="4">
        <f t="shared" ref="H51:H55" si="6">D51/D57</f>
        <v>2.7093440866990084E-2</v>
      </c>
      <c r="I51" s="5">
        <v>142</v>
      </c>
      <c r="J51" s="6">
        <v>7.57</v>
      </c>
      <c r="K51" s="6">
        <v>3.01</v>
      </c>
      <c r="L51" s="6">
        <v>0</v>
      </c>
      <c r="M51" s="6">
        <v>2.7</v>
      </c>
      <c r="N51">
        <f t="shared" si="1"/>
        <v>0</v>
      </c>
      <c r="O51" s="1">
        <f t="shared" si="2"/>
        <v>4.2253521125967808E-4</v>
      </c>
      <c r="P51" s="1">
        <f t="shared" si="3"/>
        <v>4.8534811940701417E-3</v>
      </c>
      <c r="Q51">
        <f t="shared" si="4"/>
        <v>0</v>
      </c>
      <c r="R51" s="2">
        <f t="shared" si="5"/>
        <v>9.3440866990097682E-3</v>
      </c>
    </row>
    <row r="52" spans="1:18" x14ac:dyDescent="0.35">
      <c r="B52" t="s">
        <v>10</v>
      </c>
      <c r="C52">
        <v>80</v>
      </c>
      <c r="D52" s="1">
        <v>9.125</v>
      </c>
      <c r="E52" s="1">
        <v>4.5343057679724597</v>
      </c>
      <c r="F52">
        <v>0</v>
      </c>
      <c r="G52" s="2">
        <v>3.4817945073499201</v>
      </c>
      <c r="H52" s="4">
        <f t="shared" si="6"/>
        <v>3.4817945073499251E-2</v>
      </c>
      <c r="I52" s="5">
        <v>80</v>
      </c>
      <c r="J52" s="6">
        <v>9.1300000000000008</v>
      </c>
      <c r="K52" s="6">
        <v>4.53</v>
      </c>
      <c r="L52" s="6">
        <v>0</v>
      </c>
      <c r="M52" s="7">
        <v>3.5</v>
      </c>
      <c r="N52">
        <f t="shared" si="1"/>
        <v>0</v>
      </c>
      <c r="O52" s="1">
        <f t="shared" si="2"/>
        <v>-5.0000000000007816E-3</v>
      </c>
      <c r="P52" s="1">
        <f t="shared" si="3"/>
        <v>4.3057679724594067E-3</v>
      </c>
      <c r="Q52">
        <f t="shared" si="4"/>
        <v>0</v>
      </c>
      <c r="R52" s="2">
        <f t="shared" si="5"/>
        <v>-1.8205492650079869E-2</v>
      </c>
    </row>
    <row r="53" spans="1:18" x14ac:dyDescent="0.35">
      <c r="B53" t="s">
        <v>11</v>
      </c>
      <c r="C53">
        <v>57</v>
      </c>
      <c r="D53" s="1">
        <v>2.5438596491227998</v>
      </c>
      <c r="E53" s="1">
        <v>1.79250566276</v>
      </c>
      <c r="F53">
        <v>0</v>
      </c>
      <c r="G53" s="2">
        <v>0.72787510667135102</v>
      </c>
      <c r="H53" s="4">
        <f t="shared" si="6"/>
        <v>7.2787510667135071E-3</v>
      </c>
      <c r="I53" s="8">
        <v>57</v>
      </c>
      <c r="J53" s="7">
        <v>2.54</v>
      </c>
      <c r="K53" s="7">
        <v>1.79</v>
      </c>
      <c r="L53" s="7">
        <v>0</v>
      </c>
      <c r="M53" s="6">
        <v>0.7</v>
      </c>
      <c r="N53">
        <f t="shared" si="1"/>
        <v>0</v>
      </c>
      <c r="O53" s="1">
        <f t="shared" si="2"/>
        <v>3.8596491227997909E-3</v>
      </c>
      <c r="P53" s="1">
        <f t="shared" si="3"/>
        <v>2.5056627599999715E-3</v>
      </c>
      <c r="Q53">
        <f t="shared" si="4"/>
        <v>0</v>
      </c>
      <c r="R53" s="2">
        <f t="shared" si="5"/>
        <v>2.7875106671351069E-2</v>
      </c>
    </row>
    <row r="54" spans="1:18" x14ac:dyDescent="0.35">
      <c r="B54" t="s">
        <v>12</v>
      </c>
      <c r="C54">
        <v>43</v>
      </c>
      <c r="D54" s="1">
        <v>16.976744186046499</v>
      </c>
      <c r="E54" s="1">
        <v>11.356377866270501</v>
      </c>
      <c r="F54">
        <v>0</v>
      </c>
      <c r="G54" s="2">
        <v>7.2291542879778099</v>
      </c>
      <c r="H54" s="4">
        <f t="shared" si="6"/>
        <v>7.2291542879778306E-2</v>
      </c>
      <c r="I54" s="5">
        <v>43</v>
      </c>
      <c r="J54" s="6">
        <v>16.98</v>
      </c>
      <c r="K54" s="6">
        <v>11.36</v>
      </c>
      <c r="L54" s="6">
        <v>0</v>
      </c>
      <c r="M54" s="6">
        <v>7.2</v>
      </c>
      <c r="N54">
        <f t="shared" si="1"/>
        <v>0</v>
      </c>
      <c r="O54" s="1">
        <f t="shared" si="2"/>
        <v>-3.2558139535012742E-3</v>
      </c>
      <c r="P54" s="1">
        <f t="shared" si="3"/>
        <v>-3.6221337294986E-3</v>
      </c>
      <c r="Q54">
        <f t="shared" si="4"/>
        <v>0</v>
      </c>
      <c r="R54" s="2">
        <f t="shared" si="5"/>
        <v>2.9154287977809723E-2</v>
      </c>
    </row>
    <row r="55" spans="1:18" ht="15" thickBot="1" x14ac:dyDescent="0.4">
      <c r="B55" t="s">
        <v>13</v>
      </c>
      <c r="C55">
        <v>6</v>
      </c>
      <c r="D55" s="1">
        <v>16.6666666666666</v>
      </c>
      <c r="E55" s="1">
        <v>10.5409255338945</v>
      </c>
      <c r="F55">
        <v>0</v>
      </c>
      <c r="G55" s="2">
        <v>1.93236714975845</v>
      </c>
      <c r="H55" s="4">
        <f t="shared" si="6"/>
        <v>1.9323671497584464E-2</v>
      </c>
      <c r="I55" s="11">
        <v>6</v>
      </c>
      <c r="J55" s="12">
        <v>16.670000000000002</v>
      </c>
      <c r="K55" s="12">
        <v>10.54</v>
      </c>
      <c r="L55" s="12">
        <v>0</v>
      </c>
      <c r="M55" s="12">
        <v>1.9</v>
      </c>
      <c r="N55">
        <f t="shared" si="1"/>
        <v>0</v>
      </c>
      <c r="O55" s="1">
        <f t="shared" si="2"/>
        <v>-3.333333333401356E-3</v>
      </c>
      <c r="P55" s="1">
        <f t="shared" si="3"/>
        <v>9.2553389450067414E-4</v>
      </c>
      <c r="Q55">
        <f t="shared" si="4"/>
        <v>0</v>
      </c>
      <c r="R55" s="2">
        <f t="shared" si="5"/>
        <v>3.236714975845012E-2</v>
      </c>
    </row>
    <row r="56" spans="1:18" x14ac:dyDescent="0.35">
      <c r="A56" t="s">
        <v>22</v>
      </c>
      <c r="B56" t="s">
        <v>8</v>
      </c>
      <c r="C56">
        <v>173</v>
      </c>
      <c r="D56" s="1">
        <v>275.00867052023102</v>
      </c>
      <c r="E56" s="1">
        <v>14.549817699425301</v>
      </c>
      <c r="F56">
        <v>243</v>
      </c>
      <c r="G56" s="2">
        <v>100</v>
      </c>
      <c r="I56" s="5">
        <v>173</v>
      </c>
      <c r="J56" s="6">
        <v>275.01</v>
      </c>
      <c r="K56" s="6">
        <v>14.55</v>
      </c>
      <c r="L56" s="6">
        <v>243</v>
      </c>
      <c r="M56" s="6"/>
      <c r="N56">
        <f t="shared" si="1"/>
        <v>0</v>
      </c>
      <c r="O56" s="1">
        <f t="shared" si="2"/>
        <v>-1.329479768969577E-3</v>
      </c>
      <c r="P56" s="1">
        <f t="shared" si="3"/>
        <v>-1.8230057469992289E-4</v>
      </c>
      <c r="Q56">
        <f t="shared" si="4"/>
        <v>0</v>
      </c>
      <c r="R56" s="2"/>
    </row>
    <row r="57" spans="1:18" x14ac:dyDescent="0.35">
      <c r="B57" t="s">
        <v>9</v>
      </c>
      <c r="C57">
        <v>142</v>
      </c>
      <c r="D57" s="1">
        <v>279.41901408450701</v>
      </c>
      <c r="E57" s="1">
        <v>15.216603445271399</v>
      </c>
      <c r="F57">
        <v>242</v>
      </c>
      <c r="G57" s="2">
        <v>100</v>
      </c>
      <c r="I57" s="5">
        <v>142</v>
      </c>
      <c r="J57" s="6">
        <v>279.42</v>
      </c>
      <c r="K57" s="6">
        <v>15.22</v>
      </c>
      <c r="L57" s="6">
        <v>242</v>
      </c>
      <c r="M57" s="6"/>
      <c r="N57">
        <f t="shared" si="1"/>
        <v>0</v>
      </c>
      <c r="O57" s="1">
        <f t="shared" si="2"/>
        <v>-9.8591549300408587E-4</v>
      </c>
      <c r="P57" s="1">
        <f t="shared" si="3"/>
        <v>-3.396554728601231E-3</v>
      </c>
      <c r="Q57">
        <f t="shared" si="4"/>
        <v>0</v>
      </c>
      <c r="R57" s="2"/>
    </row>
    <row r="58" spans="1:18" x14ac:dyDescent="0.35">
      <c r="B58" t="s">
        <v>10</v>
      </c>
      <c r="C58">
        <v>80</v>
      </c>
      <c r="D58" s="1">
        <v>262.07749999999999</v>
      </c>
      <c r="E58" s="1">
        <v>18.961065786069899</v>
      </c>
      <c r="F58">
        <v>224</v>
      </c>
      <c r="G58" s="2">
        <v>100</v>
      </c>
      <c r="I58" s="5">
        <v>80</v>
      </c>
      <c r="J58" s="6">
        <v>262.08</v>
      </c>
      <c r="K58" s="6">
        <v>18.96</v>
      </c>
      <c r="L58" s="6">
        <v>224</v>
      </c>
      <c r="M58" s="6"/>
      <c r="N58">
        <f t="shared" si="1"/>
        <v>0</v>
      </c>
      <c r="O58" s="1">
        <f t="shared" si="2"/>
        <v>-2.4999999999977263E-3</v>
      </c>
      <c r="P58" s="1">
        <f t="shared" si="3"/>
        <v>1.0657860698977117E-3</v>
      </c>
      <c r="Q58">
        <f t="shared" si="4"/>
        <v>0</v>
      </c>
      <c r="R58" s="2"/>
    </row>
    <row r="59" spans="1:18" x14ac:dyDescent="0.35">
      <c r="B59" t="s">
        <v>11</v>
      </c>
      <c r="C59">
        <v>57</v>
      </c>
      <c r="D59" s="1">
        <v>349.491228070175</v>
      </c>
      <c r="E59" s="1">
        <v>31.553760493125498</v>
      </c>
      <c r="F59">
        <v>280</v>
      </c>
      <c r="G59" s="2">
        <v>100</v>
      </c>
      <c r="I59" s="8">
        <v>57</v>
      </c>
      <c r="J59" s="7">
        <v>349.49</v>
      </c>
      <c r="K59" s="7">
        <v>31.55</v>
      </c>
      <c r="L59" s="7">
        <v>280</v>
      </c>
      <c r="M59" s="6"/>
      <c r="N59">
        <f t="shared" si="1"/>
        <v>0</v>
      </c>
      <c r="O59" s="1">
        <f t="shared" si="2"/>
        <v>1.2280701749887157E-3</v>
      </c>
      <c r="P59" s="1">
        <f t="shared" si="3"/>
        <v>3.7604931254975327E-3</v>
      </c>
      <c r="Q59">
        <f t="shared" si="4"/>
        <v>0</v>
      </c>
      <c r="R59" s="2"/>
    </row>
    <row r="60" spans="1:18" x14ac:dyDescent="0.35">
      <c r="B60" t="s">
        <v>12</v>
      </c>
      <c r="C60">
        <v>43</v>
      </c>
      <c r="D60" s="1">
        <v>234.83720930232499</v>
      </c>
      <c r="E60" s="1">
        <v>30.976197953940002</v>
      </c>
      <c r="F60">
        <v>203</v>
      </c>
      <c r="G60" s="2">
        <v>100</v>
      </c>
      <c r="I60" s="5">
        <v>43</v>
      </c>
      <c r="J60" s="6">
        <v>234.84</v>
      </c>
      <c r="K60" s="6">
        <v>30.98</v>
      </c>
      <c r="L60" s="6">
        <v>203</v>
      </c>
      <c r="M60" s="6"/>
      <c r="N60">
        <f t="shared" si="1"/>
        <v>0</v>
      </c>
      <c r="O60" s="1">
        <f t="shared" si="2"/>
        <v>-2.7906976750102785E-3</v>
      </c>
      <c r="P60" s="1">
        <f t="shared" si="3"/>
        <v>-3.8020460599987871E-3</v>
      </c>
      <c r="Q60">
        <f t="shared" si="4"/>
        <v>0</v>
      </c>
      <c r="R60" s="2"/>
    </row>
    <row r="61" spans="1:18" ht="15" thickBot="1" x14ac:dyDescent="0.4">
      <c r="B61" t="s">
        <v>13</v>
      </c>
      <c r="C61">
        <v>6</v>
      </c>
      <c r="D61" s="1">
        <v>862.5</v>
      </c>
      <c r="E61" s="1">
        <v>242.073508119606</v>
      </c>
      <c r="F61">
        <v>800</v>
      </c>
      <c r="G61" s="2">
        <v>100</v>
      </c>
      <c r="I61" s="11">
        <v>6</v>
      </c>
      <c r="J61" s="12">
        <v>862.5</v>
      </c>
      <c r="K61" s="12">
        <v>242.07</v>
      </c>
      <c r="L61" s="12">
        <v>800</v>
      </c>
      <c r="M61" s="12"/>
      <c r="N61">
        <f t="shared" si="1"/>
        <v>0</v>
      </c>
      <c r="O61" s="1">
        <f t="shared" si="2"/>
        <v>0</v>
      </c>
      <c r="P61" s="1">
        <f t="shared" si="3"/>
        <v>3.5081196060104958E-3</v>
      </c>
      <c r="Q61">
        <f t="shared" si="4"/>
        <v>0</v>
      </c>
      <c r="R61" s="2"/>
    </row>
    <row r="62" spans="1:18" x14ac:dyDescent="0.35">
      <c r="O62" s="1"/>
      <c r="P62" s="1"/>
      <c r="R62" s="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LHS_1_Q15_Primary_Report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HingLing Chan</dc:creator>
  <cp:lastModifiedBy> HLC</cp:lastModifiedBy>
  <dcterms:created xsi:type="dcterms:W3CDTF">2022-04-06T01:31:56Z</dcterms:created>
  <dcterms:modified xsi:type="dcterms:W3CDTF">2022-04-26T22:36:28Z</dcterms:modified>
</cp:coreProperties>
</file>