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\Ongoing\Small Boat Table Template\Small Boat Table Template\Data\3 Output Final Data\Table 9b\"/>
    </mc:Choice>
  </mc:AlternateContent>
  <bookViews>
    <workbookView xWindow="0" yWindow="0" windowWidth="27040" windowHeight="11970"/>
  </bookViews>
  <sheets>
    <sheet name="Q34.5x_Q34.4x_Q34.2x_A_Q34.1x_A" sheetId="1" r:id="rId1"/>
  </sheets>
  <calcPr calcId="162913"/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N2" i="1"/>
  <c r="O2" i="1"/>
  <c r="P2" i="1"/>
  <c r="Q2" i="1"/>
  <c r="M2" i="1"/>
</calcChain>
</file>

<file path=xl/sharedStrings.xml><?xml version="1.0" encoding="utf-8"?>
<sst xmlns="http://schemas.openxmlformats.org/spreadsheetml/2006/main" count="52" uniqueCount="20">
  <si>
    <t>Variable</t>
  </si>
  <si>
    <t>Statistic</t>
  </si>
  <si>
    <t>All Respondents</t>
  </si>
  <si>
    <t>Oahu</t>
  </si>
  <si>
    <t>Hawaii</t>
  </si>
  <si>
    <t>Maui</t>
  </si>
  <si>
    <t>Kauai</t>
  </si>
  <si>
    <t>Boat and trailer repair/maintenance/improvements</t>
  </si>
  <si>
    <t>Number of Respondents</t>
  </si>
  <si>
    <t>Mean</t>
  </si>
  <si>
    <t>Standard Error</t>
  </si>
  <si>
    <t>Median</t>
  </si>
  <si>
    <t>Gear replacement/repair</t>
  </si>
  <si>
    <t>Loan payments</t>
  </si>
  <si>
    <t>Boat insurance</t>
  </si>
  <si>
    <t>Fees</t>
  </si>
  <si>
    <t>Mooring fees</t>
  </si>
  <si>
    <t>Financial service</t>
  </si>
  <si>
    <t>Other</t>
  </si>
  <si>
    <t>Annual fixed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</si>
</sst>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66FF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4" fillId="0" borderId="0" xfId="0" applyFont="1"/>
    <xf numFmtId="164" fontId="0" fillId="0" borderId="0" xfId="0" applyNumberFormat="1"/>
    <xf numFmtId="164" fontId="14" fillId="0" borderId="0" xfId="0" applyNumberFormat="1" applyFont="1"/>
    <xf numFmtId="0" fontId="18" fillId="0" borderId="0" xfId="0" applyFont="1" applyAlignment="1">
      <alignment horizontal="right" vertical="center" wrapText="1"/>
    </xf>
    <xf numFmtId="3" fontId="18" fillId="0" borderId="0" xfId="0" applyNumberFormat="1" applyFont="1" applyAlignment="1">
      <alignment horizontal="right" vertical="center" wrapText="1"/>
    </xf>
    <xf numFmtId="3" fontId="18" fillId="0" borderId="10" xfId="0" applyNumberFormat="1" applyFont="1" applyBorder="1" applyAlignment="1">
      <alignment horizontal="right" vertical="center" wrapText="1"/>
    </xf>
    <xf numFmtId="0" fontId="18" fillId="0" borderId="10" xfId="0" applyFont="1" applyBorder="1" applyAlignment="1">
      <alignment horizontal="right" vertical="center" wrapText="1"/>
    </xf>
    <xf numFmtId="3" fontId="18" fillId="0" borderId="11" xfId="0" applyNumberFormat="1" applyFont="1" applyBorder="1" applyAlignment="1">
      <alignment horizontal="right" vertical="center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P17" sqref="P17"/>
    </sheetView>
  </sheetViews>
  <sheetFormatPr defaultRowHeight="14.5" x14ac:dyDescent="0.35"/>
  <cols>
    <col min="8" max="8" width="8.7265625" style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35">
      <c r="A2" t="s">
        <v>7</v>
      </c>
      <c r="B2" t="s">
        <v>8</v>
      </c>
      <c r="C2">
        <v>326</v>
      </c>
      <c r="D2">
        <v>111</v>
      </c>
      <c r="E2">
        <v>108</v>
      </c>
      <c r="F2">
        <v>45</v>
      </c>
      <c r="G2">
        <v>33</v>
      </c>
      <c r="H2" s="1">
        <v>326</v>
      </c>
      <c r="I2" s="4">
        <v>111</v>
      </c>
      <c r="J2" s="4">
        <v>108</v>
      </c>
      <c r="K2" s="4">
        <v>45</v>
      </c>
      <c r="L2" s="4">
        <v>33</v>
      </c>
      <c r="M2" s="9">
        <f>C2-H2</f>
        <v>0</v>
      </c>
      <c r="N2" s="9">
        <f t="shared" ref="N2:Q2" si="0">D2-I2</f>
        <v>0</v>
      </c>
      <c r="O2" s="9">
        <f t="shared" si="0"/>
        <v>0</v>
      </c>
      <c r="P2" s="9">
        <f t="shared" si="0"/>
        <v>0</v>
      </c>
      <c r="Q2" s="9">
        <f t="shared" si="0"/>
        <v>0</v>
      </c>
    </row>
    <row r="3" spans="1:17" x14ac:dyDescent="0.35">
      <c r="B3" t="s">
        <v>9</v>
      </c>
      <c r="C3" s="2">
        <v>2337.2730061349598</v>
      </c>
      <c r="D3" s="2">
        <v>2666.69369369369</v>
      </c>
      <c r="E3" s="2">
        <v>2746.2037037036998</v>
      </c>
      <c r="F3" s="2">
        <v>1960.6666666666599</v>
      </c>
      <c r="G3" s="2">
        <v>2306.9090909090901</v>
      </c>
      <c r="H3" s="3">
        <v>2337.2730061349598</v>
      </c>
      <c r="I3" s="5">
        <v>2667</v>
      </c>
      <c r="J3" s="5">
        <v>2746</v>
      </c>
      <c r="K3" s="5">
        <v>1961</v>
      </c>
      <c r="L3" s="5">
        <v>2307</v>
      </c>
      <c r="M3" s="9">
        <f t="shared" ref="M3:M37" si="1">C3-H3</f>
        <v>0</v>
      </c>
      <c r="N3" s="9">
        <f t="shared" ref="N3:N37" si="2">D3-I3</f>
        <v>-0.30630630631003442</v>
      </c>
      <c r="O3" s="9">
        <f t="shared" ref="O3:O37" si="3">E3-J3</f>
        <v>0.20370370369982993</v>
      </c>
      <c r="P3" s="9">
        <f t="shared" ref="P3:P37" si="4">F3-K3</f>
        <v>-0.33333333334007875</v>
      </c>
      <c r="Q3" s="9">
        <f t="shared" ref="Q3:Q37" si="5">G3-L3</f>
        <v>-9.0909090909917722E-2</v>
      </c>
    </row>
    <row r="4" spans="1:17" x14ac:dyDescent="0.35">
      <c r="B4" t="s">
        <v>10</v>
      </c>
      <c r="C4" s="2">
        <v>302.278886332225</v>
      </c>
      <c r="D4" s="2">
        <v>542.96370072965203</v>
      </c>
      <c r="E4" s="2">
        <v>663.46069509465997</v>
      </c>
      <c r="F4" s="2">
        <v>372.061741373578</v>
      </c>
      <c r="G4" s="2">
        <v>704.36493178472404</v>
      </c>
      <c r="H4" s="3">
        <v>302.278886332225</v>
      </c>
      <c r="I4" s="4">
        <v>543</v>
      </c>
      <c r="J4" s="4">
        <v>664</v>
      </c>
      <c r="K4" s="4">
        <v>372</v>
      </c>
      <c r="L4" s="4">
        <v>704</v>
      </c>
      <c r="M4" s="9">
        <f t="shared" si="1"/>
        <v>0</v>
      </c>
      <c r="N4" s="9">
        <f t="shared" si="2"/>
        <v>-3.6299270347967649E-2</v>
      </c>
      <c r="O4" s="9">
        <f t="shared" si="3"/>
        <v>-0.53930490534003184</v>
      </c>
      <c r="P4" s="9">
        <f t="shared" si="4"/>
        <v>6.1741373578001912E-2</v>
      </c>
      <c r="Q4" s="9">
        <f t="shared" si="5"/>
        <v>0.36493178472403542</v>
      </c>
    </row>
    <row r="5" spans="1:17" ht="15" thickBot="1" x14ac:dyDescent="0.4">
      <c r="B5" t="s">
        <v>11</v>
      </c>
      <c r="C5" s="2">
        <v>973</v>
      </c>
      <c r="D5" s="2">
        <v>1000</v>
      </c>
      <c r="E5" s="2">
        <v>1000</v>
      </c>
      <c r="F5" s="2">
        <v>1200</v>
      </c>
      <c r="G5" s="2">
        <v>797</v>
      </c>
      <c r="H5" s="3">
        <v>973</v>
      </c>
      <c r="I5" s="6">
        <v>1000</v>
      </c>
      <c r="J5" s="6">
        <v>1000</v>
      </c>
      <c r="K5" s="6">
        <v>1200</v>
      </c>
      <c r="L5" s="7">
        <v>797</v>
      </c>
      <c r="M5" s="9">
        <f t="shared" si="1"/>
        <v>0</v>
      </c>
      <c r="N5" s="9">
        <f t="shared" si="2"/>
        <v>0</v>
      </c>
      <c r="O5" s="9">
        <f t="shared" si="3"/>
        <v>0</v>
      </c>
      <c r="P5" s="9">
        <f t="shared" si="4"/>
        <v>0</v>
      </c>
      <c r="Q5" s="9">
        <f t="shared" si="5"/>
        <v>0</v>
      </c>
    </row>
    <row r="6" spans="1:17" x14ac:dyDescent="0.35">
      <c r="A6" t="s">
        <v>12</v>
      </c>
      <c r="B6" t="s">
        <v>8</v>
      </c>
      <c r="C6" s="2">
        <v>326</v>
      </c>
      <c r="D6" s="2">
        <v>109</v>
      </c>
      <c r="E6" s="2">
        <v>110</v>
      </c>
      <c r="F6" s="2">
        <v>47</v>
      </c>
      <c r="G6" s="2">
        <v>34</v>
      </c>
      <c r="H6" s="3">
        <v>326</v>
      </c>
      <c r="I6" s="4">
        <v>109</v>
      </c>
      <c r="J6" s="4">
        <v>110</v>
      </c>
      <c r="K6" s="4">
        <v>47</v>
      </c>
      <c r="L6" s="4">
        <v>34</v>
      </c>
      <c r="M6" s="9">
        <f t="shared" si="1"/>
        <v>0</v>
      </c>
      <c r="N6" s="9">
        <f t="shared" si="2"/>
        <v>0</v>
      </c>
      <c r="O6" s="9">
        <f t="shared" si="3"/>
        <v>0</v>
      </c>
      <c r="P6" s="9">
        <f t="shared" si="4"/>
        <v>0</v>
      </c>
      <c r="Q6" s="9">
        <f t="shared" si="5"/>
        <v>0</v>
      </c>
    </row>
    <row r="7" spans="1:17" x14ac:dyDescent="0.35">
      <c r="B7" t="s">
        <v>9</v>
      </c>
      <c r="C7" s="2">
        <v>1969.0889570552099</v>
      </c>
      <c r="D7" s="2">
        <v>1922.8623853211</v>
      </c>
      <c r="E7" s="2">
        <v>2275.7818181818102</v>
      </c>
      <c r="F7" s="2">
        <v>1807.7872340425499</v>
      </c>
      <c r="G7" s="2">
        <v>2089.0882352941098</v>
      </c>
      <c r="H7" s="3">
        <v>1969.0889570552099</v>
      </c>
      <c r="I7" s="5">
        <v>1923</v>
      </c>
      <c r="J7" s="5">
        <v>2276</v>
      </c>
      <c r="K7" s="5">
        <v>1808</v>
      </c>
      <c r="L7" s="5">
        <v>2089</v>
      </c>
      <c r="M7" s="9">
        <f t="shared" si="1"/>
        <v>0</v>
      </c>
      <c r="N7" s="9">
        <f t="shared" si="2"/>
        <v>-0.13761467890003587</v>
      </c>
      <c r="O7" s="9">
        <f t="shared" si="3"/>
        <v>-0.2181818181898052</v>
      </c>
      <c r="P7" s="9">
        <f t="shared" si="4"/>
        <v>-0.21276595745007398</v>
      </c>
      <c r="Q7" s="9">
        <f t="shared" si="5"/>
        <v>8.8235294109836104E-2</v>
      </c>
    </row>
    <row r="8" spans="1:17" x14ac:dyDescent="0.35">
      <c r="B8" t="s">
        <v>10</v>
      </c>
      <c r="C8" s="2">
        <v>188.44585029609999</v>
      </c>
      <c r="D8" s="2">
        <v>333.00747973727698</v>
      </c>
      <c r="E8" s="2">
        <v>312.11847886822102</v>
      </c>
      <c r="F8" s="2">
        <v>477.07534156784101</v>
      </c>
      <c r="G8" s="2">
        <v>428.70652233815002</v>
      </c>
      <c r="H8" s="3">
        <v>188.44585029609999</v>
      </c>
      <c r="I8" s="4">
        <v>333</v>
      </c>
      <c r="J8" s="4">
        <v>312</v>
      </c>
      <c r="K8" s="4">
        <v>477</v>
      </c>
      <c r="L8" s="4">
        <v>429</v>
      </c>
      <c r="M8" s="9">
        <f t="shared" si="1"/>
        <v>0</v>
      </c>
      <c r="N8" s="9">
        <f t="shared" si="2"/>
        <v>7.4797372769808135E-3</v>
      </c>
      <c r="O8" s="9">
        <f t="shared" si="3"/>
        <v>0.11847886822101827</v>
      </c>
      <c r="P8" s="9">
        <f t="shared" si="4"/>
        <v>7.5341567841007873E-2</v>
      </c>
      <c r="Q8" s="9">
        <f t="shared" si="5"/>
        <v>-0.29347766184997681</v>
      </c>
    </row>
    <row r="9" spans="1:17" ht="15" thickBot="1" x14ac:dyDescent="0.4">
      <c r="B9" t="s">
        <v>11</v>
      </c>
      <c r="C9" s="2">
        <v>800</v>
      </c>
      <c r="D9" s="2">
        <v>1000</v>
      </c>
      <c r="E9" s="2">
        <v>1000</v>
      </c>
      <c r="F9" s="2">
        <v>750</v>
      </c>
      <c r="G9" s="2">
        <v>1000</v>
      </c>
      <c r="H9" s="3">
        <v>800</v>
      </c>
      <c r="I9" s="6">
        <v>1000</v>
      </c>
      <c r="J9" s="6">
        <v>1000</v>
      </c>
      <c r="K9" s="7">
        <v>750</v>
      </c>
      <c r="L9" s="6">
        <v>1000</v>
      </c>
      <c r="M9" s="9">
        <f t="shared" si="1"/>
        <v>0</v>
      </c>
      <c r="N9" s="9">
        <f t="shared" si="2"/>
        <v>0</v>
      </c>
      <c r="O9" s="9">
        <f t="shared" si="3"/>
        <v>0</v>
      </c>
      <c r="P9" s="9">
        <f t="shared" si="4"/>
        <v>0</v>
      </c>
      <c r="Q9" s="9">
        <f t="shared" si="5"/>
        <v>0</v>
      </c>
    </row>
    <row r="10" spans="1:17" x14ac:dyDescent="0.35">
      <c r="A10" t="s">
        <v>13</v>
      </c>
      <c r="B10" t="s">
        <v>8</v>
      </c>
      <c r="C10" s="2">
        <v>326</v>
      </c>
      <c r="D10" s="2">
        <v>11</v>
      </c>
      <c r="E10" s="2">
        <v>18</v>
      </c>
      <c r="F10" s="2">
        <v>6</v>
      </c>
      <c r="G10" s="2">
        <v>6</v>
      </c>
      <c r="H10" s="3">
        <v>326</v>
      </c>
      <c r="I10" s="4">
        <v>11</v>
      </c>
      <c r="J10" s="4">
        <v>18</v>
      </c>
      <c r="K10" s="4">
        <v>6</v>
      </c>
      <c r="L10" s="4">
        <v>6</v>
      </c>
      <c r="M10" s="9">
        <f t="shared" si="1"/>
        <v>0</v>
      </c>
      <c r="N10" s="9">
        <f t="shared" si="2"/>
        <v>0</v>
      </c>
      <c r="O10" s="9">
        <f t="shared" si="3"/>
        <v>0</v>
      </c>
      <c r="P10" s="9">
        <f t="shared" si="4"/>
        <v>0</v>
      </c>
      <c r="Q10" s="9">
        <f t="shared" si="5"/>
        <v>0</v>
      </c>
    </row>
    <row r="11" spans="1:17" x14ac:dyDescent="0.35">
      <c r="B11" t="s">
        <v>9</v>
      </c>
      <c r="C11" s="2">
        <v>717.99693251533699</v>
      </c>
      <c r="D11" s="2">
        <v>7461.8181818181802</v>
      </c>
      <c r="E11" s="2">
        <v>5675.3333333333303</v>
      </c>
      <c r="F11" s="2">
        <v>4230</v>
      </c>
      <c r="G11" s="2">
        <v>4075.1666666666601</v>
      </c>
      <c r="H11" s="3">
        <v>717.99693251533699</v>
      </c>
      <c r="I11" s="5">
        <v>7462</v>
      </c>
      <c r="J11" s="5">
        <v>5675</v>
      </c>
      <c r="K11" s="5">
        <v>4230</v>
      </c>
      <c r="L11" s="5">
        <v>4075</v>
      </c>
      <c r="M11" s="9">
        <f t="shared" si="1"/>
        <v>0</v>
      </c>
      <c r="N11" s="9">
        <f t="shared" si="2"/>
        <v>-0.18181818181983544</v>
      </c>
      <c r="O11" s="9">
        <f t="shared" si="3"/>
        <v>0.33333333333030168</v>
      </c>
      <c r="P11" s="9">
        <f t="shared" si="4"/>
        <v>0</v>
      </c>
      <c r="Q11" s="9">
        <f t="shared" si="5"/>
        <v>0.16666666666014862</v>
      </c>
    </row>
    <row r="12" spans="1:17" x14ac:dyDescent="0.35">
      <c r="B12" t="s">
        <v>10</v>
      </c>
      <c r="C12" s="2">
        <v>124.250367475551</v>
      </c>
      <c r="D12" s="2">
        <v>1284.8274154933399</v>
      </c>
      <c r="E12" s="2">
        <v>789.16037121948</v>
      </c>
      <c r="F12" s="2">
        <v>965.95030928096901</v>
      </c>
      <c r="G12" s="2">
        <v>380.80882488607199</v>
      </c>
      <c r="H12" s="3">
        <v>124.250367475551</v>
      </c>
      <c r="I12" s="5">
        <v>1285</v>
      </c>
      <c r="J12" s="4">
        <v>789</v>
      </c>
      <c r="K12" s="4">
        <v>966</v>
      </c>
      <c r="L12" s="4">
        <v>381</v>
      </c>
      <c r="M12" s="9">
        <f t="shared" si="1"/>
        <v>0</v>
      </c>
      <c r="N12" s="9">
        <f t="shared" si="2"/>
        <v>-0.17258450666008684</v>
      </c>
      <c r="O12" s="9">
        <f t="shared" si="3"/>
        <v>0.16037121947999822</v>
      </c>
      <c r="P12" s="9">
        <f t="shared" si="4"/>
        <v>-4.9690719030991204E-2</v>
      </c>
      <c r="Q12" s="9">
        <f t="shared" si="5"/>
        <v>-0.19117511392801134</v>
      </c>
    </row>
    <row r="13" spans="1:17" ht="15" thickBot="1" x14ac:dyDescent="0.4">
      <c r="B13" t="s">
        <v>11</v>
      </c>
      <c r="C13" s="2">
        <v>0</v>
      </c>
      <c r="D13" s="2">
        <v>6960</v>
      </c>
      <c r="E13" s="2">
        <v>4800</v>
      </c>
      <c r="F13" s="2">
        <v>3870</v>
      </c>
      <c r="G13" s="2">
        <v>4425.5</v>
      </c>
      <c r="H13" s="3">
        <v>0</v>
      </c>
      <c r="I13" s="6">
        <v>6960</v>
      </c>
      <c r="J13" s="6">
        <v>4800</v>
      </c>
      <c r="K13" s="6">
        <v>3870</v>
      </c>
      <c r="L13" s="6">
        <v>4426</v>
      </c>
      <c r="M13" s="9">
        <f t="shared" si="1"/>
        <v>0</v>
      </c>
      <c r="N13" s="9">
        <f t="shared" si="2"/>
        <v>0</v>
      </c>
      <c r="O13" s="9">
        <f t="shared" si="3"/>
        <v>0</v>
      </c>
      <c r="P13" s="9">
        <f t="shared" si="4"/>
        <v>0</v>
      </c>
      <c r="Q13" s="9">
        <f t="shared" si="5"/>
        <v>-0.5</v>
      </c>
    </row>
    <row r="14" spans="1:17" x14ac:dyDescent="0.35">
      <c r="A14" t="s">
        <v>14</v>
      </c>
      <c r="B14" t="s">
        <v>8</v>
      </c>
      <c r="C14" s="2">
        <v>326</v>
      </c>
      <c r="D14" s="2">
        <v>86</v>
      </c>
      <c r="E14" s="2">
        <v>56</v>
      </c>
      <c r="F14" s="2">
        <v>30</v>
      </c>
      <c r="G14" s="2">
        <v>21</v>
      </c>
      <c r="H14" s="3">
        <v>326</v>
      </c>
      <c r="I14" s="4">
        <v>86</v>
      </c>
      <c r="J14" s="4">
        <v>56</v>
      </c>
      <c r="K14" s="4">
        <v>30</v>
      </c>
      <c r="L14" s="4">
        <v>21</v>
      </c>
      <c r="M14" s="9">
        <f t="shared" si="1"/>
        <v>0</v>
      </c>
      <c r="N14" s="9">
        <f t="shared" si="2"/>
        <v>0</v>
      </c>
      <c r="O14" s="9">
        <f t="shared" si="3"/>
        <v>0</v>
      </c>
      <c r="P14" s="9">
        <f t="shared" si="4"/>
        <v>0</v>
      </c>
      <c r="Q14" s="9">
        <f t="shared" si="5"/>
        <v>0</v>
      </c>
    </row>
    <row r="15" spans="1:17" x14ac:dyDescent="0.35">
      <c r="B15" t="s">
        <v>9</v>
      </c>
      <c r="C15" s="2">
        <v>699.46012269938603</v>
      </c>
      <c r="D15" s="2">
        <v>1026.1046511627901</v>
      </c>
      <c r="E15" s="2">
        <v>1151.07142857142</v>
      </c>
      <c r="F15" s="2">
        <v>1179.4666666666601</v>
      </c>
      <c r="G15" s="2">
        <v>1659.7142857142801</v>
      </c>
      <c r="H15" s="3">
        <v>699.46012269938603</v>
      </c>
      <c r="I15" s="5">
        <v>1026</v>
      </c>
      <c r="J15" s="5">
        <v>1151</v>
      </c>
      <c r="K15" s="5">
        <v>1180</v>
      </c>
      <c r="L15" s="5">
        <v>1660</v>
      </c>
      <c r="M15" s="9">
        <f t="shared" si="1"/>
        <v>0</v>
      </c>
      <c r="N15" s="9">
        <f t="shared" si="2"/>
        <v>0.10465116279010545</v>
      </c>
      <c r="O15" s="9">
        <f t="shared" si="3"/>
        <v>7.1428571420028675E-2</v>
      </c>
      <c r="P15" s="9">
        <f t="shared" si="4"/>
        <v>-0.53333333333989685</v>
      </c>
      <c r="Q15" s="9">
        <f t="shared" si="5"/>
        <v>-0.28571428571990509</v>
      </c>
    </row>
    <row r="16" spans="1:17" x14ac:dyDescent="0.35">
      <c r="B16" t="s">
        <v>10</v>
      </c>
      <c r="C16" s="2">
        <v>68.322269885856201</v>
      </c>
      <c r="D16" s="2">
        <v>129.09437690111901</v>
      </c>
      <c r="E16" s="2">
        <v>181.90479323904401</v>
      </c>
      <c r="F16" s="2">
        <v>165.71178922491401</v>
      </c>
      <c r="G16" s="2">
        <v>554.61583934440603</v>
      </c>
      <c r="H16" s="3">
        <v>68.322269885856201</v>
      </c>
      <c r="I16" s="4">
        <v>129</v>
      </c>
      <c r="J16" s="4">
        <v>182</v>
      </c>
      <c r="K16" s="4">
        <v>166</v>
      </c>
      <c r="L16" s="4">
        <v>555</v>
      </c>
      <c r="M16" s="9">
        <f t="shared" si="1"/>
        <v>0</v>
      </c>
      <c r="N16" s="9">
        <f t="shared" si="2"/>
        <v>9.4376901119005652E-2</v>
      </c>
      <c r="O16" s="9">
        <f t="shared" si="3"/>
        <v>-9.5206760955989012E-2</v>
      </c>
      <c r="P16" s="9">
        <f t="shared" si="4"/>
        <v>-0.28821077508598592</v>
      </c>
      <c r="Q16" s="9">
        <f t="shared" si="5"/>
        <v>-0.38416065559397339</v>
      </c>
    </row>
    <row r="17" spans="1:17" ht="15" thickBot="1" x14ac:dyDescent="0.4">
      <c r="B17" t="s">
        <v>11</v>
      </c>
      <c r="C17" s="2">
        <v>300</v>
      </c>
      <c r="D17" s="2">
        <v>700</v>
      </c>
      <c r="E17" s="2">
        <v>890</v>
      </c>
      <c r="F17" s="2">
        <v>1052.5</v>
      </c>
      <c r="G17" s="2">
        <v>800</v>
      </c>
      <c r="H17" s="3">
        <v>300</v>
      </c>
      <c r="I17" s="7">
        <v>700</v>
      </c>
      <c r="J17" s="7">
        <v>890</v>
      </c>
      <c r="K17" s="6">
        <v>1053</v>
      </c>
      <c r="L17" s="7">
        <v>800</v>
      </c>
      <c r="M17" s="9">
        <f t="shared" si="1"/>
        <v>0</v>
      </c>
      <c r="N17" s="9">
        <f t="shared" si="2"/>
        <v>0</v>
      </c>
      <c r="O17" s="9">
        <f t="shared" si="3"/>
        <v>0</v>
      </c>
      <c r="P17" s="9">
        <f t="shared" si="4"/>
        <v>-0.5</v>
      </c>
      <c r="Q17" s="9">
        <f t="shared" si="5"/>
        <v>0</v>
      </c>
    </row>
    <row r="18" spans="1:17" x14ac:dyDescent="0.35">
      <c r="A18" t="s">
        <v>15</v>
      </c>
      <c r="B18" t="s">
        <v>8</v>
      </c>
      <c r="C18" s="2">
        <v>326</v>
      </c>
      <c r="D18" s="2">
        <v>116</v>
      </c>
      <c r="E18" s="2">
        <v>114</v>
      </c>
      <c r="F18" s="2">
        <v>48</v>
      </c>
      <c r="G18" s="2">
        <v>36</v>
      </c>
      <c r="H18" s="3">
        <v>326</v>
      </c>
      <c r="I18" s="4">
        <v>116</v>
      </c>
      <c r="J18" s="4">
        <v>114</v>
      </c>
      <c r="K18" s="4">
        <v>48</v>
      </c>
      <c r="L18" s="4">
        <v>36</v>
      </c>
      <c r="M18" s="9">
        <f t="shared" si="1"/>
        <v>0</v>
      </c>
      <c r="N18" s="9">
        <f t="shared" si="2"/>
        <v>0</v>
      </c>
      <c r="O18" s="9">
        <f t="shared" si="3"/>
        <v>0</v>
      </c>
      <c r="P18" s="9">
        <f t="shared" si="4"/>
        <v>0</v>
      </c>
      <c r="Q18" s="9">
        <f t="shared" si="5"/>
        <v>0</v>
      </c>
    </row>
    <row r="19" spans="1:17" x14ac:dyDescent="0.35">
      <c r="B19" t="s">
        <v>9</v>
      </c>
      <c r="C19" s="2">
        <v>647.95398773006104</v>
      </c>
      <c r="D19" s="2">
        <v>823.508620689655</v>
      </c>
      <c r="E19" s="2">
        <v>517.26315789473597</v>
      </c>
      <c r="F19" s="2">
        <v>856.70833333333303</v>
      </c>
      <c r="G19" s="2">
        <v>419.888888888888</v>
      </c>
      <c r="H19" s="3">
        <v>647.95398773006104</v>
      </c>
      <c r="I19" s="4">
        <v>824</v>
      </c>
      <c r="J19" s="4">
        <v>517</v>
      </c>
      <c r="K19" s="4">
        <v>857</v>
      </c>
      <c r="L19" s="4">
        <v>420</v>
      </c>
      <c r="M19" s="9">
        <f t="shared" si="1"/>
        <v>0</v>
      </c>
      <c r="N19" s="9">
        <f t="shared" si="2"/>
        <v>-0.49137931034499616</v>
      </c>
      <c r="O19" s="9">
        <f t="shared" si="3"/>
        <v>0.26315789473596851</v>
      </c>
      <c r="P19" s="9">
        <f t="shared" si="4"/>
        <v>-0.29166666666696983</v>
      </c>
      <c r="Q19" s="9">
        <f t="shared" si="5"/>
        <v>-0.11111111111199534</v>
      </c>
    </row>
    <row r="20" spans="1:17" x14ac:dyDescent="0.35">
      <c r="B20" t="s">
        <v>10</v>
      </c>
      <c r="C20" s="2">
        <v>78.163250243480604</v>
      </c>
      <c r="D20" s="2">
        <v>121.405635207857</v>
      </c>
      <c r="E20" s="2">
        <v>60.9646106600498</v>
      </c>
      <c r="F20" s="2">
        <v>412.14440611014498</v>
      </c>
      <c r="G20" s="2">
        <v>65.842076306459802</v>
      </c>
      <c r="H20" s="3">
        <v>78.163250243480604</v>
      </c>
      <c r="I20" s="4">
        <v>121</v>
      </c>
      <c r="J20" s="4">
        <v>61</v>
      </c>
      <c r="K20" s="4">
        <v>412</v>
      </c>
      <c r="L20" s="4">
        <v>66</v>
      </c>
      <c r="M20" s="9">
        <f t="shared" si="1"/>
        <v>0</v>
      </c>
      <c r="N20" s="9">
        <f t="shared" si="2"/>
        <v>0.40563520785700291</v>
      </c>
      <c r="O20" s="9">
        <f t="shared" si="3"/>
        <v>-3.5389339950199883E-2</v>
      </c>
      <c r="P20" s="9">
        <f t="shared" si="4"/>
        <v>0.14440611014498472</v>
      </c>
      <c r="Q20" s="9">
        <f t="shared" si="5"/>
        <v>-0.15792369354019797</v>
      </c>
    </row>
    <row r="21" spans="1:17" ht="15" thickBot="1" x14ac:dyDescent="0.4">
      <c r="B21" t="s">
        <v>11</v>
      </c>
      <c r="C21" s="2">
        <v>300</v>
      </c>
      <c r="D21" s="2">
        <v>500</v>
      </c>
      <c r="E21" s="2">
        <v>300</v>
      </c>
      <c r="F21" s="2">
        <v>300</v>
      </c>
      <c r="G21" s="2">
        <v>300</v>
      </c>
      <c r="H21" s="3">
        <v>300</v>
      </c>
      <c r="I21" s="7">
        <v>500</v>
      </c>
      <c r="J21" s="7">
        <v>300</v>
      </c>
      <c r="K21" s="7">
        <v>300</v>
      </c>
      <c r="L21" s="7">
        <v>300</v>
      </c>
      <c r="M21" s="9">
        <f t="shared" si="1"/>
        <v>0</v>
      </c>
      <c r="N21" s="9">
        <f t="shared" si="2"/>
        <v>0</v>
      </c>
      <c r="O21" s="9">
        <f t="shared" si="3"/>
        <v>0</v>
      </c>
      <c r="P21" s="9">
        <f t="shared" si="4"/>
        <v>0</v>
      </c>
      <c r="Q21" s="9">
        <f t="shared" si="5"/>
        <v>0</v>
      </c>
    </row>
    <row r="22" spans="1:17" x14ac:dyDescent="0.35">
      <c r="A22" t="s">
        <v>16</v>
      </c>
      <c r="B22" t="s">
        <v>8</v>
      </c>
      <c r="C22" s="2">
        <v>326</v>
      </c>
      <c r="D22" s="2">
        <v>35</v>
      </c>
      <c r="E22" s="2">
        <v>17</v>
      </c>
      <c r="F22" s="2">
        <v>5</v>
      </c>
      <c r="G22" s="2">
        <v>3</v>
      </c>
      <c r="H22" s="3">
        <v>326</v>
      </c>
      <c r="I22" s="4">
        <v>35</v>
      </c>
      <c r="J22" s="4">
        <v>17</v>
      </c>
      <c r="K22" s="4">
        <v>5</v>
      </c>
      <c r="L22" s="4">
        <v>3</v>
      </c>
      <c r="M22" s="9">
        <f t="shared" si="1"/>
        <v>0</v>
      </c>
      <c r="N22" s="9">
        <f t="shared" si="2"/>
        <v>0</v>
      </c>
      <c r="O22" s="9">
        <f t="shared" si="3"/>
        <v>0</v>
      </c>
      <c r="P22" s="9">
        <f t="shared" si="4"/>
        <v>0</v>
      </c>
      <c r="Q22" s="9">
        <f t="shared" si="5"/>
        <v>0</v>
      </c>
    </row>
    <row r="23" spans="1:17" x14ac:dyDescent="0.35">
      <c r="B23" t="s">
        <v>9</v>
      </c>
      <c r="C23" s="2">
        <v>629.48466257668701</v>
      </c>
      <c r="D23" s="2">
        <v>3742.88571428571</v>
      </c>
      <c r="E23" s="2">
        <v>2355.7058823529401</v>
      </c>
      <c r="F23" s="2">
        <v>1832</v>
      </c>
      <c r="G23" s="2">
        <v>6640</v>
      </c>
      <c r="H23" s="3">
        <v>629.48466257668701</v>
      </c>
      <c r="I23" s="5">
        <v>3743</v>
      </c>
      <c r="J23" s="5">
        <v>2356</v>
      </c>
      <c r="K23" s="5">
        <v>1832</v>
      </c>
      <c r="L23" s="5">
        <v>6640</v>
      </c>
      <c r="M23" s="9">
        <f t="shared" si="1"/>
        <v>0</v>
      </c>
      <c r="N23" s="9">
        <f t="shared" si="2"/>
        <v>-0.11428571428996293</v>
      </c>
      <c r="O23" s="9">
        <f t="shared" si="3"/>
        <v>-0.29411764705992027</v>
      </c>
      <c r="P23" s="9">
        <f t="shared" si="4"/>
        <v>0</v>
      </c>
      <c r="Q23" s="9">
        <f t="shared" si="5"/>
        <v>0</v>
      </c>
    </row>
    <row r="24" spans="1:17" x14ac:dyDescent="0.35">
      <c r="B24" t="s">
        <v>10</v>
      </c>
      <c r="C24" s="2">
        <v>105.40955660707</v>
      </c>
      <c r="D24" s="2">
        <v>645.96337379770603</v>
      </c>
      <c r="E24" s="2">
        <v>400.26759215394799</v>
      </c>
      <c r="F24" s="2">
        <v>804.42153128816699</v>
      </c>
      <c r="G24" s="2">
        <v>1009.55435712991</v>
      </c>
      <c r="H24" s="3">
        <v>105.40955660707</v>
      </c>
      <c r="I24" s="4">
        <v>646</v>
      </c>
      <c r="J24" s="4">
        <v>400</v>
      </c>
      <c r="K24" s="4">
        <v>804</v>
      </c>
      <c r="L24" s="5">
        <v>1010</v>
      </c>
      <c r="M24" s="9">
        <f t="shared" si="1"/>
        <v>0</v>
      </c>
      <c r="N24" s="9">
        <f t="shared" si="2"/>
        <v>-3.662620229397362E-2</v>
      </c>
      <c r="O24" s="9">
        <f t="shared" si="3"/>
        <v>0.2675921539479873</v>
      </c>
      <c r="P24" s="9">
        <f t="shared" si="4"/>
        <v>0.42153128816698882</v>
      </c>
      <c r="Q24" s="9">
        <f t="shared" si="5"/>
        <v>-0.44564287008995507</v>
      </c>
    </row>
    <row r="25" spans="1:17" ht="15" thickBot="1" x14ac:dyDescent="0.4">
      <c r="B25" t="s">
        <v>11</v>
      </c>
      <c r="C25" s="2">
        <v>0</v>
      </c>
      <c r="D25" s="2">
        <v>3000</v>
      </c>
      <c r="E25" s="2">
        <v>2100</v>
      </c>
      <c r="F25" s="2">
        <v>2300</v>
      </c>
      <c r="G25" s="2">
        <v>5880</v>
      </c>
      <c r="H25" s="3">
        <v>0</v>
      </c>
      <c r="I25" s="6">
        <v>3000</v>
      </c>
      <c r="J25" s="6">
        <v>2100</v>
      </c>
      <c r="K25" s="6">
        <v>2300</v>
      </c>
      <c r="L25" s="6">
        <v>5880</v>
      </c>
      <c r="M25" s="9">
        <f t="shared" si="1"/>
        <v>0</v>
      </c>
      <c r="N25" s="9">
        <f t="shared" si="2"/>
        <v>0</v>
      </c>
      <c r="O25" s="9">
        <f t="shared" si="3"/>
        <v>0</v>
      </c>
      <c r="P25" s="9">
        <f t="shared" si="4"/>
        <v>0</v>
      </c>
      <c r="Q25" s="9">
        <f t="shared" si="5"/>
        <v>0</v>
      </c>
    </row>
    <row r="26" spans="1:17" x14ac:dyDescent="0.35">
      <c r="A26" t="s">
        <v>17</v>
      </c>
      <c r="B26" t="s">
        <v>8</v>
      </c>
      <c r="C26" s="2">
        <v>326</v>
      </c>
      <c r="D26" s="2">
        <v>12</v>
      </c>
      <c r="E26" s="2">
        <v>13</v>
      </c>
      <c r="F26" s="2">
        <v>7</v>
      </c>
      <c r="G26" s="2">
        <v>3</v>
      </c>
      <c r="H26" s="3">
        <v>326</v>
      </c>
      <c r="I26" s="4">
        <v>12</v>
      </c>
      <c r="J26" s="4">
        <v>13</v>
      </c>
      <c r="K26" s="4">
        <v>7</v>
      </c>
      <c r="L26" s="4">
        <v>3</v>
      </c>
      <c r="M26" s="9">
        <f t="shared" si="1"/>
        <v>0</v>
      </c>
      <c r="N26" s="9">
        <f t="shared" si="2"/>
        <v>0</v>
      </c>
      <c r="O26" s="9">
        <f t="shared" si="3"/>
        <v>0</v>
      </c>
      <c r="P26" s="9">
        <f t="shared" si="4"/>
        <v>0</v>
      </c>
      <c r="Q26" s="9">
        <f t="shared" si="5"/>
        <v>0</v>
      </c>
    </row>
    <row r="27" spans="1:17" x14ac:dyDescent="0.35">
      <c r="B27" t="s">
        <v>9</v>
      </c>
      <c r="C27" s="2">
        <v>49.478527607361897</v>
      </c>
      <c r="D27" s="2">
        <v>381.666666666666</v>
      </c>
      <c r="E27" s="2">
        <v>515.38461538461502</v>
      </c>
      <c r="F27" s="2">
        <v>542.85714285714198</v>
      </c>
      <c r="G27" s="2">
        <v>350</v>
      </c>
      <c r="H27" s="3">
        <v>49.478527607361897</v>
      </c>
      <c r="I27" s="4">
        <v>382</v>
      </c>
      <c r="J27" s="4">
        <v>515</v>
      </c>
      <c r="K27" s="4">
        <v>543</v>
      </c>
      <c r="L27" s="4">
        <v>350</v>
      </c>
      <c r="M27" s="9">
        <f t="shared" si="1"/>
        <v>0</v>
      </c>
      <c r="N27" s="9">
        <f t="shared" si="2"/>
        <v>-0.33333333333399651</v>
      </c>
      <c r="O27" s="9">
        <f t="shared" si="3"/>
        <v>0.38461538461501732</v>
      </c>
      <c r="P27" s="9">
        <f t="shared" si="4"/>
        <v>-0.14285714285801987</v>
      </c>
      <c r="Q27" s="9">
        <f t="shared" si="5"/>
        <v>0</v>
      </c>
    </row>
    <row r="28" spans="1:17" x14ac:dyDescent="0.35">
      <c r="B28" t="s">
        <v>10</v>
      </c>
      <c r="C28" s="2">
        <v>10.9294409322259</v>
      </c>
      <c r="D28" s="2">
        <v>78.497571216367504</v>
      </c>
      <c r="E28" s="2">
        <v>122.92177721465499</v>
      </c>
      <c r="F28" s="2">
        <v>249.625569944402</v>
      </c>
      <c r="G28" s="2">
        <v>76.376261582597294</v>
      </c>
      <c r="H28" s="3">
        <v>10.9294409322259</v>
      </c>
      <c r="I28" s="4">
        <v>79</v>
      </c>
      <c r="J28" s="4">
        <v>123</v>
      </c>
      <c r="K28" s="4">
        <v>250</v>
      </c>
      <c r="L28" s="4">
        <v>76</v>
      </c>
      <c r="M28" s="9">
        <f t="shared" si="1"/>
        <v>0</v>
      </c>
      <c r="N28" s="9">
        <f t="shared" si="2"/>
        <v>-0.50242878363249588</v>
      </c>
      <c r="O28" s="9">
        <f t="shared" si="3"/>
        <v>-7.8222785345005263E-2</v>
      </c>
      <c r="P28" s="9">
        <f t="shared" si="4"/>
        <v>-0.37443005559799758</v>
      </c>
      <c r="Q28" s="9">
        <f t="shared" si="5"/>
        <v>0.37626158259729436</v>
      </c>
    </row>
    <row r="29" spans="1:17" ht="15" thickBot="1" x14ac:dyDescent="0.4">
      <c r="B29" t="s">
        <v>11</v>
      </c>
      <c r="C29" s="2">
        <v>0</v>
      </c>
      <c r="D29" s="2">
        <v>325</v>
      </c>
      <c r="E29" s="2">
        <v>300</v>
      </c>
      <c r="F29" s="2">
        <v>300</v>
      </c>
      <c r="G29" s="2">
        <v>400</v>
      </c>
      <c r="H29" s="3">
        <v>0</v>
      </c>
      <c r="I29" s="7">
        <v>325</v>
      </c>
      <c r="J29" s="7">
        <v>300</v>
      </c>
      <c r="K29" s="7">
        <v>300</v>
      </c>
      <c r="L29" s="7">
        <v>400</v>
      </c>
      <c r="M29" s="9">
        <f t="shared" si="1"/>
        <v>0</v>
      </c>
      <c r="N29" s="9">
        <f t="shared" si="2"/>
        <v>0</v>
      </c>
      <c r="O29" s="9">
        <f t="shared" si="3"/>
        <v>0</v>
      </c>
      <c r="P29" s="9">
        <f t="shared" si="4"/>
        <v>0</v>
      </c>
      <c r="Q29" s="9">
        <f t="shared" si="5"/>
        <v>0</v>
      </c>
    </row>
    <row r="30" spans="1:17" x14ac:dyDescent="0.35">
      <c r="A30" t="s">
        <v>18</v>
      </c>
      <c r="B30" t="s">
        <v>8</v>
      </c>
      <c r="C30" s="2">
        <v>326</v>
      </c>
      <c r="D30" s="2">
        <v>1</v>
      </c>
      <c r="E30" s="2">
        <v>1</v>
      </c>
      <c r="F30" s="2">
        <v>2</v>
      </c>
      <c r="G30" s="2">
        <v>1</v>
      </c>
      <c r="H30" s="3">
        <v>326</v>
      </c>
      <c r="I30" s="4">
        <v>1</v>
      </c>
      <c r="J30" s="4">
        <v>1</v>
      </c>
      <c r="K30" s="4">
        <v>2</v>
      </c>
      <c r="L30" s="4">
        <v>1</v>
      </c>
      <c r="M30" s="9">
        <f t="shared" si="1"/>
        <v>0</v>
      </c>
      <c r="N30" s="9">
        <f t="shared" si="2"/>
        <v>0</v>
      </c>
      <c r="O30" s="9">
        <f t="shared" si="3"/>
        <v>0</v>
      </c>
      <c r="P30" s="9">
        <f t="shared" si="4"/>
        <v>0</v>
      </c>
      <c r="Q30" s="9">
        <f t="shared" si="5"/>
        <v>0</v>
      </c>
    </row>
    <row r="31" spans="1:17" x14ac:dyDescent="0.35">
      <c r="B31" t="s">
        <v>9</v>
      </c>
      <c r="C31" s="2">
        <v>18.0981595092024</v>
      </c>
      <c r="D31" s="2">
        <v>1200</v>
      </c>
      <c r="E31" s="2">
        <v>2000</v>
      </c>
      <c r="F31" s="2">
        <v>850</v>
      </c>
      <c r="G31" s="2">
        <v>1000</v>
      </c>
      <c r="H31" s="3">
        <v>18.0981595092024</v>
      </c>
      <c r="I31" s="5">
        <v>1200</v>
      </c>
      <c r="J31" s="5">
        <v>2000</v>
      </c>
      <c r="K31" s="4">
        <v>850</v>
      </c>
      <c r="L31" s="5">
        <v>1000</v>
      </c>
      <c r="M31" s="9">
        <f t="shared" si="1"/>
        <v>0</v>
      </c>
      <c r="N31" s="9">
        <f t="shared" si="2"/>
        <v>0</v>
      </c>
      <c r="O31" s="9">
        <f t="shared" si="3"/>
        <v>0</v>
      </c>
      <c r="P31" s="9">
        <f t="shared" si="4"/>
        <v>0</v>
      </c>
      <c r="Q31" s="9">
        <f t="shared" si="5"/>
        <v>0</v>
      </c>
    </row>
    <row r="32" spans="1:17" x14ac:dyDescent="0.35">
      <c r="B32" t="s">
        <v>10</v>
      </c>
      <c r="C32" s="2">
        <v>8.7020964634308093</v>
      </c>
      <c r="D32" s="2"/>
      <c r="E32" s="2"/>
      <c r="F32" s="2">
        <v>350</v>
      </c>
      <c r="G32" s="2"/>
      <c r="H32" s="3">
        <v>8.7020964634308093</v>
      </c>
      <c r="I32" s="4">
        <v>0</v>
      </c>
      <c r="J32" s="4">
        <v>0</v>
      </c>
      <c r="K32" s="4">
        <v>350</v>
      </c>
      <c r="L32" s="4">
        <v>0</v>
      </c>
      <c r="M32" s="9">
        <f t="shared" si="1"/>
        <v>0</v>
      </c>
      <c r="N32" s="9">
        <f t="shared" si="2"/>
        <v>0</v>
      </c>
      <c r="O32" s="9">
        <f t="shared" si="3"/>
        <v>0</v>
      </c>
      <c r="P32" s="9">
        <f t="shared" si="4"/>
        <v>0</v>
      </c>
      <c r="Q32" s="9">
        <f t="shared" si="5"/>
        <v>0</v>
      </c>
    </row>
    <row r="33" spans="1:17" ht="15" thickBot="1" x14ac:dyDescent="0.4">
      <c r="B33" t="s">
        <v>11</v>
      </c>
      <c r="C33" s="2">
        <v>0</v>
      </c>
      <c r="D33" s="2">
        <v>1200</v>
      </c>
      <c r="E33" s="2">
        <v>2000</v>
      </c>
      <c r="F33" s="2">
        <v>850</v>
      </c>
      <c r="G33" s="2">
        <v>1000</v>
      </c>
      <c r="H33" s="3">
        <v>0</v>
      </c>
      <c r="I33" s="6">
        <v>1200</v>
      </c>
      <c r="J33" s="6">
        <v>2000</v>
      </c>
      <c r="K33" s="7">
        <v>850</v>
      </c>
      <c r="L33" s="6">
        <v>1000</v>
      </c>
      <c r="M33" s="9">
        <f t="shared" si="1"/>
        <v>0</v>
      </c>
      <c r="N33" s="9">
        <f t="shared" si="2"/>
        <v>0</v>
      </c>
      <c r="O33" s="9">
        <f t="shared" si="3"/>
        <v>0</v>
      </c>
      <c r="P33" s="9">
        <f t="shared" si="4"/>
        <v>0</v>
      </c>
      <c r="Q33" s="9">
        <f t="shared" si="5"/>
        <v>0</v>
      </c>
    </row>
    <row r="34" spans="1:17" x14ac:dyDescent="0.35">
      <c r="A34" t="s">
        <v>19</v>
      </c>
      <c r="B34" t="s">
        <v>8</v>
      </c>
      <c r="C34" s="2">
        <v>326</v>
      </c>
      <c r="D34" s="2">
        <v>118</v>
      </c>
      <c r="E34" s="2">
        <v>121</v>
      </c>
      <c r="F34" s="2">
        <v>48</v>
      </c>
      <c r="G34" s="2">
        <v>37</v>
      </c>
      <c r="H34" s="3">
        <v>326</v>
      </c>
      <c r="I34" s="4">
        <v>118</v>
      </c>
      <c r="J34" s="4">
        <v>121</v>
      </c>
      <c r="K34" s="4">
        <v>48</v>
      </c>
      <c r="L34" s="4">
        <v>37</v>
      </c>
      <c r="M34" s="9">
        <f t="shared" si="1"/>
        <v>0</v>
      </c>
      <c r="N34" s="9">
        <f t="shared" si="2"/>
        <v>0</v>
      </c>
      <c r="O34" s="9">
        <f t="shared" si="3"/>
        <v>0</v>
      </c>
      <c r="P34" s="9">
        <f t="shared" si="4"/>
        <v>0</v>
      </c>
      <c r="Q34" s="9">
        <f t="shared" si="5"/>
        <v>0</v>
      </c>
    </row>
    <row r="35" spans="1:17" x14ac:dyDescent="0.35">
      <c r="B35" t="s">
        <v>9</v>
      </c>
      <c r="C35" s="2">
        <v>7068.8343558282204</v>
      </c>
      <c r="D35" s="2">
        <v>7696.8474576271101</v>
      </c>
      <c r="E35" s="2">
        <v>6787.2479338842904</v>
      </c>
      <c r="F35" s="2">
        <v>6036.2916666666597</v>
      </c>
      <c r="G35" s="2">
        <v>6582.3783783783701</v>
      </c>
      <c r="H35" s="3">
        <v>7068.8343558282204</v>
      </c>
      <c r="I35" s="5">
        <v>7697</v>
      </c>
      <c r="J35" s="5">
        <v>6787</v>
      </c>
      <c r="K35" s="5">
        <v>6036</v>
      </c>
      <c r="L35" s="5">
        <v>6582</v>
      </c>
      <c r="M35" s="9">
        <f t="shared" si="1"/>
        <v>0</v>
      </c>
      <c r="N35" s="9">
        <f t="shared" si="2"/>
        <v>-0.15254237288991135</v>
      </c>
      <c r="O35" s="9">
        <f t="shared" si="3"/>
        <v>0.24793388429043262</v>
      </c>
      <c r="P35" s="9">
        <f t="shared" si="4"/>
        <v>0.29166666665969387</v>
      </c>
      <c r="Q35" s="9">
        <f t="shared" si="5"/>
        <v>0.37837837837014376</v>
      </c>
    </row>
    <row r="36" spans="1:17" x14ac:dyDescent="0.35">
      <c r="B36" t="s">
        <v>10</v>
      </c>
      <c r="C36" s="2">
        <v>515.28158909930198</v>
      </c>
      <c r="D36" s="2">
        <v>965.78633089539403</v>
      </c>
      <c r="E36" s="2">
        <v>867.73028058600403</v>
      </c>
      <c r="F36" s="2">
        <v>878.62350988701701</v>
      </c>
      <c r="G36" s="2">
        <v>1203.22459788685</v>
      </c>
      <c r="H36" s="3">
        <v>515.28158909930198</v>
      </c>
      <c r="I36" s="4">
        <v>966</v>
      </c>
      <c r="J36" s="4">
        <v>868</v>
      </c>
      <c r="K36" s="4">
        <v>879</v>
      </c>
      <c r="L36" s="5">
        <v>1203</v>
      </c>
      <c r="M36" s="9">
        <f t="shared" si="1"/>
        <v>0</v>
      </c>
      <c r="N36" s="9">
        <f t="shared" si="2"/>
        <v>-0.21366910460596955</v>
      </c>
      <c r="O36" s="9">
        <f t="shared" si="3"/>
        <v>-0.26971941399597199</v>
      </c>
      <c r="P36" s="9">
        <f t="shared" si="4"/>
        <v>-0.37649011298299229</v>
      </c>
      <c r="Q36" s="9">
        <f t="shared" si="5"/>
        <v>0.22459788685000603</v>
      </c>
    </row>
    <row r="37" spans="1:17" ht="15" thickBot="1" x14ac:dyDescent="0.4">
      <c r="B37" t="s">
        <v>11</v>
      </c>
      <c r="C37" s="2">
        <v>3775</v>
      </c>
      <c r="D37" s="2">
        <v>4562</v>
      </c>
      <c r="E37" s="2">
        <v>3376</v>
      </c>
      <c r="F37" s="2">
        <v>4500</v>
      </c>
      <c r="G37" s="2">
        <v>3300</v>
      </c>
      <c r="H37" s="3">
        <v>3775</v>
      </c>
      <c r="I37" s="8">
        <v>4562</v>
      </c>
      <c r="J37" s="8">
        <v>3376</v>
      </c>
      <c r="K37" s="8">
        <v>4500</v>
      </c>
      <c r="L37" s="8">
        <v>3300</v>
      </c>
      <c r="M37" s="9">
        <f t="shared" si="1"/>
        <v>0</v>
      </c>
      <c r="N37" s="9">
        <f t="shared" si="2"/>
        <v>0</v>
      </c>
      <c r="O37" s="9">
        <f t="shared" si="3"/>
        <v>0</v>
      </c>
      <c r="P37" s="9">
        <f t="shared" si="4"/>
        <v>0</v>
      </c>
      <c r="Q37" s="9">
        <f t="shared" si="5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Q34.5x_Q34.4x_Q34.2x_A_Q34.1x_A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HingLing Chan</dc:creator>
  <cp:lastModifiedBy> HLC</cp:lastModifiedBy>
  <dcterms:created xsi:type="dcterms:W3CDTF">2022-04-06T00:42:59Z</dcterms:created>
  <dcterms:modified xsi:type="dcterms:W3CDTF">2022-04-25T22:58:17Z</dcterms:modified>
</cp:coreProperties>
</file>