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cts\Ongoing\Small Boat Table Template\Small Boat Table Template\Data\3 Output Final Data\Table 1\"/>
    </mc:Choice>
  </mc:AlternateContent>
  <bookViews>
    <workbookView xWindow="0" yWindow="0" windowWidth="31510" windowHeight="14720"/>
  </bookViews>
  <sheets>
    <sheet name="CatchPerTrip_OK" sheetId="1" r:id="rId1"/>
  </sheets>
  <calcPr calcId="0"/>
</workbook>
</file>

<file path=xl/calcChain.xml><?xml version="1.0" encoding="utf-8"?>
<calcChain xmlns="http://schemas.openxmlformats.org/spreadsheetml/2006/main">
  <c r="P3" i="1" l="1"/>
  <c r="Q3" i="1"/>
  <c r="R3" i="1"/>
  <c r="S3" i="1"/>
  <c r="T3" i="1"/>
  <c r="U3" i="1"/>
  <c r="V3" i="1"/>
  <c r="P4" i="1"/>
  <c r="Q4" i="1"/>
  <c r="R4" i="1"/>
  <c r="S4" i="1"/>
  <c r="T4" i="1"/>
  <c r="U4" i="1"/>
  <c r="V4" i="1"/>
  <c r="P5" i="1"/>
  <c r="Q5" i="1"/>
  <c r="R5" i="1"/>
  <c r="S5" i="1"/>
  <c r="T5" i="1"/>
  <c r="U5" i="1"/>
  <c r="V5" i="1"/>
  <c r="P6" i="1"/>
  <c r="Q6" i="1"/>
  <c r="R6" i="1"/>
  <c r="S6" i="1"/>
  <c r="T6" i="1"/>
  <c r="U6" i="1"/>
  <c r="V6" i="1"/>
  <c r="P7" i="1"/>
  <c r="Q7" i="1"/>
  <c r="R7" i="1"/>
  <c r="S7" i="1"/>
  <c r="T7" i="1"/>
  <c r="U7" i="1"/>
  <c r="V7" i="1"/>
  <c r="P8" i="1"/>
  <c r="Q8" i="1"/>
  <c r="R8" i="1"/>
  <c r="S8" i="1"/>
  <c r="T8" i="1"/>
  <c r="U8" i="1"/>
  <c r="V8" i="1"/>
  <c r="P9" i="1"/>
  <c r="Q9" i="1"/>
  <c r="R9" i="1"/>
  <c r="S9" i="1"/>
  <c r="T9" i="1"/>
  <c r="U9" i="1"/>
  <c r="V9" i="1"/>
  <c r="P10" i="1"/>
  <c r="Q10" i="1"/>
  <c r="R10" i="1"/>
  <c r="S10" i="1"/>
  <c r="T10" i="1"/>
  <c r="U10" i="1"/>
  <c r="V10" i="1"/>
  <c r="P11" i="1"/>
  <c r="Q11" i="1"/>
  <c r="R11" i="1"/>
  <c r="S11" i="1"/>
  <c r="T11" i="1"/>
  <c r="U11" i="1"/>
  <c r="V11" i="1"/>
  <c r="P12" i="1"/>
  <c r="Q12" i="1"/>
  <c r="R12" i="1"/>
  <c r="S12" i="1"/>
  <c r="T12" i="1"/>
  <c r="U12" i="1"/>
  <c r="V12" i="1"/>
  <c r="P13" i="1"/>
  <c r="Q13" i="1"/>
  <c r="R13" i="1"/>
  <c r="S13" i="1"/>
  <c r="T13" i="1"/>
  <c r="U13" i="1"/>
  <c r="V13" i="1"/>
  <c r="P14" i="1"/>
  <c r="Q14" i="1"/>
  <c r="R14" i="1"/>
  <c r="S14" i="1"/>
  <c r="T14" i="1"/>
  <c r="U14" i="1"/>
  <c r="V14" i="1"/>
  <c r="P15" i="1"/>
  <c r="Q15" i="1"/>
  <c r="R15" i="1"/>
  <c r="S15" i="1"/>
  <c r="T15" i="1"/>
  <c r="U15" i="1"/>
  <c r="V15" i="1"/>
  <c r="P16" i="1"/>
  <c r="Q16" i="1"/>
  <c r="R16" i="1"/>
  <c r="S16" i="1"/>
  <c r="T16" i="1"/>
  <c r="U16" i="1"/>
  <c r="V16" i="1"/>
  <c r="P17" i="1"/>
  <c r="Q17" i="1"/>
  <c r="R17" i="1"/>
  <c r="S17" i="1"/>
  <c r="T17" i="1"/>
  <c r="U17" i="1"/>
  <c r="V17" i="1"/>
  <c r="P18" i="1"/>
  <c r="Q18" i="1"/>
  <c r="R18" i="1"/>
  <c r="S18" i="1"/>
  <c r="T18" i="1"/>
  <c r="U18" i="1"/>
  <c r="V18" i="1"/>
  <c r="P19" i="1"/>
  <c r="Q19" i="1"/>
  <c r="R19" i="1"/>
  <c r="S19" i="1"/>
  <c r="T19" i="1"/>
  <c r="U19" i="1"/>
  <c r="V19" i="1"/>
  <c r="P20" i="1"/>
  <c r="Q20" i="1"/>
  <c r="R20" i="1"/>
  <c r="S20" i="1"/>
  <c r="T20" i="1"/>
  <c r="U20" i="1"/>
  <c r="V20" i="1"/>
  <c r="P21" i="1"/>
  <c r="Q21" i="1"/>
  <c r="R21" i="1"/>
  <c r="S21" i="1"/>
  <c r="T21" i="1"/>
  <c r="U21" i="1"/>
  <c r="V21" i="1"/>
  <c r="P22" i="1"/>
  <c r="Q22" i="1"/>
  <c r="R22" i="1"/>
  <c r="S22" i="1"/>
  <c r="T22" i="1"/>
  <c r="U22" i="1"/>
  <c r="V22" i="1"/>
  <c r="P23" i="1"/>
  <c r="Q23" i="1"/>
  <c r="R23" i="1"/>
  <c r="S23" i="1"/>
  <c r="T23" i="1"/>
  <c r="U23" i="1"/>
  <c r="V23" i="1"/>
  <c r="P24" i="1"/>
  <c r="Q24" i="1"/>
  <c r="R24" i="1"/>
  <c r="S24" i="1"/>
  <c r="T24" i="1"/>
  <c r="U24" i="1"/>
  <c r="V24" i="1"/>
  <c r="P25" i="1"/>
  <c r="Q25" i="1"/>
  <c r="R25" i="1"/>
  <c r="S25" i="1"/>
  <c r="T25" i="1"/>
  <c r="U25" i="1"/>
  <c r="V25" i="1"/>
  <c r="V2" i="1"/>
  <c r="Q2" i="1"/>
  <c r="R2" i="1"/>
  <c r="S2" i="1"/>
  <c r="T2" i="1"/>
  <c r="U2" i="1"/>
  <c r="P2" i="1"/>
</calcChain>
</file>

<file path=xl/sharedStrings.xml><?xml version="1.0" encoding="utf-8"?>
<sst xmlns="http://schemas.openxmlformats.org/spreadsheetml/2006/main" count="32" uniqueCount="32">
  <si>
    <t>Grouping</t>
  </si>
  <si>
    <t>Number of Respondents</t>
  </si>
  <si>
    <t>1 to 20.4</t>
  </si>
  <si>
    <t>20.5 to 50.4</t>
  </si>
  <si>
    <t>50.5 to 100.4</t>
  </si>
  <si>
    <t>100.5+</t>
  </si>
  <si>
    <t>Mean</t>
  </si>
  <si>
    <t>Median</t>
  </si>
  <si>
    <t>ALL</t>
  </si>
  <si>
    <t>By County</t>
  </si>
  <si>
    <t>Oahu</t>
  </si>
  <si>
    <t>Hawaii</t>
  </si>
  <si>
    <t>Maui</t>
  </si>
  <si>
    <t>Kauai</t>
  </si>
  <si>
    <t>By Primary Fishing Motivation</t>
  </si>
  <si>
    <t>Recreational Expense</t>
  </si>
  <si>
    <t>Part-Time Commercial</t>
  </si>
  <si>
    <t>Subsistence</t>
  </si>
  <si>
    <t>Full-Time Commercial</t>
  </si>
  <si>
    <t>Purely Recreational</t>
  </si>
  <si>
    <t>Cultural</t>
  </si>
  <si>
    <t>By Most Common Gear</t>
  </si>
  <si>
    <t>Troll</t>
  </si>
  <si>
    <t>Bait for Pelagic</t>
  </si>
  <si>
    <t>HL for Deep7 deep</t>
  </si>
  <si>
    <t>HL for Deep7 shallow</t>
  </si>
  <si>
    <t>Spear</t>
  </si>
  <si>
    <t>By Sub-fishery</t>
  </si>
  <si>
    <t>Pelagic</t>
  </si>
  <si>
    <t>Deep7 Bottom</t>
  </si>
  <si>
    <t>Non-Deep7 Bottom</t>
  </si>
  <si>
    <t>Coral Reef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</si>
</sst>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66FF"/>
      <name val="Times New Roman"/>
      <family val="1"/>
    </font>
    <font>
      <i/>
      <sz val="10"/>
      <color rgb="FF3366FF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9" fillId="33" borderId="0" xfId="0" applyFont="1" applyFill="1" applyAlignment="1">
      <alignment horizontal="right" vertical="center" wrapText="1"/>
    </xf>
    <xf numFmtId="0" fontId="18" fillId="0" borderId="0" xfId="0" applyFont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right" vertical="center" wrapText="1"/>
    </xf>
    <xf numFmtId="0" fontId="18" fillId="0" borderId="0" xfId="0" applyFont="1" applyAlignment="1">
      <alignment horizontal="right" vertical="center"/>
    </xf>
    <xf numFmtId="0" fontId="18" fillId="33" borderId="0" xfId="0" applyFont="1" applyFill="1" applyAlignment="1">
      <alignment horizontal="right" vertical="center"/>
    </xf>
    <xf numFmtId="0" fontId="18" fillId="33" borderId="0" xfId="0" applyFont="1" applyFill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9" fillId="0" borderId="11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right" vertical="center"/>
    </xf>
    <xf numFmtId="0" fontId="18" fillId="0" borderId="11" xfId="0" applyFont="1" applyBorder="1" applyAlignment="1">
      <alignment horizontal="right" vertical="center" wrapText="1"/>
    </xf>
    <xf numFmtId="0" fontId="18" fillId="0" borderId="12" xfId="0" applyFont="1" applyBorder="1" applyAlignment="1">
      <alignment horizontal="right" vertical="center" wrapText="1"/>
    </xf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selection activeCell="V2" sqref="P2:V25"/>
    </sheetView>
  </sheetViews>
  <sheetFormatPr defaultRowHeight="14.5" x14ac:dyDescent="0.35"/>
  <cols>
    <col min="1" max="1" width="29.0898437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2" x14ac:dyDescent="0.35">
      <c r="A2" t="s">
        <v>8</v>
      </c>
      <c r="B2">
        <v>340</v>
      </c>
      <c r="C2">
        <v>23.823529411764699</v>
      </c>
      <c r="D2">
        <v>29.117647058823501</v>
      </c>
      <c r="E2">
        <v>24.705882352941099</v>
      </c>
      <c r="F2">
        <v>22.352941176470502</v>
      </c>
      <c r="G2">
        <v>83.366805060441493</v>
      </c>
      <c r="H2">
        <v>47.0486111111111</v>
      </c>
      <c r="I2" s="4">
        <v>340</v>
      </c>
      <c r="J2" s="5">
        <v>23.8</v>
      </c>
      <c r="K2" s="2">
        <v>29.1</v>
      </c>
      <c r="L2" s="2">
        <v>24.7</v>
      </c>
      <c r="M2" s="2">
        <v>22.4</v>
      </c>
      <c r="N2" s="3">
        <v>83.4</v>
      </c>
      <c r="O2" s="2">
        <v>47</v>
      </c>
      <c r="P2" s="13">
        <f>B2-I2</f>
        <v>0</v>
      </c>
      <c r="Q2" s="13">
        <f t="shared" ref="Q2:V2" si="0">C2-J2</f>
        <v>2.3529411764698693E-2</v>
      </c>
      <c r="R2" s="13">
        <f t="shared" si="0"/>
        <v>1.7647058823499151E-2</v>
      </c>
      <c r="S2" s="13">
        <f t="shared" si="0"/>
        <v>5.8823529411000663E-3</v>
      </c>
      <c r="T2" s="13">
        <f t="shared" si="0"/>
        <v>-4.7058823529496863E-2</v>
      </c>
      <c r="U2" s="13">
        <f t="shared" si="0"/>
        <v>-3.3194939558512715E-2</v>
      </c>
      <c r="V2" s="13">
        <f t="shared" si="0"/>
        <v>4.8611111111100058E-2</v>
      </c>
    </row>
    <row r="3" spans="1:22" x14ac:dyDescent="0.35">
      <c r="A3" t="s">
        <v>9</v>
      </c>
      <c r="I3" s="1"/>
      <c r="J3" s="6"/>
      <c r="K3" s="7"/>
      <c r="L3" s="7"/>
      <c r="M3" s="7"/>
      <c r="N3" s="8"/>
      <c r="O3" s="7"/>
      <c r="P3" s="13">
        <f t="shared" ref="P3:P25" si="1">B3-I3</f>
        <v>0</v>
      </c>
      <c r="Q3" s="13">
        <f t="shared" ref="Q3:Q25" si="2">C3-J3</f>
        <v>0</v>
      </c>
      <c r="R3" s="13">
        <f t="shared" ref="R3:R25" si="3">D3-K3</f>
        <v>0</v>
      </c>
      <c r="S3" s="13">
        <f t="shared" ref="S3:S25" si="4">E3-L3</f>
        <v>0</v>
      </c>
      <c r="T3" s="13">
        <f t="shared" ref="T3:T25" si="5">F3-M3</f>
        <v>0</v>
      </c>
      <c r="U3" s="13">
        <f t="shared" ref="U3:U25" si="6">G3-N3</f>
        <v>0</v>
      </c>
      <c r="V3" s="13">
        <f t="shared" ref="V3:V25" si="7">H3-O3</f>
        <v>0</v>
      </c>
    </row>
    <row r="4" spans="1:22" x14ac:dyDescent="0.35">
      <c r="A4" t="s">
        <v>10</v>
      </c>
      <c r="B4">
        <v>121</v>
      </c>
      <c r="C4">
        <v>28.925619834710702</v>
      </c>
      <c r="D4">
        <v>25.619834710743799</v>
      </c>
      <c r="E4">
        <v>26.446280991735499</v>
      </c>
      <c r="F4">
        <v>19.008264462809901</v>
      </c>
      <c r="G4">
        <v>71.346919206729396</v>
      </c>
      <c r="H4">
        <v>46.5555555555556</v>
      </c>
      <c r="I4" s="4">
        <v>121</v>
      </c>
      <c r="J4" s="5">
        <v>28.9</v>
      </c>
      <c r="K4" s="2">
        <v>25.6</v>
      </c>
      <c r="L4" s="2">
        <v>26.4</v>
      </c>
      <c r="M4" s="2">
        <v>19</v>
      </c>
      <c r="N4" s="3">
        <v>71.3</v>
      </c>
      <c r="O4" s="2">
        <v>46.6</v>
      </c>
      <c r="P4" s="13">
        <f t="shared" si="1"/>
        <v>0</v>
      </c>
      <c r="Q4" s="13">
        <f t="shared" si="2"/>
        <v>2.561983471070306E-2</v>
      </c>
      <c r="R4" s="13">
        <f t="shared" si="3"/>
        <v>1.9834710743797501E-2</v>
      </c>
      <c r="S4" s="13">
        <f t="shared" si="4"/>
        <v>4.6280991735500265E-2</v>
      </c>
      <c r="T4" s="13">
        <f t="shared" si="5"/>
        <v>8.2644628099011186E-3</v>
      </c>
      <c r="U4" s="13">
        <f t="shared" si="6"/>
        <v>4.6919206729398866E-2</v>
      </c>
      <c r="V4" s="13">
        <f t="shared" si="7"/>
        <v>-4.4444444444401654E-2</v>
      </c>
    </row>
    <row r="5" spans="1:22" x14ac:dyDescent="0.35">
      <c r="A5" t="s">
        <v>11</v>
      </c>
      <c r="B5">
        <v>129</v>
      </c>
      <c r="C5">
        <v>24.806201550387598</v>
      </c>
      <c r="D5">
        <v>31.782945736434101</v>
      </c>
      <c r="E5">
        <v>24.031007751937899</v>
      </c>
      <c r="F5">
        <v>19.379844961240298</v>
      </c>
      <c r="G5">
        <v>79.286093781270907</v>
      </c>
      <c r="H5">
        <v>43.0555555555556</v>
      </c>
      <c r="I5" s="4">
        <v>129</v>
      </c>
      <c r="J5" s="5">
        <v>24.8</v>
      </c>
      <c r="K5" s="2">
        <v>31.8</v>
      </c>
      <c r="L5" s="2">
        <v>24</v>
      </c>
      <c r="M5" s="2">
        <v>19.399999999999999</v>
      </c>
      <c r="N5" s="3">
        <v>79.3</v>
      </c>
      <c r="O5" s="2">
        <v>43.1</v>
      </c>
      <c r="P5" s="13">
        <f t="shared" si="1"/>
        <v>0</v>
      </c>
      <c r="Q5" s="13">
        <f t="shared" si="2"/>
        <v>6.2015503875976208E-3</v>
      </c>
      <c r="R5" s="13">
        <f t="shared" si="3"/>
        <v>-1.7054263565899674E-2</v>
      </c>
      <c r="S5" s="13">
        <f t="shared" si="4"/>
        <v>3.1007751937899286E-2</v>
      </c>
      <c r="T5" s="13">
        <f t="shared" si="5"/>
        <v>-2.0155038759700261E-2</v>
      </c>
      <c r="U5" s="13">
        <f t="shared" si="6"/>
        <v>-1.3906218729090369E-2</v>
      </c>
      <c r="V5" s="13">
        <f t="shared" si="7"/>
        <v>-4.4444444444401654E-2</v>
      </c>
    </row>
    <row r="6" spans="1:22" x14ac:dyDescent="0.35">
      <c r="A6" t="s">
        <v>12</v>
      </c>
      <c r="B6">
        <v>50</v>
      </c>
      <c r="C6">
        <v>12</v>
      </c>
      <c r="D6">
        <v>36</v>
      </c>
      <c r="E6">
        <v>18</v>
      </c>
      <c r="F6">
        <v>34</v>
      </c>
      <c r="G6">
        <v>97.287280830280807</v>
      </c>
      <c r="H6">
        <v>58</v>
      </c>
      <c r="I6" s="4">
        <v>50</v>
      </c>
      <c r="J6" s="5">
        <v>12</v>
      </c>
      <c r="K6" s="2">
        <v>36</v>
      </c>
      <c r="L6" s="2">
        <v>18</v>
      </c>
      <c r="M6" s="2">
        <v>34</v>
      </c>
      <c r="N6" s="3">
        <v>97.3</v>
      </c>
      <c r="O6" s="2">
        <v>58</v>
      </c>
      <c r="P6" s="13">
        <f t="shared" si="1"/>
        <v>0</v>
      </c>
      <c r="Q6" s="13">
        <f t="shared" si="2"/>
        <v>0</v>
      </c>
      <c r="R6" s="13">
        <f t="shared" si="3"/>
        <v>0</v>
      </c>
      <c r="S6" s="13">
        <f t="shared" si="4"/>
        <v>0</v>
      </c>
      <c r="T6" s="13">
        <f t="shared" si="5"/>
        <v>0</v>
      </c>
      <c r="U6" s="13">
        <f t="shared" si="6"/>
        <v>-1.2719169719190404E-2</v>
      </c>
      <c r="V6" s="13">
        <f t="shared" si="7"/>
        <v>0</v>
      </c>
    </row>
    <row r="7" spans="1:22" x14ac:dyDescent="0.35">
      <c r="A7" t="s">
        <v>13</v>
      </c>
      <c r="B7">
        <v>39</v>
      </c>
      <c r="C7">
        <v>17.948717948717899</v>
      </c>
      <c r="D7">
        <v>23.076923076922998</v>
      </c>
      <c r="E7">
        <v>30.769230769230699</v>
      </c>
      <c r="F7">
        <v>28.205128205128201</v>
      </c>
      <c r="G7">
        <v>118.009258822563</v>
      </c>
      <c r="H7">
        <v>65.25</v>
      </c>
      <c r="I7" s="4">
        <v>39</v>
      </c>
      <c r="J7" s="5">
        <v>17.899999999999999</v>
      </c>
      <c r="K7" s="2">
        <v>23.1</v>
      </c>
      <c r="L7" s="2">
        <v>30.8</v>
      </c>
      <c r="M7" s="2">
        <v>28.2</v>
      </c>
      <c r="N7" s="3">
        <v>118</v>
      </c>
      <c r="O7" s="2">
        <v>65.3</v>
      </c>
      <c r="P7" s="13">
        <f t="shared" si="1"/>
        <v>0</v>
      </c>
      <c r="Q7" s="13">
        <f t="shared" si="2"/>
        <v>4.8717948717900583E-2</v>
      </c>
      <c r="R7" s="13">
        <f t="shared" si="3"/>
        <v>-2.3076923077002931E-2</v>
      </c>
      <c r="S7" s="13">
        <f t="shared" si="4"/>
        <v>-3.0769230769301714E-2</v>
      </c>
      <c r="T7" s="13">
        <f t="shared" si="5"/>
        <v>5.1282051282015573E-3</v>
      </c>
      <c r="U7" s="13">
        <f t="shared" si="6"/>
        <v>9.258822562998148E-3</v>
      </c>
      <c r="V7" s="13">
        <f t="shared" si="7"/>
        <v>-4.9999999999997158E-2</v>
      </c>
    </row>
    <row r="8" spans="1:22" ht="14.5" customHeight="1" x14ac:dyDescent="0.35">
      <c r="A8" t="s">
        <v>14</v>
      </c>
      <c r="I8" s="7"/>
      <c r="J8" s="6"/>
      <c r="K8" s="7"/>
      <c r="L8" s="7"/>
      <c r="M8" s="7"/>
      <c r="N8" s="8"/>
      <c r="O8" s="7"/>
      <c r="P8" s="13">
        <f t="shared" si="1"/>
        <v>0</v>
      </c>
      <c r="Q8" s="13">
        <f t="shared" si="2"/>
        <v>0</v>
      </c>
      <c r="R8" s="13">
        <f t="shared" si="3"/>
        <v>0</v>
      </c>
      <c r="S8" s="13">
        <f t="shared" si="4"/>
        <v>0</v>
      </c>
      <c r="T8" s="13">
        <f t="shared" si="5"/>
        <v>0</v>
      </c>
      <c r="U8" s="13">
        <f t="shared" si="6"/>
        <v>0</v>
      </c>
      <c r="V8" s="13">
        <f t="shared" si="7"/>
        <v>0</v>
      </c>
    </row>
    <row r="9" spans="1:22" x14ac:dyDescent="0.35">
      <c r="A9" t="s">
        <v>15</v>
      </c>
      <c r="B9">
        <v>105</v>
      </c>
      <c r="C9">
        <v>23.8095238095238</v>
      </c>
      <c r="D9">
        <v>35.238095238095198</v>
      </c>
      <c r="E9">
        <v>25.714285714285701</v>
      </c>
      <c r="F9">
        <v>15.2380952380952</v>
      </c>
      <c r="G9">
        <v>58.073948279039101</v>
      </c>
      <c r="H9">
        <v>41.6666666666667</v>
      </c>
      <c r="I9" s="4">
        <v>105</v>
      </c>
      <c r="J9" s="5">
        <v>23.8</v>
      </c>
      <c r="K9" s="2">
        <v>35.200000000000003</v>
      </c>
      <c r="L9" s="2">
        <v>25.7</v>
      </c>
      <c r="M9" s="2">
        <v>15.2</v>
      </c>
      <c r="N9" s="3">
        <v>58.1</v>
      </c>
      <c r="O9" s="2">
        <v>41.7</v>
      </c>
      <c r="P9" s="13">
        <f t="shared" si="1"/>
        <v>0</v>
      </c>
      <c r="Q9" s="13">
        <f t="shared" si="2"/>
        <v>9.5238095237988318E-3</v>
      </c>
      <c r="R9" s="13">
        <f t="shared" si="3"/>
        <v>3.8095238095195327E-2</v>
      </c>
      <c r="S9" s="13">
        <f t="shared" si="4"/>
        <v>1.42857142857018E-2</v>
      </c>
      <c r="T9" s="13">
        <f t="shared" si="5"/>
        <v>3.8095238095200656E-2</v>
      </c>
      <c r="U9" s="13">
        <f t="shared" si="6"/>
        <v>-2.6051720960900582E-2</v>
      </c>
      <c r="V9" s="13">
        <f t="shared" si="7"/>
        <v>-3.3333333333303017E-2</v>
      </c>
    </row>
    <row r="10" spans="1:22" x14ac:dyDescent="0.35">
      <c r="A10" t="s">
        <v>16</v>
      </c>
      <c r="B10">
        <v>91</v>
      </c>
      <c r="C10">
        <v>23.076923076922998</v>
      </c>
      <c r="D10">
        <v>25.274725274725199</v>
      </c>
      <c r="E10">
        <v>29.6703296703296</v>
      </c>
      <c r="F10">
        <v>21.9780219780219</v>
      </c>
      <c r="G10">
        <v>87.273814163066803</v>
      </c>
      <c r="H10">
        <v>53.573333333333302</v>
      </c>
      <c r="I10" s="4">
        <v>91</v>
      </c>
      <c r="J10" s="5">
        <v>23.1</v>
      </c>
      <c r="K10" s="2">
        <v>25.3</v>
      </c>
      <c r="L10" s="2">
        <v>29.7</v>
      </c>
      <c r="M10" s="2">
        <v>22</v>
      </c>
      <c r="N10" s="3">
        <v>87.3</v>
      </c>
      <c r="O10" s="2">
        <v>53.6</v>
      </c>
      <c r="P10" s="13">
        <f t="shared" si="1"/>
        <v>0</v>
      </c>
      <c r="Q10" s="13">
        <f t="shared" si="2"/>
        <v>-2.3076923077002931E-2</v>
      </c>
      <c r="R10" s="13">
        <f t="shared" si="3"/>
        <v>-2.5274725274801568E-2</v>
      </c>
      <c r="S10" s="13">
        <f t="shared" si="4"/>
        <v>-2.9670329670398843E-2</v>
      </c>
      <c r="T10" s="13">
        <f t="shared" si="5"/>
        <v>-2.197802197810006E-2</v>
      </c>
      <c r="U10" s="13">
        <f t="shared" si="6"/>
        <v>-2.6185836933194651E-2</v>
      </c>
      <c r="V10" s="13">
        <f t="shared" si="7"/>
        <v>-2.6666666666699257E-2</v>
      </c>
    </row>
    <row r="11" spans="1:22" x14ac:dyDescent="0.35">
      <c r="A11" t="s">
        <v>17</v>
      </c>
      <c r="B11">
        <v>48</v>
      </c>
      <c r="C11">
        <v>20.8333333333333</v>
      </c>
      <c r="D11">
        <v>33.3333333333333</v>
      </c>
      <c r="E11">
        <v>25</v>
      </c>
      <c r="F11">
        <v>20.8333333333333</v>
      </c>
      <c r="G11">
        <v>66.169113883801401</v>
      </c>
      <c r="H11">
        <v>47.9166666666666</v>
      </c>
      <c r="I11" s="4">
        <v>48</v>
      </c>
      <c r="J11" s="5">
        <v>20.8</v>
      </c>
      <c r="K11" s="2">
        <v>33.299999999999997</v>
      </c>
      <c r="L11" s="2">
        <v>25</v>
      </c>
      <c r="M11" s="2">
        <v>20.8</v>
      </c>
      <c r="N11" s="3">
        <v>66.2</v>
      </c>
      <c r="O11" s="2">
        <v>47.9</v>
      </c>
      <c r="P11" s="13">
        <f t="shared" si="1"/>
        <v>0</v>
      </c>
      <c r="Q11" s="13">
        <f t="shared" si="2"/>
        <v>3.3333333333299464E-2</v>
      </c>
      <c r="R11" s="13">
        <f t="shared" si="3"/>
        <v>3.3333333333303017E-2</v>
      </c>
      <c r="S11" s="13">
        <f t="shared" si="4"/>
        <v>0</v>
      </c>
      <c r="T11" s="13">
        <f t="shared" si="5"/>
        <v>3.3333333333299464E-2</v>
      </c>
      <c r="U11" s="13">
        <f t="shared" si="6"/>
        <v>-3.0886116198601599E-2</v>
      </c>
      <c r="V11" s="13">
        <f t="shared" si="7"/>
        <v>1.666666666660177E-2</v>
      </c>
    </row>
    <row r="12" spans="1:22" x14ac:dyDescent="0.35">
      <c r="A12" t="s">
        <v>18</v>
      </c>
      <c r="B12">
        <v>34</v>
      </c>
      <c r="C12">
        <v>26.470588235294102</v>
      </c>
      <c r="D12">
        <v>8.8235294117646994</v>
      </c>
      <c r="E12">
        <v>11.764705882352899</v>
      </c>
      <c r="F12">
        <v>52.941176470588204</v>
      </c>
      <c r="G12">
        <v>195.84292738953701</v>
      </c>
      <c r="H12">
        <v>106.132272293753</v>
      </c>
      <c r="I12" s="4">
        <v>34</v>
      </c>
      <c r="J12" s="5">
        <v>26.5</v>
      </c>
      <c r="K12" s="2">
        <v>8.8000000000000007</v>
      </c>
      <c r="L12" s="2">
        <v>11.8</v>
      </c>
      <c r="M12" s="2">
        <v>52.9</v>
      </c>
      <c r="N12" s="3">
        <v>195.8</v>
      </c>
      <c r="O12" s="2">
        <v>106.1</v>
      </c>
      <c r="P12" s="13">
        <f t="shared" si="1"/>
        <v>0</v>
      </c>
      <c r="Q12" s="13">
        <f t="shared" si="2"/>
        <v>-2.9411764705898236E-2</v>
      </c>
      <c r="R12" s="13">
        <f t="shared" si="3"/>
        <v>2.3529411764698693E-2</v>
      </c>
      <c r="S12" s="13">
        <f t="shared" si="4"/>
        <v>-3.5294117647101331E-2</v>
      </c>
      <c r="T12" s="13">
        <f t="shared" si="5"/>
        <v>4.117647058820495E-2</v>
      </c>
      <c r="U12" s="13">
        <f t="shared" si="6"/>
        <v>4.2927389536998817E-2</v>
      </c>
      <c r="V12" s="13">
        <f t="shared" si="7"/>
        <v>3.2272293753010217E-2</v>
      </c>
    </row>
    <row r="13" spans="1:22" x14ac:dyDescent="0.35">
      <c r="A13" t="s">
        <v>19</v>
      </c>
      <c r="B13">
        <v>26</v>
      </c>
      <c r="C13">
        <v>46.153846153846096</v>
      </c>
      <c r="D13">
        <v>26.923076923076898</v>
      </c>
      <c r="E13">
        <v>23.076923076922998</v>
      </c>
      <c r="F13">
        <v>3.84615384615384</v>
      </c>
      <c r="G13">
        <v>35.363290035987397</v>
      </c>
      <c r="H13">
        <v>21.25</v>
      </c>
      <c r="I13" s="4">
        <v>26</v>
      </c>
      <c r="J13" s="5">
        <v>46.2</v>
      </c>
      <c r="K13" s="2">
        <v>26.9</v>
      </c>
      <c r="L13" s="2">
        <v>23.1</v>
      </c>
      <c r="M13" s="2">
        <v>3.8</v>
      </c>
      <c r="N13" s="3">
        <v>35.4</v>
      </c>
      <c r="O13" s="2">
        <v>21.3</v>
      </c>
      <c r="P13" s="13">
        <f t="shared" si="1"/>
        <v>0</v>
      </c>
      <c r="Q13" s="13">
        <f t="shared" si="2"/>
        <v>-4.6153846153906386E-2</v>
      </c>
      <c r="R13" s="13">
        <f t="shared" si="3"/>
        <v>2.3076923076899902E-2</v>
      </c>
      <c r="S13" s="13">
        <f t="shared" si="4"/>
        <v>-2.3076923077002931E-2</v>
      </c>
      <c r="T13" s="13">
        <f t="shared" si="5"/>
        <v>4.6153846153840217E-2</v>
      </c>
      <c r="U13" s="13">
        <f t="shared" si="6"/>
        <v>-3.6709964012601404E-2</v>
      </c>
      <c r="V13" s="13">
        <f t="shared" si="7"/>
        <v>-5.0000000000000711E-2</v>
      </c>
    </row>
    <row r="14" spans="1:22" x14ac:dyDescent="0.35">
      <c r="A14" t="s">
        <v>20</v>
      </c>
      <c r="B14">
        <v>4</v>
      </c>
      <c r="C14">
        <v>0</v>
      </c>
      <c r="D14">
        <v>25</v>
      </c>
      <c r="E14">
        <v>25</v>
      </c>
      <c r="F14">
        <v>50</v>
      </c>
      <c r="G14">
        <v>154.880208333333</v>
      </c>
      <c r="H14">
        <v>99.291666666666501</v>
      </c>
      <c r="I14" s="4">
        <v>4</v>
      </c>
      <c r="J14" s="5">
        <v>0</v>
      </c>
      <c r="K14" s="2">
        <v>25</v>
      </c>
      <c r="L14" s="2">
        <v>25</v>
      </c>
      <c r="M14" s="2">
        <v>50</v>
      </c>
      <c r="N14" s="3">
        <v>154.9</v>
      </c>
      <c r="O14" s="2">
        <v>99.3</v>
      </c>
      <c r="P14" s="13">
        <f t="shared" si="1"/>
        <v>0</v>
      </c>
      <c r="Q14" s="13">
        <f t="shared" si="2"/>
        <v>0</v>
      </c>
      <c r="R14" s="13">
        <f t="shared" si="3"/>
        <v>0</v>
      </c>
      <c r="S14" s="13">
        <f t="shared" si="4"/>
        <v>0</v>
      </c>
      <c r="T14" s="13">
        <f t="shared" si="5"/>
        <v>0</v>
      </c>
      <c r="U14" s="13">
        <f t="shared" si="6"/>
        <v>-1.9791666667003938E-2</v>
      </c>
      <c r="V14" s="13">
        <f t="shared" si="7"/>
        <v>-8.3333333334962845E-3</v>
      </c>
    </row>
    <row r="15" spans="1:22" ht="14.5" customHeight="1" x14ac:dyDescent="0.35">
      <c r="A15" t="s">
        <v>21</v>
      </c>
      <c r="I15" s="1"/>
      <c r="J15" s="6"/>
      <c r="K15" s="7"/>
      <c r="L15" s="7"/>
      <c r="M15" s="7"/>
      <c r="N15" s="8"/>
      <c r="O15" s="7"/>
      <c r="P15" s="13">
        <f t="shared" si="1"/>
        <v>0</v>
      </c>
      <c r="Q15" s="13">
        <f t="shared" si="2"/>
        <v>0</v>
      </c>
      <c r="R15" s="13">
        <f t="shared" si="3"/>
        <v>0</v>
      </c>
      <c r="S15" s="13">
        <f t="shared" si="4"/>
        <v>0</v>
      </c>
      <c r="T15" s="13">
        <f t="shared" si="5"/>
        <v>0</v>
      </c>
      <c r="U15" s="13">
        <f t="shared" si="6"/>
        <v>0</v>
      </c>
      <c r="V15" s="13">
        <f t="shared" si="7"/>
        <v>0</v>
      </c>
    </row>
    <row r="16" spans="1:22" x14ac:dyDescent="0.35">
      <c r="A16" t="s">
        <v>22</v>
      </c>
      <c r="B16">
        <v>187</v>
      </c>
      <c r="C16">
        <v>25.668449197860902</v>
      </c>
      <c r="D16">
        <v>33.155080213903702</v>
      </c>
      <c r="E16">
        <v>20.855614973262</v>
      </c>
      <c r="F16">
        <v>20.320855614973201</v>
      </c>
      <c r="G16">
        <v>76.907194040243695</v>
      </c>
      <c r="H16">
        <v>42.9184549356223</v>
      </c>
      <c r="I16" s="4">
        <v>187</v>
      </c>
      <c r="J16" s="5">
        <v>25.7</v>
      </c>
      <c r="K16" s="2">
        <v>33.200000000000003</v>
      </c>
      <c r="L16" s="2">
        <v>20.9</v>
      </c>
      <c r="M16" s="2">
        <v>20.3</v>
      </c>
      <c r="N16" s="3">
        <v>76.900000000000006</v>
      </c>
      <c r="O16" s="2">
        <v>42.9</v>
      </c>
      <c r="P16" s="13">
        <f t="shared" si="1"/>
        <v>0</v>
      </c>
      <c r="Q16" s="13">
        <f t="shared" si="2"/>
        <v>-3.1550802139097556E-2</v>
      </c>
      <c r="R16" s="13">
        <f t="shared" si="3"/>
        <v>-4.4919786096301095E-2</v>
      </c>
      <c r="S16" s="13">
        <f t="shared" si="4"/>
        <v>-4.4385026737998601E-2</v>
      </c>
      <c r="T16" s="13">
        <f t="shared" si="5"/>
        <v>2.0855614973200431E-2</v>
      </c>
      <c r="U16" s="13">
        <f t="shared" si="6"/>
        <v>7.1940402436894146E-3</v>
      </c>
      <c r="V16" s="13">
        <f t="shared" si="7"/>
        <v>1.8454935622301605E-2</v>
      </c>
    </row>
    <row r="17" spans="1:22" x14ac:dyDescent="0.35">
      <c r="A17" t="s">
        <v>23</v>
      </c>
      <c r="B17">
        <v>46</v>
      </c>
      <c r="C17">
        <v>21.739130434782599</v>
      </c>
      <c r="D17">
        <v>21.739130434782599</v>
      </c>
      <c r="E17">
        <v>26.086956521739101</v>
      </c>
      <c r="F17">
        <v>30.434782608695599</v>
      </c>
      <c r="G17">
        <v>112.841833518417</v>
      </c>
      <c r="H17">
        <v>60</v>
      </c>
      <c r="I17" s="4">
        <v>46</v>
      </c>
      <c r="J17" s="5">
        <v>21.7</v>
      </c>
      <c r="K17" s="2">
        <v>21.7</v>
      </c>
      <c r="L17" s="2">
        <v>26.1</v>
      </c>
      <c r="M17" s="2">
        <v>30.4</v>
      </c>
      <c r="N17" s="3">
        <v>112.8</v>
      </c>
      <c r="O17" s="2">
        <v>60</v>
      </c>
      <c r="P17" s="13">
        <f t="shared" si="1"/>
        <v>0</v>
      </c>
      <c r="Q17" s="13">
        <f t="shared" si="2"/>
        <v>3.9130434782599366E-2</v>
      </c>
      <c r="R17" s="13">
        <f t="shared" si="3"/>
        <v>3.9130434782599366E-2</v>
      </c>
      <c r="S17" s="13">
        <f t="shared" si="4"/>
        <v>-1.3043478260900798E-2</v>
      </c>
      <c r="T17" s="13">
        <f t="shared" si="5"/>
        <v>3.4782608695600459E-2</v>
      </c>
      <c r="U17" s="13">
        <f t="shared" si="6"/>
        <v>4.1833518417007554E-2</v>
      </c>
      <c r="V17" s="13">
        <f t="shared" si="7"/>
        <v>0</v>
      </c>
    </row>
    <row r="18" spans="1:22" x14ac:dyDescent="0.35">
      <c r="A18" t="s">
        <v>24</v>
      </c>
      <c r="B18">
        <v>47</v>
      </c>
      <c r="C18">
        <v>17.021276595744599</v>
      </c>
      <c r="D18">
        <v>21.276595744680801</v>
      </c>
      <c r="E18">
        <v>31.9148936170212</v>
      </c>
      <c r="F18">
        <v>29.787234042553099</v>
      </c>
      <c r="G18">
        <v>91.543238944620498</v>
      </c>
      <c r="H18">
        <v>66.6666666666667</v>
      </c>
      <c r="I18" s="4">
        <v>47</v>
      </c>
      <c r="J18" s="5">
        <v>17</v>
      </c>
      <c r="K18" s="2">
        <v>21.3</v>
      </c>
      <c r="L18" s="2">
        <v>31.9</v>
      </c>
      <c r="M18" s="2">
        <v>29.8</v>
      </c>
      <c r="N18" s="3">
        <v>91.5</v>
      </c>
      <c r="O18" s="2">
        <v>66.7</v>
      </c>
      <c r="P18" s="13">
        <f t="shared" si="1"/>
        <v>0</v>
      </c>
      <c r="Q18" s="13">
        <f t="shared" si="2"/>
        <v>2.1276595744598836E-2</v>
      </c>
      <c r="R18" s="13">
        <f t="shared" si="3"/>
        <v>-2.3404255319199763E-2</v>
      </c>
      <c r="S18" s="13">
        <f t="shared" si="4"/>
        <v>1.4893617021201067E-2</v>
      </c>
      <c r="T18" s="13">
        <f t="shared" si="5"/>
        <v>-1.2765957446902121E-2</v>
      </c>
      <c r="U18" s="13">
        <f t="shared" si="6"/>
        <v>4.3238944620497932E-2</v>
      </c>
      <c r="V18" s="13">
        <f t="shared" si="7"/>
        <v>-3.3333333333303017E-2</v>
      </c>
    </row>
    <row r="19" spans="1:22" x14ac:dyDescent="0.35">
      <c r="A19" t="s">
        <v>25</v>
      </c>
      <c r="B19">
        <v>30</v>
      </c>
      <c r="C19">
        <v>26.6666666666666</v>
      </c>
      <c r="D19">
        <v>33.3333333333333</v>
      </c>
      <c r="E19">
        <v>33.3333333333333</v>
      </c>
      <c r="F19">
        <v>6.6666666666666599</v>
      </c>
      <c r="G19">
        <v>45.1701246224765</v>
      </c>
      <c r="H19">
        <v>39.25</v>
      </c>
      <c r="I19" s="4">
        <v>30</v>
      </c>
      <c r="J19" s="5">
        <v>26.7</v>
      </c>
      <c r="K19" s="2">
        <v>33.299999999999997</v>
      </c>
      <c r="L19" s="2">
        <v>33.299999999999997</v>
      </c>
      <c r="M19" s="2">
        <v>6.7</v>
      </c>
      <c r="N19" s="3">
        <v>45.2</v>
      </c>
      <c r="O19" s="2">
        <v>39.299999999999997</v>
      </c>
      <c r="P19" s="13">
        <f t="shared" si="1"/>
        <v>0</v>
      </c>
      <c r="Q19" s="13">
        <f t="shared" si="2"/>
        <v>-3.333333333339894E-2</v>
      </c>
      <c r="R19" s="13">
        <f t="shared" si="3"/>
        <v>3.3333333333303017E-2</v>
      </c>
      <c r="S19" s="13">
        <f t="shared" si="4"/>
        <v>3.3333333333303017E-2</v>
      </c>
      <c r="T19" s="13">
        <f t="shared" si="5"/>
        <v>-3.333333333334032E-2</v>
      </c>
      <c r="U19" s="13">
        <f t="shared" si="6"/>
        <v>-2.9875377523502777E-2</v>
      </c>
      <c r="V19" s="13">
        <f t="shared" si="7"/>
        <v>-4.9999999999997158E-2</v>
      </c>
    </row>
    <row r="20" spans="1:22" x14ac:dyDescent="0.35">
      <c r="A20" t="s">
        <v>26</v>
      </c>
      <c r="B20">
        <v>6</v>
      </c>
      <c r="C20">
        <v>83.3333333333333</v>
      </c>
      <c r="D20">
        <v>0</v>
      </c>
      <c r="E20">
        <v>16.6666666666666</v>
      </c>
      <c r="F20">
        <v>0</v>
      </c>
      <c r="G20">
        <v>20.808449074074002</v>
      </c>
      <c r="H20">
        <v>15.3333333333333</v>
      </c>
      <c r="I20" s="4">
        <v>6</v>
      </c>
      <c r="J20" s="5">
        <v>83.3</v>
      </c>
      <c r="K20" s="2">
        <v>0</v>
      </c>
      <c r="L20" s="2">
        <v>16.7</v>
      </c>
      <c r="M20" s="2">
        <v>0</v>
      </c>
      <c r="N20" s="3">
        <v>20.8</v>
      </c>
      <c r="O20" s="2">
        <v>15.3</v>
      </c>
      <c r="P20" s="13">
        <f t="shared" si="1"/>
        <v>0</v>
      </c>
      <c r="Q20" s="13">
        <f t="shared" si="2"/>
        <v>3.3333333333303017E-2</v>
      </c>
      <c r="R20" s="13">
        <f t="shared" si="3"/>
        <v>0</v>
      </c>
      <c r="S20" s="13">
        <f t="shared" si="4"/>
        <v>-3.333333333339894E-2</v>
      </c>
      <c r="T20" s="13">
        <f t="shared" si="5"/>
        <v>0</v>
      </c>
      <c r="U20" s="13">
        <f t="shared" si="6"/>
        <v>8.4490740740008619E-3</v>
      </c>
      <c r="V20" s="13">
        <f t="shared" si="7"/>
        <v>3.3333333333299464E-2</v>
      </c>
    </row>
    <row r="21" spans="1:22" x14ac:dyDescent="0.35">
      <c r="A21" t="s">
        <v>27</v>
      </c>
      <c r="I21" s="1"/>
      <c r="J21" s="6"/>
      <c r="K21" s="7"/>
      <c r="L21" s="7"/>
      <c r="M21" s="7"/>
      <c r="N21" s="8"/>
      <c r="O21" s="7"/>
      <c r="P21" s="13">
        <f t="shared" si="1"/>
        <v>0</v>
      </c>
      <c r="Q21" s="13">
        <f t="shared" si="2"/>
        <v>0</v>
      </c>
      <c r="R21" s="13">
        <f t="shared" si="3"/>
        <v>0</v>
      </c>
      <c r="S21" s="13">
        <f t="shared" si="4"/>
        <v>0</v>
      </c>
      <c r="T21" s="13">
        <f t="shared" si="5"/>
        <v>0</v>
      </c>
      <c r="U21" s="13">
        <f t="shared" si="6"/>
        <v>0</v>
      </c>
      <c r="V21" s="13">
        <f t="shared" si="7"/>
        <v>0</v>
      </c>
    </row>
    <row r="22" spans="1:22" x14ac:dyDescent="0.35">
      <c r="A22" t="s">
        <v>28</v>
      </c>
      <c r="B22">
        <v>325</v>
      </c>
      <c r="C22">
        <v>24.307692307692299</v>
      </c>
      <c r="D22">
        <v>30.1538461538461</v>
      </c>
      <c r="E22">
        <v>23.384615384615302</v>
      </c>
      <c r="F22">
        <v>22.1538461538461</v>
      </c>
      <c r="G22">
        <v>83.144318832021696</v>
      </c>
      <c r="H22">
        <v>45.171673819742502</v>
      </c>
      <c r="I22" s="4">
        <v>325</v>
      </c>
      <c r="J22" s="5">
        <v>24.3</v>
      </c>
      <c r="K22" s="2">
        <v>30.2</v>
      </c>
      <c r="L22" s="2">
        <v>23.4</v>
      </c>
      <c r="M22" s="2">
        <v>22.2</v>
      </c>
      <c r="N22" s="3">
        <v>83.1</v>
      </c>
      <c r="O22" s="2">
        <v>45.2</v>
      </c>
      <c r="P22" s="13">
        <f t="shared" si="1"/>
        <v>0</v>
      </c>
      <c r="Q22" s="13">
        <f t="shared" si="2"/>
        <v>7.6923076922987832E-3</v>
      </c>
      <c r="R22" s="13">
        <f t="shared" si="3"/>
        <v>-4.6153846153899281E-2</v>
      </c>
      <c r="S22" s="13">
        <f t="shared" si="4"/>
        <v>-1.5384615384697042E-2</v>
      </c>
      <c r="T22" s="13">
        <f t="shared" si="5"/>
        <v>-4.6153846153899281E-2</v>
      </c>
      <c r="U22" s="13">
        <f t="shared" si="6"/>
        <v>4.4318832021701837E-2</v>
      </c>
      <c r="V22" s="13">
        <f t="shared" si="7"/>
        <v>-2.8326180257501221E-2</v>
      </c>
    </row>
    <row r="23" spans="1:22" x14ac:dyDescent="0.35">
      <c r="A23" t="s">
        <v>29</v>
      </c>
      <c r="B23">
        <v>196</v>
      </c>
      <c r="C23">
        <v>19.387755102040799</v>
      </c>
      <c r="D23">
        <v>25.510204081632601</v>
      </c>
      <c r="E23">
        <v>28.571428571428498</v>
      </c>
      <c r="F23">
        <v>26.530612244897899</v>
      </c>
      <c r="G23">
        <v>89.412500515294795</v>
      </c>
      <c r="H23">
        <v>54.1666666666667</v>
      </c>
      <c r="I23" s="4">
        <v>196</v>
      </c>
      <c r="J23" s="5">
        <v>19.399999999999999</v>
      </c>
      <c r="K23" s="2">
        <v>25.5</v>
      </c>
      <c r="L23" s="2">
        <v>28.6</v>
      </c>
      <c r="M23" s="2">
        <v>26.5</v>
      </c>
      <c r="N23" s="3">
        <v>89.4</v>
      </c>
      <c r="O23" s="2">
        <v>54.2</v>
      </c>
      <c r="P23" s="13">
        <f t="shared" si="1"/>
        <v>0</v>
      </c>
      <c r="Q23" s="13">
        <f t="shared" si="2"/>
        <v>-1.2244897959199363E-2</v>
      </c>
      <c r="R23" s="13">
        <f t="shared" si="3"/>
        <v>1.0204081632601003E-2</v>
      </c>
      <c r="S23" s="13">
        <f t="shared" si="4"/>
        <v>-2.8571428571503077E-2</v>
      </c>
      <c r="T23" s="13">
        <f t="shared" si="5"/>
        <v>3.0612244897898933E-2</v>
      </c>
      <c r="U23" s="13">
        <f t="shared" si="6"/>
        <v>1.2500515294789238E-2</v>
      </c>
      <c r="V23" s="13">
        <f t="shared" si="7"/>
        <v>-3.3333333333303017E-2</v>
      </c>
    </row>
    <row r="24" spans="1:22" x14ac:dyDescent="0.35">
      <c r="A24" t="s">
        <v>30</v>
      </c>
      <c r="B24">
        <v>200</v>
      </c>
      <c r="C24">
        <v>21.5</v>
      </c>
      <c r="D24">
        <v>27</v>
      </c>
      <c r="E24">
        <v>28.499999999999901</v>
      </c>
      <c r="F24">
        <v>23</v>
      </c>
      <c r="G24">
        <v>91.242482269225206</v>
      </c>
      <c r="H24">
        <v>53.0555555555555</v>
      </c>
      <c r="I24" s="4">
        <v>200</v>
      </c>
      <c r="J24" s="5">
        <v>21.5</v>
      </c>
      <c r="K24" s="2">
        <v>27</v>
      </c>
      <c r="L24" s="2">
        <v>28.5</v>
      </c>
      <c r="M24" s="2">
        <v>23</v>
      </c>
      <c r="N24" s="3">
        <v>91.2</v>
      </c>
      <c r="O24" s="2">
        <v>53.1</v>
      </c>
      <c r="P24" s="13">
        <f t="shared" si="1"/>
        <v>0</v>
      </c>
      <c r="Q24" s="13">
        <f t="shared" si="2"/>
        <v>0</v>
      </c>
      <c r="R24" s="13">
        <f t="shared" si="3"/>
        <v>0</v>
      </c>
      <c r="S24" s="13">
        <f t="shared" si="4"/>
        <v>-9.9475983006414026E-14</v>
      </c>
      <c r="T24" s="13">
        <f t="shared" si="5"/>
        <v>0</v>
      </c>
      <c r="U24" s="13">
        <f t="shared" si="6"/>
        <v>4.2482269225203595E-2</v>
      </c>
      <c r="V24" s="13">
        <f t="shared" si="7"/>
        <v>-4.444444444450113E-2</v>
      </c>
    </row>
    <row r="25" spans="1:22" ht="15" thickBot="1" x14ac:dyDescent="0.4">
      <c r="A25" t="s">
        <v>31</v>
      </c>
      <c r="B25">
        <v>55</v>
      </c>
      <c r="C25">
        <v>18.181818181818102</v>
      </c>
      <c r="D25">
        <v>36.363636363636303</v>
      </c>
      <c r="E25">
        <v>25.4545454545454</v>
      </c>
      <c r="F25">
        <v>20</v>
      </c>
      <c r="G25">
        <v>81.351267951885902</v>
      </c>
      <c r="H25">
        <v>46.5555555555556</v>
      </c>
      <c r="I25" s="9">
        <v>55</v>
      </c>
      <c r="J25" s="10">
        <v>18.2</v>
      </c>
      <c r="K25" s="11">
        <v>36.4</v>
      </c>
      <c r="L25" s="11">
        <v>25.5</v>
      </c>
      <c r="M25" s="11">
        <v>20</v>
      </c>
      <c r="N25" s="12">
        <v>81.400000000000006</v>
      </c>
      <c r="O25" s="11">
        <v>46.6</v>
      </c>
      <c r="P25" s="13">
        <f t="shared" si="1"/>
        <v>0</v>
      </c>
      <c r="Q25" s="13">
        <f t="shared" si="2"/>
        <v>-1.8181818181897569E-2</v>
      </c>
      <c r="R25" s="13">
        <f t="shared" si="3"/>
        <v>-3.6363636363695662E-2</v>
      </c>
      <c r="S25" s="13">
        <f t="shared" si="4"/>
        <v>-4.5454545454600037E-2</v>
      </c>
      <c r="T25" s="13">
        <f t="shared" si="5"/>
        <v>0</v>
      </c>
      <c r="U25" s="13">
        <f t="shared" si="6"/>
        <v>-4.8732048114104032E-2</v>
      </c>
      <c r="V25" s="13">
        <f t="shared" si="7"/>
        <v>-4.4444444444401654E-2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CatchPerTrip_OK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HingLing Chan</dc:creator>
  <cp:lastModifiedBy> HLC</cp:lastModifiedBy>
  <dcterms:created xsi:type="dcterms:W3CDTF">2022-04-22T23:01:40Z</dcterms:created>
  <dcterms:modified xsi:type="dcterms:W3CDTF">2022-04-22T23:01:51Z</dcterms:modified>
</cp:coreProperties>
</file>