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rojects\Ongoing\Small Boat Table Template\Small Boat Table Template\Data\3 Output Final Data\Table 1\"/>
    </mc:Choice>
  </mc:AlternateContent>
  <bookViews>
    <workbookView xWindow="0" yWindow="0" windowWidth="31510" windowHeight="14720"/>
  </bookViews>
  <sheets>
    <sheet name="Q2xMEAN.csv" sheetId="1" r:id="rId1"/>
  </sheets>
  <calcPr calcId="0"/>
</workbook>
</file>

<file path=xl/calcChain.xml><?xml version="1.0" encoding="utf-8"?>
<calcChain xmlns="http://schemas.openxmlformats.org/spreadsheetml/2006/main">
  <c r="S3" i="1" l="1"/>
  <c r="T3" i="1"/>
  <c r="U3" i="1"/>
  <c r="V3" i="1"/>
  <c r="W3" i="1"/>
  <c r="X3" i="1"/>
  <c r="Y3" i="1"/>
  <c r="Z3" i="1"/>
  <c r="S4" i="1"/>
  <c r="T4" i="1"/>
  <c r="U4" i="1"/>
  <c r="V4" i="1"/>
  <c r="W4" i="1"/>
  <c r="X4" i="1"/>
  <c r="Y4" i="1"/>
  <c r="Z4" i="1"/>
  <c r="S5" i="1"/>
  <c r="T5" i="1"/>
  <c r="U5" i="1"/>
  <c r="V5" i="1"/>
  <c r="W5" i="1"/>
  <c r="X5" i="1"/>
  <c r="Y5" i="1"/>
  <c r="Z5" i="1"/>
  <c r="S6" i="1"/>
  <c r="T6" i="1"/>
  <c r="U6" i="1"/>
  <c r="V6" i="1"/>
  <c r="W6" i="1"/>
  <c r="X6" i="1"/>
  <c r="Y6" i="1"/>
  <c r="Z6" i="1"/>
  <c r="S7" i="1"/>
  <c r="T7" i="1"/>
  <c r="U7" i="1"/>
  <c r="V7" i="1"/>
  <c r="W7" i="1"/>
  <c r="X7" i="1"/>
  <c r="Y7" i="1"/>
  <c r="Z7" i="1"/>
  <c r="S8" i="1"/>
  <c r="T8" i="1"/>
  <c r="U8" i="1"/>
  <c r="V8" i="1"/>
  <c r="W8" i="1"/>
  <c r="X8" i="1"/>
  <c r="Y8" i="1"/>
  <c r="Z8" i="1"/>
  <c r="S9" i="1"/>
  <c r="T9" i="1"/>
  <c r="U9" i="1"/>
  <c r="V9" i="1"/>
  <c r="W9" i="1"/>
  <c r="X9" i="1"/>
  <c r="Y9" i="1"/>
  <c r="Z9" i="1"/>
  <c r="S10" i="1"/>
  <c r="T10" i="1"/>
  <c r="U10" i="1"/>
  <c r="V10" i="1"/>
  <c r="W10" i="1"/>
  <c r="X10" i="1"/>
  <c r="Y10" i="1"/>
  <c r="Z10" i="1"/>
  <c r="S11" i="1"/>
  <c r="T11" i="1"/>
  <c r="U11" i="1"/>
  <c r="V11" i="1"/>
  <c r="W11" i="1"/>
  <c r="X11" i="1"/>
  <c r="Y11" i="1"/>
  <c r="Z11" i="1"/>
  <c r="S12" i="1"/>
  <c r="T12" i="1"/>
  <c r="U12" i="1"/>
  <c r="V12" i="1"/>
  <c r="W12" i="1"/>
  <c r="X12" i="1"/>
  <c r="Y12" i="1"/>
  <c r="Z12" i="1"/>
  <c r="S13" i="1"/>
  <c r="T13" i="1"/>
  <c r="U13" i="1"/>
  <c r="V13" i="1"/>
  <c r="W13" i="1"/>
  <c r="X13" i="1"/>
  <c r="Y13" i="1"/>
  <c r="Z13" i="1"/>
  <c r="S14" i="1"/>
  <c r="T14" i="1"/>
  <c r="U14" i="1"/>
  <c r="V14" i="1"/>
  <c r="W14" i="1"/>
  <c r="X14" i="1"/>
  <c r="Y14" i="1"/>
  <c r="Z14" i="1"/>
  <c r="S15" i="1"/>
  <c r="T15" i="1"/>
  <c r="U15" i="1"/>
  <c r="V15" i="1"/>
  <c r="W15" i="1"/>
  <c r="X15" i="1"/>
  <c r="Y15" i="1"/>
  <c r="Z15" i="1"/>
  <c r="S16" i="1"/>
  <c r="T16" i="1"/>
  <c r="U16" i="1"/>
  <c r="V16" i="1"/>
  <c r="W16" i="1"/>
  <c r="X16" i="1"/>
  <c r="Y16" i="1"/>
  <c r="Z16" i="1"/>
  <c r="S17" i="1"/>
  <c r="T17" i="1"/>
  <c r="U17" i="1"/>
  <c r="V17" i="1"/>
  <c r="W17" i="1"/>
  <c r="X17" i="1"/>
  <c r="Y17" i="1"/>
  <c r="Z17" i="1"/>
  <c r="S18" i="1"/>
  <c r="T18" i="1"/>
  <c r="U18" i="1"/>
  <c r="V18" i="1"/>
  <c r="W18" i="1"/>
  <c r="X18" i="1"/>
  <c r="Y18" i="1"/>
  <c r="Z18" i="1"/>
  <c r="S19" i="1"/>
  <c r="T19" i="1"/>
  <c r="U19" i="1"/>
  <c r="V19" i="1"/>
  <c r="W19" i="1"/>
  <c r="X19" i="1"/>
  <c r="Y19" i="1"/>
  <c r="Z19" i="1"/>
  <c r="S20" i="1"/>
  <c r="T20" i="1"/>
  <c r="U20" i="1"/>
  <c r="V20" i="1"/>
  <c r="W20" i="1"/>
  <c r="X20" i="1"/>
  <c r="Y20" i="1"/>
  <c r="Z20" i="1"/>
  <c r="S21" i="1"/>
  <c r="T21" i="1"/>
  <c r="U21" i="1"/>
  <c r="V21" i="1"/>
  <c r="W21" i="1"/>
  <c r="X21" i="1"/>
  <c r="Y21" i="1"/>
  <c r="Z21" i="1"/>
  <c r="S22" i="1"/>
  <c r="T22" i="1"/>
  <c r="U22" i="1"/>
  <c r="V22" i="1"/>
  <c r="W22" i="1"/>
  <c r="X22" i="1"/>
  <c r="Y22" i="1"/>
  <c r="Z22" i="1"/>
  <c r="S23" i="1"/>
  <c r="T23" i="1"/>
  <c r="U23" i="1"/>
  <c r="V23" i="1"/>
  <c r="W23" i="1"/>
  <c r="X23" i="1"/>
  <c r="Y23" i="1"/>
  <c r="Z23" i="1"/>
  <c r="S24" i="1"/>
  <c r="T24" i="1"/>
  <c r="U24" i="1"/>
  <c r="V24" i="1"/>
  <c r="W24" i="1"/>
  <c r="X24" i="1"/>
  <c r="Y24" i="1"/>
  <c r="Z24" i="1"/>
  <c r="S25" i="1"/>
  <c r="T25" i="1"/>
  <c r="U25" i="1"/>
  <c r="V25" i="1"/>
  <c r="W25" i="1"/>
  <c r="X25" i="1"/>
  <c r="Y25" i="1"/>
  <c r="Z25" i="1"/>
  <c r="Z2" i="1"/>
  <c r="T2" i="1"/>
  <c r="U2" i="1"/>
  <c r="V2" i="1"/>
  <c r="W2" i="1"/>
  <c r="X2" i="1"/>
  <c r="Y2" i="1"/>
  <c r="S2" i="1"/>
</calcChain>
</file>

<file path=xl/sharedStrings.xml><?xml version="1.0" encoding="utf-8"?>
<sst xmlns="http://schemas.openxmlformats.org/spreadsheetml/2006/main" count="37" uniqueCount="33">
  <si>
    <t>Grouping</t>
  </si>
  <si>
    <t>Number of Respondents</t>
  </si>
  <si>
    <t>fewer than 12 trips</t>
  </si>
  <si>
    <t>12 to 24 trips</t>
  </si>
  <si>
    <t>25 to 49 trips</t>
  </si>
  <si>
    <t>50 to 99 trips</t>
  </si>
  <si>
    <t>100+ trips</t>
  </si>
  <si>
    <t>Mean</t>
  </si>
  <si>
    <t>Median</t>
  </si>
  <si>
    <t>ALL</t>
  </si>
  <si>
    <t>By County</t>
  </si>
  <si>
    <t>Oahu</t>
  </si>
  <si>
    <t>Hawaii</t>
  </si>
  <si>
    <t>Maui</t>
  </si>
  <si>
    <t>Kauai</t>
  </si>
  <si>
    <t>By Primary Fishing Motivation</t>
  </si>
  <si>
    <t>Recreational Expense</t>
  </si>
  <si>
    <t>Part-Time Commercial</t>
  </si>
  <si>
    <t>Subsistence</t>
  </si>
  <si>
    <t>Full-Time Commercial</t>
  </si>
  <si>
    <t>Purely Recreational</t>
  </si>
  <si>
    <t>Cultural</t>
  </si>
  <si>
    <t>By Most Common Gear</t>
  </si>
  <si>
    <t>Troll</t>
  </si>
  <si>
    <t>Bait for Pelagic</t>
  </si>
  <si>
    <t>HL for Deep7 deep</t>
  </si>
  <si>
    <t>HL for Deep7 shallow</t>
  </si>
  <si>
    <t>Spear</t>
  </si>
  <si>
    <t>By Sub-fishery</t>
  </si>
  <si>
    <t>Pelagic</t>
  </si>
  <si>
    <t>Deep7 Bottom</t>
  </si>
  <si>
    <t>Non-Deep7 Bottom</t>
  </si>
  <si>
    <t>Coral Reef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</si>
</sst>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i/>
      <sz val="10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DADA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66" fontId="0" fillId="0" borderId="0" xfId="0" applyNumberFormat="1"/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33" borderId="18" xfId="0" applyFont="1" applyFill="1" applyBorder="1" applyAlignment="1">
      <alignment vertical="center" wrapText="1"/>
    </xf>
    <xf numFmtId="0" fontId="20" fillId="33" borderId="0" xfId="0" applyFont="1" applyFill="1" applyAlignment="1">
      <alignment vertical="center" wrapText="1"/>
    </xf>
    <xf numFmtId="0" fontId="20" fillId="33" borderId="18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workbookViewId="0">
      <selection activeCell="Z2" sqref="S2:Z25"/>
    </sheetView>
  </sheetViews>
  <sheetFormatPr defaultRowHeight="14.5" x14ac:dyDescent="0.35"/>
  <sheetData>
    <row r="1" spans="1:26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26" ht="15" thickBot="1" x14ac:dyDescent="0.4">
      <c r="A2" t="s">
        <v>9</v>
      </c>
      <c r="B2">
        <v>343</v>
      </c>
      <c r="C2" s="1">
        <v>22.4489795918367</v>
      </c>
      <c r="D2" s="1">
        <v>32.944606413994102</v>
      </c>
      <c r="E2" s="1">
        <v>23.6151603498542</v>
      </c>
      <c r="F2" s="1">
        <v>14.285714285714199</v>
      </c>
      <c r="G2" s="1">
        <v>6.7055393586005803</v>
      </c>
      <c r="H2" s="1">
        <v>40.3090379008746</v>
      </c>
      <c r="I2">
        <v>18</v>
      </c>
      <c r="K2" s="2">
        <v>343</v>
      </c>
      <c r="L2" s="2">
        <v>22.4</v>
      </c>
      <c r="M2" s="2">
        <v>32.9</v>
      </c>
      <c r="N2" s="2">
        <v>23.6</v>
      </c>
      <c r="O2" s="2">
        <v>14.3</v>
      </c>
      <c r="P2" s="3">
        <v>6.7</v>
      </c>
      <c r="Q2" s="2">
        <v>40.299999999999997</v>
      </c>
      <c r="R2" s="4">
        <v>18</v>
      </c>
      <c r="S2" s="1">
        <f>B2-K2</f>
        <v>0</v>
      </c>
      <c r="T2" s="1">
        <f t="shared" ref="T2:Z2" si="0">C2-L2</f>
        <v>4.897959183670153E-2</v>
      </c>
      <c r="U2" s="1">
        <f t="shared" si="0"/>
        <v>4.4606413994102923E-2</v>
      </c>
      <c r="V2" s="1">
        <f t="shared" si="0"/>
        <v>1.5160349854198785E-2</v>
      </c>
      <c r="W2" s="1">
        <f t="shared" si="0"/>
        <v>-1.4285714285801276E-2</v>
      </c>
      <c r="X2" s="1">
        <f t="shared" si="0"/>
        <v>5.5393586005800799E-3</v>
      </c>
      <c r="Y2" s="1">
        <f t="shared" si="0"/>
        <v>9.0379008746026557E-3</v>
      </c>
      <c r="Z2" s="1">
        <f t="shared" si="0"/>
        <v>0</v>
      </c>
    </row>
    <row r="3" spans="1:26" x14ac:dyDescent="0.35">
      <c r="A3" t="s">
        <v>10</v>
      </c>
      <c r="C3" s="1"/>
      <c r="D3" s="1"/>
      <c r="E3" s="1"/>
      <c r="F3" s="1"/>
      <c r="G3" s="1"/>
      <c r="H3" s="1"/>
      <c r="K3" s="14" t="s">
        <v>10</v>
      </c>
      <c r="L3" s="14"/>
      <c r="M3" s="14"/>
      <c r="N3" s="14"/>
      <c r="O3" s="14"/>
      <c r="P3" s="14"/>
      <c r="Q3" s="14"/>
      <c r="R3" s="14"/>
      <c r="S3" s="1" t="e">
        <f t="shared" ref="S3:S25" si="1">B3-K3</f>
        <v>#VALUE!</v>
      </c>
      <c r="T3" s="1">
        <f t="shared" ref="T3:T25" si="2">C3-L3</f>
        <v>0</v>
      </c>
      <c r="U3" s="1">
        <f t="shared" ref="U3:U25" si="3">D3-M3</f>
        <v>0</v>
      </c>
      <c r="V3" s="1">
        <f t="shared" ref="V3:V25" si="4">E3-N3</f>
        <v>0</v>
      </c>
      <c r="W3" s="1">
        <f t="shared" ref="W3:W25" si="5">F3-O3</f>
        <v>0</v>
      </c>
      <c r="X3" s="1">
        <f t="shared" ref="X3:X25" si="6">G3-P3</f>
        <v>0</v>
      </c>
      <c r="Y3" s="1">
        <f t="shared" ref="Y3:Y25" si="7">H3-Q3</f>
        <v>0</v>
      </c>
      <c r="Z3" s="1">
        <f t="shared" ref="Z3:Z25" si="8">I3-R3</f>
        <v>0</v>
      </c>
    </row>
    <row r="4" spans="1:26" x14ac:dyDescent="0.35">
      <c r="A4" t="s">
        <v>11</v>
      </c>
      <c r="B4">
        <v>122</v>
      </c>
      <c r="C4" s="1">
        <v>24.590163934426201</v>
      </c>
      <c r="D4" s="1">
        <v>31.1475409836065</v>
      </c>
      <c r="E4" s="1">
        <v>28.688524590163901</v>
      </c>
      <c r="F4" s="1">
        <v>10.655737704918</v>
      </c>
      <c r="G4" s="1">
        <v>4.9180327868852398</v>
      </c>
      <c r="H4" s="1">
        <v>35.2049180327868</v>
      </c>
      <c r="I4">
        <v>18</v>
      </c>
      <c r="K4" s="5">
        <v>122</v>
      </c>
      <c r="L4" s="5">
        <v>24.6</v>
      </c>
      <c r="M4" s="5">
        <v>31.1</v>
      </c>
      <c r="N4" s="5">
        <v>28.7</v>
      </c>
      <c r="O4" s="5">
        <v>10.7</v>
      </c>
      <c r="P4" s="6">
        <v>4.9000000000000004</v>
      </c>
      <c r="Q4" s="5">
        <v>35.200000000000003</v>
      </c>
      <c r="R4" s="7">
        <v>18</v>
      </c>
      <c r="S4" s="1">
        <f t="shared" si="1"/>
        <v>0</v>
      </c>
      <c r="T4" s="1">
        <f t="shared" si="2"/>
        <v>-9.8360655738005676E-3</v>
      </c>
      <c r="U4" s="1">
        <f t="shared" si="3"/>
        <v>4.7540983606499054E-2</v>
      </c>
      <c r="V4" s="1">
        <f t="shared" si="4"/>
        <v>-1.1475409836098294E-2</v>
      </c>
      <c r="W4" s="1">
        <f t="shared" si="5"/>
        <v>-4.4262295081999525E-2</v>
      </c>
      <c r="X4" s="1">
        <f t="shared" si="6"/>
        <v>1.803278688523946E-2</v>
      </c>
      <c r="Y4" s="1">
        <f t="shared" si="7"/>
        <v>4.9180327867972551E-3</v>
      </c>
      <c r="Z4" s="1">
        <f t="shared" si="8"/>
        <v>0</v>
      </c>
    </row>
    <row r="5" spans="1:26" x14ac:dyDescent="0.35">
      <c r="A5" t="s">
        <v>12</v>
      </c>
      <c r="B5">
        <v>130</v>
      </c>
      <c r="C5" s="1">
        <v>19.230769230769202</v>
      </c>
      <c r="D5" s="1">
        <v>33.076923076923002</v>
      </c>
      <c r="E5" s="1">
        <v>16.923076923076898</v>
      </c>
      <c r="F5" s="1">
        <v>20.769230769230699</v>
      </c>
      <c r="G5" s="1">
        <v>10</v>
      </c>
      <c r="H5" s="1">
        <v>50.0923076923076</v>
      </c>
      <c r="I5">
        <v>20</v>
      </c>
      <c r="K5" s="5">
        <v>130</v>
      </c>
      <c r="L5" s="5">
        <v>19.2</v>
      </c>
      <c r="M5" s="5">
        <v>33.1</v>
      </c>
      <c r="N5" s="5">
        <v>16.899999999999999</v>
      </c>
      <c r="O5" s="5">
        <v>20.8</v>
      </c>
      <c r="P5" s="6">
        <v>10</v>
      </c>
      <c r="Q5" s="5">
        <v>50.1</v>
      </c>
      <c r="R5" s="7">
        <v>20</v>
      </c>
      <c r="S5" s="1">
        <f t="shared" si="1"/>
        <v>0</v>
      </c>
      <c r="T5" s="1">
        <f t="shared" si="2"/>
        <v>3.0769230769202238E-2</v>
      </c>
      <c r="U5" s="1">
        <f t="shared" si="3"/>
        <v>-2.3076923076999378E-2</v>
      </c>
      <c r="V5" s="1">
        <f t="shared" si="4"/>
        <v>2.3076923076899902E-2</v>
      </c>
      <c r="W5" s="1">
        <f t="shared" si="5"/>
        <v>-3.0769230769301714E-2</v>
      </c>
      <c r="X5" s="1">
        <f t="shared" si="6"/>
        <v>0</v>
      </c>
      <c r="Y5" s="1">
        <f t="shared" si="7"/>
        <v>-7.6923076924018119E-3</v>
      </c>
      <c r="Z5" s="1">
        <f t="shared" si="8"/>
        <v>0</v>
      </c>
    </row>
    <row r="6" spans="1:26" x14ac:dyDescent="0.35">
      <c r="A6" t="s">
        <v>13</v>
      </c>
      <c r="B6">
        <v>50</v>
      </c>
      <c r="C6" s="1">
        <v>26</v>
      </c>
      <c r="D6" s="1">
        <v>44</v>
      </c>
      <c r="E6" s="1">
        <v>20</v>
      </c>
      <c r="F6" s="1">
        <v>10</v>
      </c>
      <c r="G6" s="1">
        <v>0</v>
      </c>
      <c r="H6" s="1">
        <v>23.7</v>
      </c>
      <c r="I6">
        <v>18</v>
      </c>
      <c r="K6" s="5">
        <v>50</v>
      </c>
      <c r="L6" s="5">
        <v>26</v>
      </c>
      <c r="M6" s="5">
        <v>44</v>
      </c>
      <c r="N6" s="5">
        <v>20</v>
      </c>
      <c r="O6" s="5">
        <v>10</v>
      </c>
      <c r="P6" s="6">
        <v>0</v>
      </c>
      <c r="Q6" s="5">
        <v>23.7</v>
      </c>
      <c r="R6" s="7">
        <v>18</v>
      </c>
      <c r="S6" s="1">
        <f t="shared" si="1"/>
        <v>0</v>
      </c>
      <c r="T6" s="1">
        <f t="shared" si="2"/>
        <v>0</v>
      </c>
      <c r="U6" s="1">
        <f t="shared" si="3"/>
        <v>0</v>
      </c>
      <c r="V6" s="1">
        <f t="shared" si="4"/>
        <v>0</v>
      </c>
      <c r="W6" s="1">
        <f t="shared" si="5"/>
        <v>0</v>
      </c>
      <c r="X6" s="1">
        <f t="shared" si="6"/>
        <v>0</v>
      </c>
      <c r="Y6" s="1">
        <f t="shared" si="7"/>
        <v>0</v>
      </c>
      <c r="Z6" s="1">
        <f t="shared" si="8"/>
        <v>0</v>
      </c>
    </row>
    <row r="7" spans="1:26" ht="15" thickBot="1" x14ac:dyDescent="0.4">
      <c r="A7" t="s">
        <v>14</v>
      </c>
      <c r="B7">
        <v>39</v>
      </c>
      <c r="C7" s="1">
        <v>23.076923076922998</v>
      </c>
      <c r="D7" s="1">
        <v>23.076923076922998</v>
      </c>
      <c r="E7" s="1">
        <v>33.3333333333333</v>
      </c>
      <c r="F7" s="1">
        <v>10.2564102564102</v>
      </c>
      <c r="G7" s="1">
        <v>10.2564102564102</v>
      </c>
      <c r="H7" s="1">
        <v>45.615384615384599</v>
      </c>
      <c r="I7">
        <v>32</v>
      </c>
      <c r="K7" s="8">
        <v>39</v>
      </c>
      <c r="L7" s="8">
        <v>23.1</v>
      </c>
      <c r="M7" s="8">
        <v>23.1</v>
      </c>
      <c r="N7" s="8">
        <v>33.299999999999997</v>
      </c>
      <c r="O7" s="8">
        <v>10.3</v>
      </c>
      <c r="P7" s="9">
        <v>10.3</v>
      </c>
      <c r="Q7" s="8">
        <v>45.6</v>
      </c>
      <c r="R7" s="10">
        <v>32</v>
      </c>
      <c r="S7" s="1">
        <f t="shared" si="1"/>
        <v>0</v>
      </c>
      <c r="T7" s="1">
        <f t="shared" si="2"/>
        <v>-2.3076923077002931E-2</v>
      </c>
      <c r="U7" s="1">
        <f t="shared" si="3"/>
        <v>-2.3076923077002931E-2</v>
      </c>
      <c r="V7" s="1">
        <f t="shared" si="4"/>
        <v>3.3333333333303017E-2</v>
      </c>
      <c r="W7" s="1">
        <f t="shared" si="5"/>
        <v>-4.3589743589800278E-2</v>
      </c>
      <c r="X7" s="1">
        <f t="shared" si="6"/>
        <v>-4.3589743589800278E-2</v>
      </c>
      <c r="Y7" s="1">
        <f t="shared" si="7"/>
        <v>1.5384615384597566E-2</v>
      </c>
      <c r="Z7" s="1">
        <f t="shared" si="8"/>
        <v>0</v>
      </c>
    </row>
    <row r="8" spans="1:26" x14ac:dyDescent="0.35">
      <c r="A8" t="s">
        <v>15</v>
      </c>
      <c r="C8" s="1"/>
      <c r="D8" s="1"/>
      <c r="E8" s="1"/>
      <c r="F8" s="1"/>
      <c r="G8" s="1"/>
      <c r="H8" s="1"/>
      <c r="K8" s="16" t="s">
        <v>15</v>
      </c>
      <c r="L8" s="16"/>
      <c r="M8" s="16"/>
      <c r="N8" s="16"/>
      <c r="O8" s="16"/>
      <c r="P8" s="16"/>
      <c r="Q8" s="16"/>
      <c r="R8" s="16"/>
      <c r="S8" s="1" t="e">
        <f t="shared" si="1"/>
        <v>#VALUE!</v>
      </c>
      <c r="T8" s="1">
        <f t="shared" si="2"/>
        <v>0</v>
      </c>
      <c r="U8" s="1">
        <f t="shared" si="3"/>
        <v>0</v>
      </c>
      <c r="V8" s="1">
        <f t="shared" si="4"/>
        <v>0</v>
      </c>
      <c r="W8" s="1">
        <f t="shared" si="5"/>
        <v>0</v>
      </c>
      <c r="X8" s="1">
        <f t="shared" si="6"/>
        <v>0</v>
      </c>
      <c r="Y8" s="1">
        <f t="shared" si="7"/>
        <v>0</v>
      </c>
      <c r="Z8" s="1">
        <f t="shared" si="8"/>
        <v>0</v>
      </c>
    </row>
    <row r="9" spans="1:26" x14ac:dyDescent="0.35">
      <c r="A9" t="s">
        <v>16</v>
      </c>
      <c r="B9">
        <v>106</v>
      </c>
      <c r="C9" s="1">
        <v>24.528301886792399</v>
      </c>
      <c r="D9" s="1">
        <v>36.792452830188601</v>
      </c>
      <c r="E9" s="1">
        <v>25.471698113207498</v>
      </c>
      <c r="F9" s="1">
        <v>9.4339622641509404</v>
      </c>
      <c r="G9" s="1">
        <v>3.7735849056603699</v>
      </c>
      <c r="H9" s="1">
        <v>32</v>
      </c>
      <c r="I9">
        <v>18</v>
      </c>
      <c r="K9" s="5">
        <v>106</v>
      </c>
      <c r="L9" s="5">
        <v>24.5</v>
      </c>
      <c r="M9" s="5">
        <v>36.799999999999997</v>
      </c>
      <c r="N9" s="5">
        <v>25.5</v>
      </c>
      <c r="O9" s="5">
        <v>9.4</v>
      </c>
      <c r="P9" s="6">
        <v>3.8</v>
      </c>
      <c r="Q9" s="5">
        <v>32</v>
      </c>
      <c r="R9" s="7">
        <v>18</v>
      </c>
      <c r="S9" s="1">
        <f t="shared" si="1"/>
        <v>0</v>
      </c>
      <c r="T9" s="1">
        <f t="shared" si="2"/>
        <v>2.8301886792398534E-2</v>
      </c>
      <c r="U9" s="1">
        <f t="shared" si="3"/>
        <v>-7.5471698113958041E-3</v>
      </c>
      <c r="V9" s="1">
        <f t="shared" si="4"/>
        <v>-2.8301886792501563E-2</v>
      </c>
      <c r="W9" s="1">
        <f t="shared" si="5"/>
        <v>3.3962264150940058E-2</v>
      </c>
      <c r="X9" s="1">
        <f t="shared" si="6"/>
        <v>-2.6415094339629963E-2</v>
      </c>
      <c r="Y9" s="1">
        <f t="shared" si="7"/>
        <v>0</v>
      </c>
      <c r="Z9" s="1">
        <f t="shared" si="8"/>
        <v>0</v>
      </c>
    </row>
    <row r="10" spans="1:26" x14ac:dyDescent="0.35">
      <c r="A10" t="s">
        <v>17</v>
      </c>
      <c r="B10">
        <v>93</v>
      </c>
      <c r="C10" s="1">
        <v>16.129032258064498</v>
      </c>
      <c r="D10" s="1">
        <v>32.258064516128997</v>
      </c>
      <c r="E10" s="1">
        <v>25.806451612903199</v>
      </c>
      <c r="F10" s="1">
        <v>20.430107526881699</v>
      </c>
      <c r="G10" s="1">
        <v>5.3763440860214997</v>
      </c>
      <c r="H10" s="1">
        <v>42.5483870967741</v>
      </c>
      <c r="I10">
        <v>30</v>
      </c>
      <c r="K10" s="5">
        <v>93</v>
      </c>
      <c r="L10" s="5">
        <v>16.100000000000001</v>
      </c>
      <c r="M10" s="5">
        <v>32.299999999999997</v>
      </c>
      <c r="N10" s="5">
        <v>25.8</v>
      </c>
      <c r="O10" s="5">
        <v>20.399999999999999</v>
      </c>
      <c r="P10" s="6">
        <v>5.4</v>
      </c>
      <c r="Q10" s="5">
        <v>42.5</v>
      </c>
      <c r="R10" s="7">
        <v>30</v>
      </c>
      <c r="S10" s="1">
        <f t="shared" si="1"/>
        <v>0</v>
      </c>
      <c r="T10" s="1">
        <f t="shared" si="2"/>
        <v>2.903225806449683E-2</v>
      </c>
      <c r="U10" s="1">
        <f t="shared" si="3"/>
        <v>-4.1935483871000656E-2</v>
      </c>
      <c r="V10" s="1">
        <f t="shared" si="4"/>
        <v>6.4516129031986225E-3</v>
      </c>
      <c r="W10" s="1">
        <f t="shared" si="5"/>
        <v>3.0107526881700153E-2</v>
      </c>
      <c r="X10" s="1">
        <f t="shared" si="6"/>
        <v>-2.3655913978500642E-2</v>
      </c>
      <c r="Y10" s="1">
        <f t="shared" si="7"/>
        <v>4.8387096774099803E-2</v>
      </c>
      <c r="Z10" s="1">
        <f t="shared" si="8"/>
        <v>0</v>
      </c>
    </row>
    <row r="11" spans="1:26" x14ac:dyDescent="0.35">
      <c r="A11" t="s">
        <v>18</v>
      </c>
      <c r="B11">
        <v>48</v>
      </c>
      <c r="C11" s="1">
        <v>37.5</v>
      </c>
      <c r="D11" s="1">
        <v>33.3333333333333</v>
      </c>
      <c r="E11" s="1">
        <v>22.9166666666666</v>
      </c>
      <c r="F11" s="1">
        <v>4.1666666666666599</v>
      </c>
      <c r="G11" s="1">
        <v>2.0833333333333299</v>
      </c>
      <c r="H11" s="1">
        <v>21.8125</v>
      </c>
      <c r="I11">
        <v>18</v>
      </c>
      <c r="K11" s="5">
        <v>48</v>
      </c>
      <c r="L11" s="5">
        <v>37.5</v>
      </c>
      <c r="M11" s="5">
        <v>33.299999999999997</v>
      </c>
      <c r="N11" s="5">
        <v>22.9</v>
      </c>
      <c r="O11" s="5">
        <v>4.2</v>
      </c>
      <c r="P11" s="6">
        <v>2.1</v>
      </c>
      <c r="Q11" s="5">
        <v>21.8</v>
      </c>
      <c r="R11" s="7">
        <v>18</v>
      </c>
      <c r="S11" s="1">
        <f t="shared" si="1"/>
        <v>0</v>
      </c>
      <c r="T11" s="1">
        <f t="shared" si="2"/>
        <v>0</v>
      </c>
      <c r="U11" s="1">
        <f t="shared" si="3"/>
        <v>3.3333333333303017E-2</v>
      </c>
      <c r="V11" s="1">
        <f t="shared" si="4"/>
        <v>1.666666666660177E-2</v>
      </c>
      <c r="W11" s="1">
        <f t="shared" si="5"/>
        <v>-3.333333333334032E-2</v>
      </c>
      <c r="X11" s="1">
        <f t="shared" si="6"/>
        <v>-1.666666666667016E-2</v>
      </c>
      <c r="Y11" s="1">
        <f t="shared" si="7"/>
        <v>1.2499999999999289E-2</v>
      </c>
      <c r="Z11" s="1">
        <f t="shared" si="8"/>
        <v>0</v>
      </c>
    </row>
    <row r="12" spans="1:26" x14ac:dyDescent="0.35">
      <c r="A12" t="s">
        <v>19</v>
      </c>
      <c r="B12">
        <v>34</v>
      </c>
      <c r="C12" s="1">
        <v>11.764705882352899</v>
      </c>
      <c r="D12" s="1">
        <v>5.8823529411764701</v>
      </c>
      <c r="E12" s="1">
        <v>14.705882352941099</v>
      </c>
      <c r="F12" s="1">
        <v>32.352941176470502</v>
      </c>
      <c r="G12" s="1">
        <v>35.294117647058798</v>
      </c>
      <c r="H12" s="1">
        <v>110.264705882352</v>
      </c>
      <c r="I12">
        <v>75</v>
      </c>
      <c r="K12" s="5">
        <v>34</v>
      </c>
      <c r="L12" s="5">
        <v>11.8</v>
      </c>
      <c r="M12" s="5">
        <v>5.9</v>
      </c>
      <c r="N12" s="5">
        <v>14.7</v>
      </c>
      <c r="O12" s="5">
        <v>32.4</v>
      </c>
      <c r="P12" s="6">
        <v>35.299999999999997</v>
      </c>
      <c r="Q12" s="5">
        <v>110.3</v>
      </c>
      <c r="R12" s="7">
        <v>75</v>
      </c>
      <c r="S12" s="1">
        <f t="shared" si="1"/>
        <v>0</v>
      </c>
      <c r="T12" s="1">
        <f t="shared" si="2"/>
        <v>-3.5294117647101331E-2</v>
      </c>
      <c r="U12" s="1">
        <f t="shared" si="3"/>
        <v>-1.7647058823530237E-2</v>
      </c>
      <c r="V12" s="1">
        <f t="shared" si="4"/>
        <v>5.8823529411000663E-3</v>
      </c>
      <c r="W12" s="1">
        <f t="shared" si="5"/>
        <v>-4.7058823529496863E-2</v>
      </c>
      <c r="X12" s="1">
        <f t="shared" si="6"/>
        <v>-5.8823529411995423E-3</v>
      </c>
      <c r="Y12" s="1">
        <f t="shared" si="7"/>
        <v>-3.5294117647993062E-2</v>
      </c>
      <c r="Z12" s="1">
        <f t="shared" si="8"/>
        <v>0</v>
      </c>
    </row>
    <row r="13" spans="1:26" x14ac:dyDescent="0.35">
      <c r="A13" t="s">
        <v>20</v>
      </c>
      <c r="B13">
        <v>26</v>
      </c>
      <c r="C13" s="1">
        <v>26.923076923076898</v>
      </c>
      <c r="D13" s="1">
        <v>46.153846153846096</v>
      </c>
      <c r="E13" s="1">
        <v>19.230769230769202</v>
      </c>
      <c r="F13" s="1">
        <v>7.6923076923076898</v>
      </c>
      <c r="G13" s="1">
        <v>0</v>
      </c>
      <c r="H13" s="1">
        <v>22.346153846153801</v>
      </c>
      <c r="I13">
        <v>18</v>
      </c>
      <c r="K13" s="5">
        <v>26</v>
      </c>
      <c r="L13" s="5">
        <v>26.9</v>
      </c>
      <c r="M13" s="5">
        <v>46.2</v>
      </c>
      <c r="N13" s="5">
        <v>19.2</v>
      </c>
      <c r="O13" s="5">
        <v>7.7</v>
      </c>
      <c r="P13" s="6">
        <v>0</v>
      </c>
      <c r="Q13" s="5">
        <v>22.3</v>
      </c>
      <c r="R13" s="7">
        <v>18</v>
      </c>
      <c r="S13" s="1">
        <f t="shared" si="1"/>
        <v>0</v>
      </c>
      <c r="T13" s="1">
        <f t="shared" si="2"/>
        <v>2.3076923076899902E-2</v>
      </c>
      <c r="U13" s="1">
        <f t="shared" si="3"/>
        <v>-4.6153846153906386E-2</v>
      </c>
      <c r="V13" s="1">
        <f t="shared" si="4"/>
        <v>3.0769230769202238E-2</v>
      </c>
      <c r="W13" s="1">
        <f t="shared" si="5"/>
        <v>-7.6923076923103295E-3</v>
      </c>
      <c r="X13" s="1">
        <f t="shared" si="6"/>
        <v>0</v>
      </c>
      <c r="Y13" s="1">
        <f t="shared" si="7"/>
        <v>4.6153846153799805E-2</v>
      </c>
      <c r="Z13" s="1">
        <f t="shared" si="8"/>
        <v>0</v>
      </c>
    </row>
    <row r="14" spans="1:26" x14ac:dyDescent="0.35">
      <c r="A14" t="s">
        <v>21</v>
      </c>
      <c r="B14">
        <v>4</v>
      </c>
      <c r="C14" s="1">
        <v>25</v>
      </c>
      <c r="D14" s="1">
        <v>25</v>
      </c>
      <c r="E14" s="1">
        <v>0</v>
      </c>
      <c r="F14" s="1">
        <v>25</v>
      </c>
      <c r="G14" s="1">
        <v>25</v>
      </c>
      <c r="H14" s="1">
        <v>51.5</v>
      </c>
      <c r="I14">
        <v>50</v>
      </c>
      <c r="K14" s="5">
        <v>4</v>
      </c>
      <c r="L14" s="5">
        <v>25</v>
      </c>
      <c r="M14" s="5">
        <v>25</v>
      </c>
      <c r="N14" s="5">
        <v>0</v>
      </c>
      <c r="O14" s="5">
        <v>25</v>
      </c>
      <c r="P14" s="6">
        <v>25</v>
      </c>
      <c r="Q14" s="5">
        <v>51.5</v>
      </c>
      <c r="R14" s="7">
        <v>50</v>
      </c>
      <c r="S14" s="1">
        <f t="shared" si="1"/>
        <v>0</v>
      </c>
      <c r="T14" s="1">
        <f t="shared" si="2"/>
        <v>0</v>
      </c>
      <c r="U14" s="1">
        <f t="shared" si="3"/>
        <v>0</v>
      </c>
      <c r="V14" s="1">
        <f t="shared" si="4"/>
        <v>0</v>
      </c>
      <c r="W14" s="1">
        <f t="shared" si="5"/>
        <v>0</v>
      </c>
      <c r="X14" s="1">
        <f t="shared" si="6"/>
        <v>0</v>
      </c>
      <c r="Y14" s="1">
        <f t="shared" si="7"/>
        <v>0</v>
      </c>
      <c r="Z14" s="1">
        <f t="shared" si="8"/>
        <v>0</v>
      </c>
    </row>
    <row r="15" spans="1:26" x14ac:dyDescent="0.35">
      <c r="A15" t="s">
        <v>22</v>
      </c>
      <c r="C15" s="1"/>
      <c r="D15" s="1"/>
      <c r="E15" s="1"/>
      <c r="F15" s="1"/>
      <c r="G15" s="1"/>
      <c r="H15" s="1"/>
      <c r="K15" s="15" t="s">
        <v>22</v>
      </c>
      <c r="L15" s="15"/>
      <c r="M15" s="15"/>
      <c r="N15" s="15"/>
      <c r="O15" s="15"/>
      <c r="P15" s="15"/>
      <c r="Q15" s="15"/>
      <c r="R15" s="15"/>
      <c r="S15" s="1" t="e">
        <f t="shared" si="1"/>
        <v>#VALUE!</v>
      </c>
      <c r="T15" s="1">
        <f t="shared" si="2"/>
        <v>0</v>
      </c>
      <c r="U15" s="1">
        <f t="shared" si="3"/>
        <v>0</v>
      </c>
      <c r="V15" s="1">
        <f t="shared" si="4"/>
        <v>0</v>
      </c>
      <c r="W15" s="1">
        <f t="shared" si="5"/>
        <v>0</v>
      </c>
      <c r="X15" s="1">
        <f t="shared" si="6"/>
        <v>0</v>
      </c>
      <c r="Y15" s="1">
        <f t="shared" si="7"/>
        <v>0</v>
      </c>
      <c r="Z15" s="1">
        <f t="shared" si="8"/>
        <v>0</v>
      </c>
    </row>
    <row r="16" spans="1:26" x14ac:dyDescent="0.35">
      <c r="A16" t="s">
        <v>23</v>
      </c>
      <c r="B16">
        <v>187</v>
      </c>
      <c r="C16" s="1">
        <v>25.133689839572099</v>
      </c>
      <c r="D16" s="1">
        <v>35.828877005347501</v>
      </c>
      <c r="E16" s="1">
        <v>24.5989304812834</v>
      </c>
      <c r="F16" s="1">
        <v>11.229946524064101</v>
      </c>
      <c r="G16" s="1">
        <v>3.2085561497326198</v>
      </c>
      <c r="H16" s="1">
        <v>31.802139037433101</v>
      </c>
      <c r="I16">
        <v>18</v>
      </c>
      <c r="K16" s="5">
        <v>187</v>
      </c>
      <c r="L16" s="5">
        <v>25.1</v>
      </c>
      <c r="M16" s="5">
        <v>35.799999999999997</v>
      </c>
      <c r="N16" s="5">
        <v>24.6</v>
      </c>
      <c r="O16" s="5">
        <v>11.2</v>
      </c>
      <c r="P16" s="6">
        <v>3.2</v>
      </c>
      <c r="Q16" s="5">
        <v>31.8</v>
      </c>
      <c r="R16" s="7">
        <v>18</v>
      </c>
      <c r="S16" s="1">
        <f t="shared" si="1"/>
        <v>0</v>
      </c>
      <c r="T16" s="1">
        <f t="shared" si="2"/>
        <v>3.3689839572097924E-2</v>
      </c>
      <c r="U16" s="1">
        <f t="shared" si="3"/>
        <v>2.8877005347503371E-2</v>
      </c>
      <c r="V16" s="1">
        <f t="shared" si="4"/>
        <v>-1.0695187166014364E-3</v>
      </c>
      <c r="W16" s="1">
        <f t="shared" si="5"/>
        <v>2.9946524064101254E-2</v>
      </c>
      <c r="X16" s="1">
        <f t="shared" si="6"/>
        <v>8.5561497326196445E-3</v>
      </c>
      <c r="Y16" s="1">
        <f t="shared" si="7"/>
        <v>2.1390374330998441E-3</v>
      </c>
      <c r="Z16" s="1">
        <f t="shared" si="8"/>
        <v>0</v>
      </c>
    </row>
    <row r="17" spans="1:26" x14ac:dyDescent="0.35">
      <c r="A17" t="s">
        <v>24</v>
      </c>
      <c r="B17">
        <v>48</v>
      </c>
      <c r="C17" s="1">
        <v>10.4166666666666</v>
      </c>
      <c r="D17" s="1">
        <v>25</v>
      </c>
      <c r="E17" s="1">
        <v>16.6666666666666</v>
      </c>
      <c r="F17" s="1">
        <v>33.3333333333333</v>
      </c>
      <c r="G17" s="1">
        <v>14.5833333333333</v>
      </c>
      <c r="H17" s="1">
        <v>65</v>
      </c>
      <c r="I17">
        <v>36</v>
      </c>
      <c r="K17" s="5">
        <v>48</v>
      </c>
      <c r="L17" s="5">
        <v>10.4</v>
      </c>
      <c r="M17" s="5">
        <v>25</v>
      </c>
      <c r="N17" s="5">
        <v>16.7</v>
      </c>
      <c r="O17" s="5">
        <v>33.299999999999997</v>
      </c>
      <c r="P17" s="6">
        <v>14.6</v>
      </c>
      <c r="Q17" s="5">
        <v>65</v>
      </c>
      <c r="R17" s="7">
        <v>36</v>
      </c>
      <c r="S17" s="1">
        <f t="shared" si="1"/>
        <v>0</v>
      </c>
      <c r="T17" s="1">
        <f t="shared" si="2"/>
        <v>1.6666666666599994E-2</v>
      </c>
      <c r="U17" s="1">
        <f t="shared" si="3"/>
        <v>0</v>
      </c>
      <c r="V17" s="1">
        <f t="shared" si="4"/>
        <v>-3.333333333339894E-2</v>
      </c>
      <c r="W17" s="1">
        <f t="shared" si="5"/>
        <v>3.3333333333303017E-2</v>
      </c>
      <c r="X17" s="1">
        <f t="shared" si="6"/>
        <v>-1.666666666669947E-2</v>
      </c>
      <c r="Y17" s="1">
        <f t="shared" si="7"/>
        <v>0</v>
      </c>
      <c r="Z17" s="1">
        <f t="shared" si="8"/>
        <v>0</v>
      </c>
    </row>
    <row r="18" spans="1:26" x14ac:dyDescent="0.35">
      <c r="A18" t="s">
        <v>25</v>
      </c>
      <c r="B18">
        <v>47</v>
      </c>
      <c r="C18" s="1">
        <v>29.787234042553099</v>
      </c>
      <c r="D18" s="1">
        <v>42.553191489361701</v>
      </c>
      <c r="E18" s="1">
        <v>12.7659574468085</v>
      </c>
      <c r="F18" s="1">
        <v>10.6382978723404</v>
      </c>
      <c r="G18" s="1">
        <v>4.2553191489361701</v>
      </c>
      <c r="H18" s="1">
        <v>32.1489361702127</v>
      </c>
      <c r="I18">
        <v>18</v>
      </c>
      <c r="K18" s="5">
        <v>47</v>
      </c>
      <c r="L18" s="5">
        <v>29.8</v>
      </c>
      <c r="M18" s="5">
        <v>42.6</v>
      </c>
      <c r="N18" s="5">
        <v>12.8</v>
      </c>
      <c r="O18" s="5">
        <v>10.6</v>
      </c>
      <c r="P18" s="6">
        <v>4.3</v>
      </c>
      <c r="Q18" s="5">
        <v>32.1</v>
      </c>
      <c r="R18" s="7">
        <v>18</v>
      </c>
      <c r="S18" s="1">
        <f t="shared" si="1"/>
        <v>0</v>
      </c>
      <c r="T18" s="1">
        <f t="shared" si="2"/>
        <v>-1.2765957446902121E-2</v>
      </c>
      <c r="U18" s="1">
        <f t="shared" si="3"/>
        <v>-4.6808510638300049E-2</v>
      </c>
      <c r="V18" s="1">
        <f t="shared" si="4"/>
        <v>-3.4042553191500957E-2</v>
      </c>
      <c r="W18" s="1">
        <f t="shared" si="5"/>
        <v>3.8297872340400829E-2</v>
      </c>
      <c r="X18" s="1">
        <f t="shared" si="6"/>
        <v>-4.4680851063829685E-2</v>
      </c>
      <c r="Y18" s="1">
        <f t="shared" si="7"/>
        <v>4.8936170212698471E-2</v>
      </c>
      <c r="Z18" s="1">
        <f t="shared" si="8"/>
        <v>0</v>
      </c>
    </row>
    <row r="19" spans="1:26" x14ac:dyDescent="0.35">
      <c r="A19" t="s">
        <v>26</v>
      </c>
      <c r="B19">
        <v>30</v>
      </c>
      <c r="C19" s="1">
        <v>16.6666666666666</v>
      </c>
      <c r="D19" s="1">
        <v>36.6666666666666</v>
      </c>
      <c r="E19" s="1">
        <v>23.3333333333333</v>
      </c>
      <c r="F19" s="1">
        <v>10</v>
      </c>
      <c r="G19" s="1">
        <v>13.3333333333333</v>
      </c>
      <c r="H19" s="1">
        <v>45.8333333333333</v>
      </c>
      <c r="I19">
        <v>21</v>
      </c>
      <c r="K19" s="5">
        <v>30</v>
      </c>
      <c r="L19" s="5">
        <v>16.7</v>
      </c>
      <c r="M19" s="5">
        <v>36.700000000000003</v>
      </c>
      <c r="N19" s="5">
        <v>23.3</v>
      </c>
      <c r="O19" s="5">
        <v>10</v>
      </c>
      <c r="P19" s="6">
        <v>13.3</v>
      </c>
      <c r="Q19" s="5">
        <v>45.8</v>
      </c>
      <c r="R19" s="7">
        <v>21</v>
      </c>
      <c r="S19" s="1">
        <f t="shared" si="1"/>
        <v>0</v>
      </c>
      <c r="T19" s="1">
        <f t="shared" si="2"/>
        <v>-3.333333333339894E-2</v>
      </c>
      <c r="U19" s="1">
        <f t="shared" si="3"/>
        <v>-3.3333333333402493E-2</v>
      </c>
      <c r="V19" s="1">
        <f t="shared" si="4"/>
        <v>3.3333333333299464E-2</v>
      </c>
      <c r="W19" s="1">
        <f t="shared" si="5"/>
        <v>0</v>
      </c>
      <c r="X19" s="1">
        <f t="shared" si="6"/>
        <v>3.3333333333299464E-2</v>
      </c>
      <c r="Y19" s="1">
        <f t="shared" si="7"/>
        <v>3.3333333333303017E-2</v>
      </c>
      <c r="Z19" s="1">
        <f t="shared" si="8"/>
        <v>0</v>
      </c>
    </row>
    <row r="20" spans="1:26" x14ac:dyDescent="0.35">
      <c r="A20" t="s">
        <v>27</v>
      </c>
      <c r="B20">
        <v>6</v>
      </c>
      <c r="C20" s="1">
        <v>33.3333333333333</v>
      </c>
      <c r="D20" s="1">
        <v>0</v>
      </c>
      <c r="E20" s="1">
        <v>50</v>
      </c>
      <c r="F20" s="1">
        <v>16.6666666666666</v>
      </c>
      <c r="G20" s="1">
        <v>0</v>
      </c>
      <c r="H20" s="1">
        <v>31.8333333333333</v>
      </c>
      <c r="I20">
        <v>34</v>
      </c>
      <c r="K20" s="5">
        <v>6</v>
      </c>
      <c r="L20" s="5">
        <v>33.299999999999997</v>
      </c>
      <c r="M20" s="5">
        <v>0</v>
      </c>
      <c r="N20" s="5">
        <v>50</v>
      </c>
      <c r="O20" s="5">
        <v>16.7</v>
      </c>
      <c r="P20" s="6">
        <v>0</v>
      </c>
      <c r="Q20" s="5">
        <v>31.8</v>
      </c>
      <c r="R20" s="7">
        <v>34</v>
      </c>
      <c r="S20" s="1">
        <f t="shared" si="1"/>
        <v>0</v>
      </c>
      <c r="T20" s="1">
        <f t="shared" si="2"/>
        <v>3.3333333333303017E-2</v>
      </c>
      <c r="U20" s="1">
        <f t="shared" si="3"/>
        <v>0</v>
      </c>
      <c r="V20" s="1">
        <f t="shared" si="4"/>
        <v>0</v>
      </c>
      <c r="W20" s="1">
        <f t="shared" si="5"/>
        <v>-3.333333333339894E-2</v>
      </c>
      <c r="X20" s="1">
        <f t="shared" si="6"/>
        <v>0</v>
      </c>
      <c r="Y20" s="1">
        <f t="shared" si="7"/>
        <v>3.3333333333299464E-2</v>
      </c>
      <c r="Z20" s="1">
        <f t="shared" si="8"/>
        <v>0</v>
      </c>
    </row>
    <row r="21" spans="1:26" x14ac:dyDescent="0.35">
      <c r="A21" t="s">
        <v>28</v>
      </c>
      <c r="C21" s="1"/>
      <c r="D21" s="1"/>
      <c r="E21" s="1"/>
      <c r="F21" s="1"/>
      <c r="G21" s="1"/>
      <c r="H21" s="1"/>
      <c r="K21" s="15" t="s">
        <v>28</v>
      </c>
      <c r="L21" s="15"/>
      <c r="M21" s="15"/>
      <c r="N21" s="15"/>
      <c r="O21" s="15"/>
      <c r="P21" s="15"/>
      <c r="Q21" s="15"/>
      <c r="R21" s="15"/>
      <c r="S21" s="1" t="e">
        <f t="shared" si="1"/>
        <v>#VALUE!</v>
      </c>
      <c r="T21" s="1">
        <f t="shared" si="2"/>
        <v>0</v>
      </c>
      <c r="U21" s="1">
        <f t="shared" si="3"/>
        <v>0</v>
      </c>
      <c r="V21" s="1">
        <f t="shared" si="4"/>
        <v>0</v>
      </c>
      <c r="W21" s="1">
        <f t="shared" si="5"/>
        <v>0</v>
      </c>
      <c r="X21" s="1">
        <f t="shared" si="6"/>
        <v>0</v>
      </c>
      <c r="Y21" s="1">
        <f t="shared" si="7"/>
        <v>0</v>
      </c>
      <c r="Z21" s="1">
        <f t="shared" si="8"/>
        <v>0</v>
      </c>
    </row>
    <row r="22" spans="1:26" x14ac:dyDescent="0.35">
      <c r="A22" t="s">
        <v>29</v>
      </c>
      <c r="B22">
        <v>328</v>
      </c>
      <c r="C22" s="1">
        <v>22.560975609756099</v>
      </c>
      <c r="D22" s="1">
        <v>32.9268292682926</v>
      </c>
      <c r="E22" s="1">
        <v>23.780487804878</v>
      </c>
      <c r="F22" s="1">
        <v>14.024390243902401</v>
      </c>
      <c r="G22" s="1">
        <v>6.7073170731707297</v>
      </c>
      <c r="H22" s="1">
        <v>40.173780487804798</v>
      </c>
      <c r="I22">
        <v>18</v>
      </c>
      <c r="K22" s="5">
        <v>328</v>
      </c>
      <c r="L22" s="5">
        <v>22.6</v>
      </c>
      <c r="M22" s="5">
        <v>32.9</v>
      </c>
      <c r="N22" s="5">
        <v>23.8</v>
      </c>
      <c r="O22" s="5">
        <v>14</v>
      </c>
      <c r="P22" s="11">
        <v>6.7</v>
      </c>
      <c r="Q22" s="5">
        <v>40.200000000000003</v>
      </c>
      <c r="R22" s="7">
        <v>18</v>
      </c>
      <c r="S22" s="1">
        <f t="shared" si="1"/>
        <v>0</v>
      </c>
      <c r="T22" s="1">
        <f t="shared" si="2"/>
        <v>-3.9024390243902474E-2</v>
      </c>
      <c r="U22" s="1">
        <f t="shared" si="3"/>
        <v>2.6829268292601682E-2</v>
      </c>
      <c r="V22" s="1">
        <f t="shared" si="4"/>
        <v>-1.9512195122000975E-2</v>
      </c>
      <c r="W22" s="1">
        <f t="shared" si="5"/>
        <v>2.4390243902400854E-2</v>
      </c>
      <c r="X22" s="1">
        <f t="shared" si="6"/>
        <v>7.3170731707294934E-3</v>
      </c>
      <c r="Y22" s="1">
        <f t="shared" si="7"/>
        <v>-2.6219512195204686E-2</v>
      </c>
      <c r="Z22" s="1">
        <f t="shared" si="8"/>
        <v>0</v>
      </c>
    </row>
    <row r="23" spans="1:26" x14ac:dyDescent="0.35">
      <c r="A23" t="s">
        <v>30</v>
      </c>
      <c r="B23">
        <v>197</v>
      </c>
      <c r="C23" s="1">
        <v>23.857868020304501</v>
      </c>
      <c r="D23" s="1">
        <v>30.964467005076099</v>
      </c>
      <c r="E23" s="1">
        <v>22.335025380710601</v>
      </c>
      <c r="F23" s="1">
        <v>15.228426395939</v>
      </c>
      <c r="G23" s="1">
        <v>7.6142131979695398</v>
      </c>
      <c r="H23" s="1">
        <v>41.725888324873097</v>
      </c>
      <c r="I23">
        <v>18</v>
      </c>
      <c r="K23" s="5">
        <v>197</v>
      </c>
      <c r="L23" s="5">
        <v>23.9</v>
      </c>
      <c r="M23" s="5">
        <v>31</v>
      </c>
      <c r="N23" s="5">
        <v>22.3</v>
      </c>
      <c r="O23" s="5">
        <v>15.2</v>
      </c>
      <c r="P23" s="11">
        <v>7.6</v>
      </c>
      <c r="Q23" s="5">
        <v>41.7</v>
      </c>
      <c r="R23" s="7">
        <v>18</v>
      </c>
      <c r="S23" s="1">
        <f t="shared" si="1"/>
        <v>0</v>
      </c>
      <c r="T23" s="1">
        <f t="shared" si="2"/>
        <v>-4.2131979695497535E-2</v>
      </c>
      <c r="U23" s="1">
        <f t="shared" si="3"/>
        <v>-3.5532994923901384E-2</v>
      </c>
      <c r="V23" s="1">
        <f t="shared" si="4"/>
        <v>3.5025380710600018E-2</v>
      </c>
      <c r="W23" s="1">
        <f t="shared" si="5"/>
        <v>2.8426395939000315E-2</v>
      </c>
      <c r="X23" s="1">
        <f t="shared" si="6"/>
        <v>1.4213197969540126E-2</v>
      </c>
      <c r="Y23" s="1">
        <f t="shared" si="7"/>
        <v>2.5888324873093893E-2</v>
      </c>
      <c r="Z23" s="1">
        <f t="shared" si="8"/>
        <v>0</v>
      </c>
    </row>
    <row r="24" spans="1:26" x14ac:dyDescent="0.35">
      <c r="A24" t="s">
        <v>31</v>
      </c>
      <c r="B24">
        <v>201</v>
      </c>
      <c r="C24" s="1">
        <v>20.8955223880597</v>
      </c>
      <c r="D24" s="1">
        <v>27.860696517412901</v>
      </c>
      <c r="E24" s="1">
        <v>26.368159203980099</v>
      </c>
      <c r="F24" s="1">
        <v>16.915422885572099</v>
      </c>
      <c r="G24" s="1">
        <v>7.9601990049751201</v>
      </c>
      <c r="H24" s="1">
        <v>44.885572139303399</v>
      </c>
      <c r="I24">
        <v>26</v>
      </c>
      <c r="K24" s="5">
        <v>201</v>
      </c>
      <c r="L24" s="5">
        <v>20.9</v>
      </c>
      <c r="M24" s="5">
        <v>27.9</v>
      </c>
      <c r="N24" s="5">
        <v>26.4</v>
      </c>
      <c r="O24" s="5">
        <v>16.899999999999999</v>
      </c>
      <c r="P24" s="11">
        <v>8</v>
      </c>
      <c r="Q24" s="5">
        <v>44.9</v>
      </c>
      <c r="R24" s="12">
        <v>26</v>
      </c>
      <c r="S24" s="1">
        <f t="shared" si="1"/>
        <v>0</v>
      </c>
      <c r="T24" s="1">
        <f t="shared" si="2"/>
        <v>-4.4776119402989423E-3</v>
      </c>
      <c r="U24" s="1">
        <f t="shared" si="3"/>
        <v>-3.9303482587097704E-2</v>
      </c>
      <c r="V24" s="1">
        <f t="shared" si="4"/>
        <v>-3.1840796019899642E-2</v>
      </c>
      <c r="W24" s="1">
        <f t="shared" si="5"/>
        <v>1.5422885572100142E-2</v>
      </c>
      <c r="X24" s="1">
        <f t="shared" si="6"/>
        <v>-3.9800995024879882E-2</v>
      </c>
      <c r="Y24" s="1">
        <f t="shared" si="7"/>
        <v>-1.4427860696599737E-2</v>
      </c>
      <c r="Z24" s="1">
        <f t="shared" si="8"/>
        <v>0</v>
      </c>
    </row>
    <row r="25" spans="1:26" ht="15" thickBot="1" x14ac:dyDescent="0.4">
      <c r="A25" t="s">
        <v>32</v>
      </c>
      <c r="B25">
        <v>55</v>
      </c>
      <c r="C25" s="1">
        <v>10.909090909090899</v>
      </c>
      <c r="D25" s="1">
        <v>27.272727272727199</v>
      </c>
      <c r="E25" s="1">
        <v>34.545454545454497</v>
      </c>
      <c r="F25" s="1">
        <v>18.181818181818102</v>
      </c>
      <c r="G25" s="1">
        <v>9.0909090909090899</v>
      </c>
      <c r="H25" s="1">
        <v>49.654545454545399</v>
      </c>
      <c r="I25">
        <v>36</v>
      </c>
      <c r="K25" s="8">
        <v>55</v>
      </c>
      <c r="L25" s="8">
        <v>10.9</v>
      </c>
      <c r="M25" s="8">
        <v>27.3</v>
      </c>
      <c r="N25" s="8">
        <v>34.5</v>
      </c>
      <c r="O25" s="8">
        <v>18.2</v>
      </c>
      <c r="P25" s="13">
        <v>9.1</v>
      </c>
      <c r="Q25" s="8">
        <v>49.7</v>
      </c>
      <c r="R25" s="10">
        <v>36</v>
      </c>
      <c r="S25" s="1">
        <f t="shared" si="1"/>
        <v>0</v>
      </c>
      <c r="T25" s="1">
        <f t="shared" si="2"/>
        <v>9.0909090908990464E-3</v>
      </c>
      <c r="U25" s="1">
        <f t="shared" si="3"/>
        <v>-2.7272727272801944E-2</v>
      </c>
      <c r="V25" s="1">
        <f t="shared" si="4"/>
        <v>4.5454545454497008E-2</v>
      </c>
      <c r="W25" s="1">
        <f t="shared" si="5"/>
        <v>-1.8181818181897569E-2</v>
      </c>
      <c r="X25" s="1">
        <f t="shared" si="6"/>
        <v>-9.0909090909097046E-3</v>
      </c>
      <c r="Y25" s="1">
        <f t="shared" si="7"/>
        <v>-4.545454545460359E-2</v>
      </c>
      <c r="Z25" s="1">
        <f t="shared" si="8"/>
        <v>0</v>
      </c>
    </row>
  </sheetData>
  <mergeCells count="4">
    <mergeCell ref="K21:R21"/>
    <mergeCell ref="K15:R15"/>
    <mergeCell ref="K8:R8"/>
    <mergeCell ref="K3:R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Q2xMEAN.csv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HingLing Chan</dc:creator>
  <cp:lastModifiedBy> HLC</cp:lastModifiedBy>
  <dcterms:created xsi:type="dcterms:W3CDTF">2022-04-22T22:53:07Z</dcterms:created>
  <dcterms:modified xsi:type="dcterms:W3CDTF">2022-04-22T22:53:07Z</dcterms:modified>
</cp:coreProperties>
</file>