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PUCV - Docencia/Docencia Segundo Sem 2020/EST711 - Modelación Estadística de Aplicaciones Multidisciplinarias/Tarea 2/"/>
    </mc:Choice>
  </mc:AlternateContent>
  <xr:revisionPtr revIDLastSave="0" documentId="8_{7468D9F0-34B8-134C-A101-F3BB6015E9F7}" xr6:coauthVersionLast="45" xr6:coauthVersionMax="45" xr10:uidLastSave="{00000000-0000-0000-0000-000000000000}"/>
  <bookViews>
    <workbookView xWindow="0" yWindow="460" windowWidth="25600" windowHeight="15540" xr2:uid="{C58A027E-8822-0947-8E30-595AB7C0A4FC}"/>
  </bookViews>
  <sheets>
    <sheet name="Ambulatorio" sheetId="1" r:id="rId1"/>
  </sheets>
  <definedNames>
    <definedName name="_xlnm._FilterDatabase" localSheetId="0" hidden="1">Ambulatorio!$A$1:$AZ$321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321" i="1" l="1"/>
  <c r="AW321" i="1"/>
  <c r="AV321" i="1"/>
  <c r="AU321" i="1"/>
  <c r="AT321" i="1"/>
  <c r="AS321" i="1"/>
  <c r="AR321" i="1"/>
  <c r="AQ321" i="1"/>
  <c r="AP321" i="1"/>
  <c r="D321" i="1"/>
  <c r="AX320" i="1"/>
  <c r="AW320" i="1"/>
  <c r="AV320" i="1"/>
  <c r="AU320" i="1"/>
  <c r="AT320" i="1"/>
  <c r="AS320" i="1"/>
  <c r="AR320" i="1"/>
  <c r="AQ320" i="1"/>
  <c r="AP320" i="1"/>
  <c r="D320" i="1"/>
  <c r="AX319" i="1"/>
  <c r="AW319" i="1"/>
  <c r="AV319" i="1"/>
  <c r="AU319" i="1"/>
  <c r="AT319" i="1"/>
  <c r="AS319" i="1"/>
  <c r="AR319" i="1"/>
  <c r="AQ319" i="1"/>
  <c r="AP319" i="1"/>
  <c r="D319" i="1"/>
  <c r="AX318" i="1"/>
  <c r="AW318" i="1"/>
  <c r="AV318" i="1"/>
  <c r="AU318" i="1"/>
  <c r="AT318" i="1"/>
  <c r="AS318" i="1"/>
  <c r="AR318" i="1"/>
  <c r="AQ318" i="1"/>
  <c r="AP318" i="1"/>
  <c r="D318" i="1"/>
  <c r="AX317" i="1"/>
  <c r="AW317" i="1"/>
  <c r="AV317" i="1"/>
  <c r="AU317" i="1"/>
  <c r="AT317" i="1"/>
  <c r="AS317" i="1"/>
  <c r="AR317" i="1"/>
  <c r="AQ317" i="1"/>
  <c r="AP317" i="1"/>
  <c r="D317" i="1"/>
  <c r="AX316" i="1"/>
  <c r="AW316" i="1"/>
  <c r="AV316" i="1"/>
  <c r="AU316" i="1"/>
  <c r="AT316" i="1"/>
  <c r="AS316" i="1"/>
  <c r="AR316" i="1"/>
  <c r="AQ316" i="1"/>
  <c r="AP316" i="1"/>
  <c r="D316" i="1"/>
  <c r="AX315" i="1"/>
  <c r="AW315" i="1"/>
  <c r="AV315" i="1"/>
  <c r="AU315" i="1"/>
  <c r="AT315" i="1"/>
  <c r="AS315" i="1"/>
  <c r="AR315" i="1"/>
  <c r="AQ315" i="1"/>
  <c r="AP315" i="1"/>
  <c r="D315" i="1"/>
  <c r="AX314" i="1"/>
  <c r="AW314" i="1"/>
  <c r="AV314" i="1"/>
  <c r="AU314" i="1"/>
  <c r="AT314" i="1"/>
  <c r="AS314" i="1"/>
  <c r="AR314" i="1"/>
  <c r="AQ314" i="1"/>
  <c r="AP314" i="1"/>
  <c r="D314" i="1"/>
  <c r="AX313" i="1"/>
  <c r="AW313" i="1"/>
  <c r="AV313" i="1"/>
  <c r="AU313" i="1"/>
  <c r="AT313" i="1"/>
  <c r="AS313" i="1"/>
  <c r="AR313" i="1"/>
  <c r="AQ313" i="1"/>
  <c r="AP313" i="1"/>
  <c r="D313" i="1"/>
  <c r="AX312" i="1"/>
  <c r="AW312" i="1"/>
  <c r="AV312" i="1"/>
  <c r="AU312" i="1"/>
  <c r="AT312" i="1"/>
  <c r="AS312" i="1"/>
  <c r="AR312" i="1"/>
  <c r="AQ312" i="1"/>
  <c r="AP312" i="1"/>
  <c r="D312" i="1"/>
  <c r="AX311" i="1"/>
  <c r="AW311" i="1"/>
  <c r="AV311" i="1"/>
  <c r="AU311" i="1"/>
  <c r="AT311" i="1"/>
  <c r="AS311" i="1"/>
  <c r="AR311" i="1"/>
  <c r="AQ311" i="1"/>
  <c r="AP311" i="1"/>
  <c r="D311" i="1"/>
  <c r="AX310" i="1"/>
  <c r="AW310" i="1"/>
  <c r="AV310" i="1"/>
  <c r="AU310" i="1"/>
  <c r="AT310" i="1"/>
  <c r="AS310" i="1"/>
  <c r="AR310" i="1"/>
  <c r="AQ310" i="1"/>
  <c r="AP310" i="1"/>
  <c r="D310" i="1"/>
  <c r="AX309" i="1"/>
  <c r="AW309" i="1"/>
  <c r="AV309" i="1"/>
  <c r="AU309" i="1"/>
  <c r="AT309" i="1"/>
  <c r="AS309" i="1"/>
  <c r="AR309" i="1"/>
  <c r="AQ309" i="1"/>
  <c r="AP309" i="1"/>
  <c r="D309" i="1"/>
  <c r="AX308" i="1"/>
  <c r="AW308" i="1"/>
  <c r="AV308" i="1"/>
  <c r="AU308" i="1"/>
  <c r="AT308" i="1"/>
  <c r="AS308" i="1"/>
  <c r="AR308" i="1"/>
  <c r="AQ308" i="1"/>
  <c r="AP308" i="1"/>
  <c r="D308" i="1"/>
  <c r="AX307" i="1"/>
  <c r="AW307" i="1"/>
  <c r="AV307" i="1"/>
  <c r="AU307" i="1"/>
  <c r="AT307" i="1"/>
  <c r="AS307" i="1"/>
  <c r="AR307" i="1"/>
  <c r="AQ307" i="1"/>
  <c r="AP307" i="1"/>
  <c r="D307" i="1"/>
  <c r="AX306" i="1"/>
  <c r="AW306" i="1"/>
  <c r="AV306" i="1"/>
  <c r="AU306" i="1"/>
  <c r="AT306" i="1"/>
  <c r="AS306" i="1"/>
  <c r="AR306" i="1"/>
  <c r="AQ306" i="1"/>
  <c r="AP306" i="1"/>
  <c r="D306" i="1"/>
  <c r="AX305" i="1"/>
  <c r="AW305" i="1"/>
  <c r="AV305" i="1"/>
  <c r="AU305" i="1"/>
  <c r="AT305" i="1"/>
  <c r="AS305" i="1"/>
  <c r="AR305" i="1"/>
  <c r="AQ305" i="1"/>
  <c r="AP305" i="1"/>
  <c r="D305" i="1"/>
  <c r="AX304" i="1"/>
  <c r="AW304" i="1"/>
  <c r="AV304" i="1"/>
  <c r="AU304" i="1"/>
  <c r="AT304" i="1"/>
  <c r="AS304" i="1"/>
  <c r="AR304" i="1"/>
  <c r="AQ304" i="1"/>
  <c r="AP304" i="1"/>
  <c r="D304" i="1"/>
  <c r="AX303" i="1"/>
  <c r="AW303" i="1"/>
  <c r="AV303" i="1"/>
  <c r="AU303" i="1"/>
  <c r="AT303" i="1"/>
  <c r="AS303" i="1"/>
  <c r="AR303" i="1"/>
  <c r="AQ303" i="1"/>
  <c r="AP303" i="1"/>
  <c r="D303" i="1"/>
  <c r="AX302" i="1"/>
  <c r="AW302" i="1"/>
  <c r="AV302" i="1"/>
  <c r="AU302" i="1"/>
  <c r="AT302" i="1"/>
  <c r="AS302" i="1"/>
  <c r="AR302" i="1"/>
  <c r="AQ302" i="1"/>
  <c r="AP302" i="1"/>
  <c r="D302" i="1"/>
  <c r="AX301" i="1"/>
  <c r="AW301" i="1"/>
  <c r="AV301" i="1"/>
  <c r="AU301" i="1"/>
  <c r="AT301" i="1"/>
  <c r="AS301" i="1"/>
  <c r="AR301" i="1"/>
  <c r="AQ301" i="1"/>
  <c r="AP301" i="1"/>
  <c r="D301" i="1"/>
  <c r="AX300" i="1"/>
  <c r="AW300" i="1"/>
  <c r="AV300" i="1"/>
  <c r="AU300" i="1"/>
  <c r="AT300" i="1"/>
  <c r="AS300" i="1"/>
  <c r="AR300" i="1"/>
  <c r="AQ300" i="1"/>
  <c r="AP300" i="1"/>
  <c r="D300" i="1"/>
  <c r="AX299" i="1"/>
  <c r="AW299" i="1"/>
  <c r="AV299" i="1"/>
  <c r="AU299" i="1"/>
  <c r="AT299" i="1"/>
  <c r="AS299" i="1"/>
  <c r="AR299" i="1"/>
  <c r="AQ299" i="1"/>
  <c r="AP299" i="1"/>
  <c r="D299" i="1"/>
  <c r="AX298" i="1"/>
  <c r="AW298" i="1"/>
  <c r="AV298" i="1"/>
  <c r="AU298" i="1"/>
  <c r="AT298" i="1"/>
  <c r="AS298" i="1"/>
  <c r="AR298" i="1"/>
  <c r="AQ298" i="1"/>
  <c r="AP298" i="1"/>
  <c r="D298" i="1"/>
  <c r="AX297" i="1"/>
  <c r="AW297" i="1"/>
  <c r="AV297" i="1"/>
  <c r="AU297" i="1"/>
  <c r="AT297" i="1"/>
  <c r="AS297" i="1"/>
  <c r="AR297" i="1"/>
  <c r="AQ297" i="1"/>
  <c r="AP297" i="1"/>
  <c r="D297" i="1"/>
  <c r="AX296" i="1"/>
  <c r="AW296" i="1"/>
  <c r="AV296" i="1"/>
  <c r="AU296" i="1"/>
  <c r="AT296" i="1"/>
  <c r="AS296" i="1"/>
  <c r="AR296" i="1"/>
  <c r="AQ296" i="1"/>
  <c r="AP296" i="1"/>
  <c r="D296" i="1"/>
  <c r="AX295" i="1"/>
  <c r="AW295" i="1"/>
  <c r="AV295" i="1"/>
  <c r="AU295" i="1"/>
  <c r="AT295" i="1"/>
  <c r="AS295" i="1"/>
  <c r="AR295" i="1"/>
  <c r="AQ295" i="1"/>
  <c r="AP295" i="1"/>
  <c r="D295" i="1"/>
  <c r="AX294" i="1"/>
  <c r="AW294" i="1"/>
  <c r="AV294" i="1"/>
  <c r="AU294" i="1"/>
  <c r="AT294" i="1"/>
  <c r="AS294" i="1"/>
  <c r="AR294" i="1"/>
  <c r="AQ294" i="1"/>
  <c r="AP294" i="1"/>
  <c r="D294" i="1"/>
  <c r="AX293" i="1"/>
  <c r="AW293" i="1"/>
  <c r="AV293" i="1"/>
  <c r="AU293" i="1"/>
  <c r="AT293" i="1"/>
  <c r="AS293" i="1"/>
  <c r="AR293" i="1"/>
  <c r="AQ293" i="1"/>
  <c r="AP293" i="1"/>
  <c r="D293" i="1"/>
  <c r="AX292" i="1"/>
  <c r="AW292" i="1"/>
  <c r="AV292" i="1"/>
  <c r="AU292" i="1"/>
  <c r="AT292" i="1"/>
  <c r="AS292" i="1"/>
  <c r="AR292" i="1"/>
  <c r="AQ292" i="1"/>
  <c r="AP292" i="1"/>
  <c r="D292" i="1"/>
  <c r="AX291" i="1"/>
  <c r="AW291" i="1"/>
  <c r="AV291" i="1"/>
  <c r="AU291" i="1"/>
  <c r="AT291" i="1"/>
  <c r="AS291" i="1"/>
  <c r="AR291" i="1"/>
  <c r="AQ291" i="1"/>
  <c r="AP291" i="1"/>
  <c r="D291" i="1"/>
  <c r="AX290" i="1"/>
  <c r="AW290" i="1"/>
  <c r="AV290" i="1"/>
  <c r="AU290" i="1"/>
  <c r="AT290" i="1"/>
  <c r="AS290" i="1"/>
  <c r="AR290" i="1"/>
  <c r="AQ290" i="1"/>
  <c r="AP290" i="1"/>
  <c r="D290" i="1"/>
  <c r="AX289" i="1"/>
  <c r="AW289" i="1"/>
  <c r="AV289" i="1"/>
  <c r="AU289" i="1"/>
  <c r="AT289" i="1"/>
  <c r="AS289" i="1"/>
  <c r="AR289" i="1"/>
  <c r="AQ289" i="1"/>
  <c r="AP289" i="1"/>
  <c r="D289" i="1"/>
  <c r="AX288" i="1"/>
  <c r="AW288" i="1"/>
  <c r="AV288" i="1"/>
  <c r="AU288" i="1"/>
  <c r="AT288" i="1"/>
  <c r="AS288" i="1"/>
  <c r="AR288" i="1"/>
  <c r="AQ288" i="1"/>
  <c r="AP288" i="1"/>
  <c r="D288" i="1"/>
  <c r="AX287" i="1"/>
  <c r="AW287" i="1"/>
  <c r="AV287" i="1"/>
  <c r="AU287" i="1"/>
  <c r="AT287" i="1"/>
  <c r="AS287" i="1"/>
  <c r="AR287" i="1"/>
  <c r="AQ287" i="1"/>
  <c r="AP287" i="1"/>
  <c r="D287" i="1"/>
  <c r="AX286" i="1"/>
  <c r="AW286" i="1"/>
  <c r="AV286" i="1"/>
  <c r="AU286" i="1"/>
  <c r="AT286" i="1"/>
  <c r="AS286" i="1"/>
  <c r="AR286" i="1"/>
  <c r="AQ286" i="1"/>
  <c r="AP286" i="1"/>
  <c r="D286" i="1"/>
  <c r="AX285" i="1"/>
  <c r="AW285" i="1"/>
  <c r="AV285" i="1"/>
  <c r="AU285" i="1"/>
  <c r="AT285" i="1"/>
  <c r="AS285" i="1"/>
  <c r="AR285" i="1"/>
  <c r="AQ285" i="1"/>
  <c r="AP285" i="1"/>
  <c r="D285" i="1"/>
  <c r="AX284" i="1"/>
  <c r="AW284" i="1"/>
  <c r="AV284" i="1"/>
  <c r="AU284" i="1"/>
  <c r="AT284" i="1"/>
  <c r="AS284" i="1"/>
  <c r="AR284" i="1"/>
  <c r="AQ284" i="1"/>
  <c r="AP284" i="1"/>
  <c r="D284" i="1"/>
  <c r="AX283" i="1"/>
  <c r="AW283" i="1"/>
  <c r="AV283" i="1"/>
  <c r="AU283" i="1"/>
  <c r="AT283" i="1"/>
  <c r="AS283" i="1"/>
  <c r="AR283" i="1"/>
  <c r="AQ283" i="1"/>
  <c r="AP283" i="1"/>
  <c r="D283" i="1"/>
  <c r="AX282" i="1"/>
  <c r="AW282" i="1"/>
  <c r="AV282" i="1"/>
  <c r="AU282" i="1"/>
  <c r="AT282" i="1"/>
  <c r="AS282" i="1"/>
  <c r="AR282" i="1"/>
  <c r="AQ282" i="1"/>
  <c r="AP282" i="1"/>
  <c r="D282" i="1"/>
  <c r="AX281" i="1"/>
  <c r="AW281" i="1"/>
  <c r="AV281" i="1"/>
  <c r="AU281" i="1"/>
  <c r="AT281" i="1"/>
  <c r="AS281" i="1"/>
  <c r="AR281" i="1"/>
  <c r="AQ281" i="1"/>
  <c r="AP281" i="1"/>
  <c r="D281" i="1"/>
  <c r="AX280" i="1"/>
  <c r="AW280" i="1"/>
  <c r="AV280" i="1"/>
  <c r="AU280" i="1"/>
  <c r="AT280" i="1"/>
  <c r="AS280" i="1"/>
  <c r="AR280" i="1"/>
  <c r="AQ280" i="1"/>
  <c r="AP280" i="1"/>
  <c r="D280" i="1"/>
  <c r="AX279" i="1"/>
  <c r="AW279" i="1"/>
  <c r="AV279" i="1"/>
  <c r="AU279" i="1"/>
  <c r="AT279" i="1"/>
  <c r="AS279" i="1"/>
  <c r="AR279" i="1"/>
  <c r="AQ279" i="1"/>
  <c r="AP279" i="1"/>
  <c r="D279" i="1"/>
  <c r="AX278" i="1"/>
  <c r="AW278" i="1"/>
  <c r="AV278" i="1"/>
  <c r="AU278" i="1"/>
  <c r="AT278" i="1"/>
  <c r="AS278" i="1"/>
  <c r="AR278" i="1"/>
  <c r="AQ278" i="1"/>
  <c r="AP278" i="1"/>
  <c r="D278" i="1"/>
  <c r="AX277" i="1"/>
  <c r="AW277" i="1"/>
  <c r="AV277" i="1"/>
  <c r="AU277" i="1"/>
  <c r="AT277" i="1"/>
  <c r="AS277" i="1"/>
  <c r="AR277" i="1"/>
  <c r="AQ277" i="1"/>
  <c r="AP277" i="1"/>
  <c r="D277" i="1"/>
  <c r="AX276" i="1"/>
  <c r="AW276" i="1"/>
  <c r="AV276" i="1"/>
  <c r="AU276" i="1"/>
  <c r="AT276" i="1"/>
  <c r="AS276" i="1"/>
  <c r="AR276" i="1"/>
  <c r="AQ276" i="1"/>
  <c r="AP276" i="1"/>
  <c r="D276" i="1"/>
  <c r="AX275" i="1"/>
  <c r="AW275" i="1"/>
  <c r="AV275" i="1"/>
  <c r="AU275" i="1"/>
  <c r="AT275" i="1"/>
  <c r="AS275" i="1"/>
  <c r="AR275" i="1"/>
  <c r="AQ275" i="1"/>
  <c r="AP275" i="1"/>
  <c r="D275" i="1"/>
  <c r="AX274" i="1"/>
  <c r="AW274" i="1"/>
  <c r="AV274" i="1"/>
  <c r="AU274" i="1"/>
  <c r="AT274" i="1"/>
  <c r="AS274" i="1"/>
  <c r="AR274" i="1"/>
  <c r="AQ274" i="1"/>
  <c r="AP274" i="1"/>
  <c r="D274" i="1"/>
  <c r="AX273" i="1"/>
  <c r="AW273" i="1"/>
  <c r="AV273" i="1"/>
  <c r="AU273" i="1"/>
  <c r="AT273" i="1"/>
  <c r="AS273" i="1"/>
  <c r="AR273" i="1"/>
  <c r="AQ273" i="1"/>
  <c r="AP273" i="1"/>
  <c r="D273" i="1"/>
  <c r="AX272" i="1"/>
  <c r="AW272" i="1"/>
  <c r="AV272" i="1"/>
  <c r="AU272" i="1"/>
  <c r="AT272" i="1"/>
  <c r="AS272" i="1"/>
  <c r="AR272" i="1"/>
  <c r="AQ272" i="1"/>
  <c r="AP272" i="1"/>
  <c r="D272" i="1"/>
  <c r="AX271" i="1"/>
  <c r="AW271" i="1"/>
  <c r="AV271" i="1"/>
  <c r="AU271" i="1"/>
  <c r="AT271" i="1"/>
  <c r="AS271" i="1"/>
  <c r="AR271" i="1"/>
  <c r="AQ271" i="1"/>
  <c r="AP271" i="1"/>
  <c r="D271" i="1"/>
  <c r="AX270" i="1"/>
  <c r="AW270" i="1"/>
  <c r="AV270" i="1"/>
  <c r="AU270" i="1"/>
  <c r="AT270" i="1"/>
  <c r="AS270" i="1"/>
  <c r="AR270" i="1"/>
  <c r="AQ270" i="1"/>
  <c r="AP270" i="1"/>
  <c r="D270" i="1"/>
  <c r="AX269" i="1"/>
  <c r="AW269" i="1"/>
  <c r="AV269" i="1"/>
  <c r="AU269" i="1"/>
  <c r="AT269" i="1"/>
  <c r="AS269" i="1"/>
  <c r="AR269" i="1"/>
  <c r="AQ269" i="1"/>
  <c r="AP269" i="1"/>
  <c r="D269" i="1"/>
  <c r="AX268" i="1"/>
  <c r="AW268" i="1"/>
  <c r="AV268" i="1"/>
  <c r="AU268" i="1"/>
  <c r="AT268" i="1"/>
  <c r="AS268" i="1"/>
  <c r="AR268" i="1"/>
  <c r="AQ268" i="1"/>
  <c r="AP268" i="1"/>
  <c r="D268" i="1"/>
  <c r="AX267" i="1"/>
  <c r="AW267" i="1"/>
  <c r="AV267" i="1"/>
  <c r="AU267" i="1"/>
  <c r="AT267" i="1"/>
  <c r="AS267" i="1"/>
  <c r="AR267" i="1"/>
  <c r="AQ267" i="1"/>
  <c r="AP267" i="1"/>
  <c r="D267" i="1"/>
  <c r="AX266" i="1"/>
  <c r="AW266" i="1"/>
  <c r="AV266" i="1"/>
  <c r="AU266" i="1"/>
  <c r="AT266" i="1"/>
  <c r="AS266" i="1"/>
  <c r="AR266" i="1"/>
  <c r="AQ266" i="1"/>
  <c r="AP266" i="1"/>
  <c r="D266" i="1"/>
  <c r="AX265" i="1"/>
  <c r="AW265" i="1"/>
  <c r="AV265" i="1"/>
  <c r="AU265" i="1"/>
  <c r="AT265" i="1"/>
  <c r="AS265" i="1"/>
  <c r="AR265" i="1"/>
  <c r="AQ265" i="1"/>
  <c r="AP265" i="1"/>
  <c r="D265" i="1"/>
  <c r="AX264" i="1"/>
  <c r="AW264" i="1"/>
  <c r="AV264" i="1"/>
  <c r="AU264" i="1"/>
  <c r="AT264" i="1"/>
  <c r="AS264" i="1"/>
  <c r="AR264" i="1"/>
  <c r="AQ264" i="1"/>
  <c r="AP264" i="1"/>
  <c r="D264" i="1"/>
  <c r="AX263" i="1"/>
  <c r="AW263" i="1"/>
  <c r="AV263" i="1"/>
  <c r="AU263" i="1"/>
  <c r="AT263" i="1"/>
  <c r="AS263" i="1"/>
  <c r="AR263" i="1"/>
  <c r="AQ263" i="1"/>
  <c r="AP263" i="1"/>
  <c r="D263" i="1"/>
  <c r="AX262" i="1"/>
  <c r="AW262" i="1"/>
  <c r="AV262" i="1"/>
  <c r="AU262" i="1"/>
  <c r="AT262" i="1"/>
  <c r="AS262" i="1"/>
  <c r="AR262" i="1"/>
  <c r="AQ262" i="1"/>
  <c r="AP262" i="1"/>
  <c r="D262" i="1"/>
  <c r="AX261" i="1"/>
  <c r="AW261" i="1"/>
  <c r="AV261" i="1"/>
  <c r="AU261" i="1"/>
  <c r="AT261" i="1"/>
  <c r="AS261" i="1"/>
  <c r="AR261" i="1"/>
  <c r="AQ261" i="1"/>
  <c r="AP261" i="1"/>
  <c r="D261" i="1"/>
  <c r="AX260" i="1"/>
  <c r="AW260" i="1"/>
  <c r="AV260" i="1"/>
  <c r="AU260" i="1"/>
  <c r="AT260" i="1"/>
  <c r="AS260" i="1"/>
  <c r="AR260" i="1"/>
  <c r="AQ260" i="1"/>
  <c r="AP260" i="1"/>
  <c r="D260" i="1"/>
  <c r="AX259" i="1"/>
  <c r="AW259" i="1"/>
  <c r="AV259" i="1"/>
  <c r="AU259" i="1"/>
  <c r="AT259" i="1"/>
  <c r="AS259" i="1"/>
  <c r="AR259" i="1"/>
  <c r="AQ259" i="1"/>
  <c r="AP259" i="1"/>
  <c r="D259" i="1"/>
  <c r="AX258" i="1"/>
  <c r="AW258" i="1"/>
  <c r="AV258" i="1"/>
  <c r="AU258" i="1"/>
  <c r="AT258" i="1"/>
  <c r="AS258" i="1"/>
  <c r="AR258" i="1"/>
  <c r="AQ258" i="1"/>
  <c r="AP258" i="1"/>
  <c r="D258" i="1"/>
  <c r="AX257" i="1"/>
  <c r="AW257" i="1"/>
  <c r="AV257" i="1"/>
  <c r="AU257" i="1"/>
  <c r="AT257" i="1"/>
  <c r="AS257" i="1"/>
  <c r="AR257" i="1"/>
  <c r="AQ257" i="1"/>
  <c r="AP257" i="1"/>
  <c r="D257" i="1"/>
  <c r="AX256" i="1"/>
  <c r="AW256" i="1"/>
  <c r="AV256" i="1"/>
  <c r="AU256" i="1"/>
  <c r="AT256" i="1"/>
  <c r="AS256" i="1"/>
  <c r="AR256" i="1"/>
  <c r="AQ256" i="1"/>
  <c r="AP256" i="1"/>
  <c r="D256" i="1"/>
  <c r="AX255" i="1"/>
  <c r="AW255" i="1"/>
  <c r="AV255" i="1"/>
  <c r="AU255" i="1"/>
  <c r="AT255" i="1"/>
  <c r="AS255" i="1"/>
  <c r="AR255" i="1"/>
  <c r="AQ255" i="1"/>
  <c r="AP255" i="1"/>
  <c r="D255" i="1"/>
  <c r="AX254" i="1"/>
  <c r="AW254" i="1"/>
  <c r="AV254" i="1"/>
  <c r="AU254" i="1"/>
  <c r="AT254" i="1"/>
  <c r="AS254" i="1"/>
  <c r="AR254" i="1"/>
  <c r="AQ254" i="1"/>
  <c r="AP254" i="1"/>
  <c r="D254" i="1"/>
  <c r="AX253" i="1"/>
  <c r="AW253" i="1"/>
  <c r="AV253" i="1"/>
  <c r="AU253" i="1"/>
  <c r="AT253" i="1"/>
  <c r="AS253" i="1"/>
  <c r="AR253" i="1"/>
  <c r="AQ253" i="1"/>
  <c r="AP253" i="1"/>
  <c r="D253" i="1"/>
  <c r="AX252" i="1"/>
  <c r="AW252" i="1"/>
  <c r="AV252" i="1"/>
  <c r="AU252" i="1"/>
  <c r="AT252" i="1"/>
  <c r="AS252" i="1"/>
  <c r="AR252" i="1"/>
  <c r="AQ252" i="1"/>
  <c r="AP252" i="1"/>
  <c r="D252" i="1"/>
  <c r="AX251" i="1"/>
  <c r="AW251" i="1"/>
  <c r="AV251" i="1"/>
  <c r="AU251" i="1"/>
  <c r="AT251" i="1"/>
  <c r="AS251" i="1"/>
  <c r="AR251" i="1"/>
  <c r="AQ251" i="1"/>
  <c r="AP251" i="1"/>
  <c r="D251" i="1"/>
  <c r="AX250" i="1"/>
  <c r="AW250" i="1"/>
  <c r="AV250" i="1"/>
  <c r="AU250" i="1"/>
  <c r="AT250" i="1"/>
  <c r="AS250" i="1"/>
  <c r="AR250" i="1"/>
  <c r="AQ250" i="1"/>
  <c r="AP250" i="1"/>
  <c r="D250" i="1"/>
  <c r="AX249" i="1"/>
  <c r="AW249" i="1"/>
  <c r="AV249" i="1"/>
  <c r="AU249" i="1"/>
  <c r="AT249" i="1"/>
  <c r="AS249" i="1"/>
  <c r="AR249" i="1"/>
  <c r="AQ249" i="1"/>
  <c r="AP249" i="1"/>
  <c r="D249" i="1"/>
  <c r="AX248" i="1"/>
  <c r="AW248" i="1"/>
  <c r="AV248" i="1"/>
  <c r="AU248" i="1"/>
  <c r="AT248" i="1"/>
  <c r="AS248" i="1"/>
  <c r="AR248" i="1"/>
  <c r="AQ248" i="1"/>
  <c r="AP248" i="1"/>
  <c r="D248" i="1"/>
  <c r="AX247" i="1"/>
  <c r="AW247" i="1"/>
  <c r="AV247" i="1"/>
  <c r="AU247" i="1"/>
  <c r="AT247" i="1"/>
  <c r="AS247" i="1"/>
  <c r="AR247" i="1"/>
  <c r="AQ247" i="1"/>
  <c r="AP247" i="1"/>
  <c r="D247" i="1"/>
  <c r="AX246" i="1"/>
  <c r="AW246" i="1"/>
  <c r="AV246" i="1"/>
  <c r="AU246" i="1"/>
  <c r="AT246" i="1"/>
  <c r="AS246" i="1"/>
  <c r="AR246" i="1"/>
  <c r="AQ246" i="1"/>
  <c r="AP246" i="1"/>
  <c r="D246" i="1"/>
  <c r="AX245" i="1"/>
  <c r="AW245" i="1"/>
  <c r="AV245" i="1"/>
  <c r="AU245" i="1"/>
  <c r="AT245" i="1"/>
  <c r="AS245" i="1"/>
  <c r="AR245" i="1"/>
  <c r="AQ245" i="1"/>
  <c r="AP245" i="1"/>
  <c r="D245" i="1"/>
  <c r="AX244" i="1"/>
  <c r="AW244" i="1"/>
  <c r="AV244" i="1"/>
  <c r="AU244" i="1"/>
  <c r="AT244" i="1"/>
  <c r="AS244" i="1"/>
  <c r="AR244" i="1"/>
  <c r="AQ244" i="1"/>
  <c r="AP244" i="1"/>
  <c r="D244" i="1"/>
  <c r="AX243" i="1"/>
  <c r="AW243" i="1"/>
  <c r="AV243" i="1"/>
  <c r="AU243" i="1"/>
  <c r="AT243" i="1"/>
  <c r="AS243" i="1"/>
  <c r="AR243" i="1"/>
  <c r="AQ243" i="1"/>
  <c r="AP243" i="1"/>
  <c r="D243" i="1"/>
  <c r="AX242" i="1"/>
  <c r="AW242" i="1"/>
  <c r="AV242" i="1"/>
  <c r="AU242" i="1"/>
  <c r="AT242" i="1"/>
  <c r="AS242" i="1"/>
  <c r="AR242" i="1"/>
  <c r="AQ242" i="1"/>
  <c r="AP242" i="1"/>
  <c r="D242" i="1"/>
  <c r="AX241" i="1"/>
  <c r="AW241" i="1"/>
  <c r="AV241" i="1"/>
  <c r="AU241" i="1"/>
  <c r="AT241" i="1"/>
  <c r="AS241" i="1"/>
  <c r="AR241" i="1"/>
  <c r="AQ241" i="1"/>
  <c r="AP241" i="1"/>
  <c r="D241" i="1"/>
  <c r="AX240" i="1"/>
  <c r="AW240" i="1"/>
  <c r="AV240" i="1"/>
  <c r="AU240" i="1"/>
  <c r="AT240" i="1"/>
  <c r="AS240" i="1"/>
  <c r="AR240" i="1"/>
  <c r="AQ240" i="1"/>
  <c r="AP240" i="1"/>
  <c r="D240" i="1"/>
  <c r="AX239" i="1"/>
  <c r="AW239" i="1"/>
  <c r="AV239" i="1"/>
  <c r="AU239" i="1"/>
  <c r="AT239" i="1"/>
  <c r="AS239" i="1"/>
  <c r="AR239" i="1"/>
  <c r="AQ239" i="1"/>
  <c r="AP239" i="1"/>
  <c r="D239" i="1"/>
  <c r="AX238" i="1"/>
  <c r="AW238" i="1"/>
  <c r="AV238" i="1"/>
  <c r="AU238" i="1"/>
  <c r="AT238" i="1"/>
  <c r="AS238" i="1"/>
  <c r="AR238" i="1"/>
  <c r="AQ238" i="1"/>
  <c r="AP238" i="1"/>
  <c r="D238" i="1"/>
  <c r="AX237" i="1"/>
  <c r="AW237" i="1"/>
  <c r="AV237" i="1"/>
  <c r="AU237" i="1"/>
  <c r="AT237" i="1"/>
  <c r="AS237" i="1"/>
  <c r="AR237" i="1"/>
  <c r="AQ237" i="1"/>
  <c r="AP237" i="1"/>
  <c r="D237" i="1"/>
  <c r="AX236" i="1"/>
  <c r="AW236" i="1"/>
  <c r="AV236" i="1"/>
  <c r="AU236" i="1"/>
  <c r="AT236" i="1"/>
  <c r="AS236" i="1"/>
  <c r="AR236" i="1"/>
  <c r="AQ236" i="1"/>
  <c r="AP236" i="1"/>
  <c r="D236" i="1"/>
  <c r="AX235" i="1"/>
  <c r="AW235" i="1"/>
  <c r="AV235" i="1"/>
  <c r="AU235" i="1"/>
  <c r="AT235" i="1"/>
  <c r="AS235" i="1"/>
  <c r="AR235" i="1"/>
  <c r="AQ235" i="1"/>
  <c r="AP235" i="1"/>
  <c r="D235" i="1"/>
  <c r="AX234" i="1"/>
  <c r="AW234" i="1"/>
  <c r="AV234" i="1"/>
  <c r="AU234" i="1"/>
  <c r="AT234" i="1"/>
  <c r="AS234" i="1"/>
  <c r="AR234" i="1"/>
  <c r="AQ234" i="1"/>
  <c r="AP234" i="1"/>
  <c r="D234" i="1"/>
  <c r="AX233" i="1"/>
  <c r="AW233" i="1"/>
  <c r="AV233" i="1"/>
  <c r="AU233" i="1"/>
  <c r="AT233" i="1"/>
  <c r="AS233" i="1"/>
  <c r="AR233" i="1"/>
  <c r="AQ233" i="1"/>
  <c r="AP233" i="1"/>
  <c r="D233" i="1"/>
  <c r="AX232" i="1"/>
  <c r="AW232" i="1"/>
  <c r="AV232" i="1"/>
  <c r="AU232" i="1"/>
  <c r="AT232" i="1"/>
  <c r="AS232" i="1"/>
  <c r="AR232" i="1"/>
  <c r="AQ232" i="1"/>
  <c r="AP232" i="1"/>
  <c r="D232" i="1"/>
  <c r="AX231" i="1"/>
  <c r="AW231" i="1"/>
  <c r="AV231" i="1"/>
  <c r="AU231" i="1"/>
  <c r="AT231" i="1"/>
  <c r="AS231" i="1"/>
  <c r="AR231" i="1"/>
  <c r="AQ231" i="1"/>
  <c r="AP231" i="1"/>
  <c r="D231" i="1"/>
  <c r="AX230" i="1"/>
  <c r="AW230" i="1"/>
  <c r="AV230" i="1"/>
  <c r="AU230" i="1"/>
  <c r="AT230" i="1"/>
  <c r="AS230" i="1"/>
  <c r="AR230" i="1"/>
  <c r="AQ230" i="1"/>
  <c r="AP230" i="1"/>
  <c r="D230" i="1"/>
  <c r="AX229" i="1"/>
  <c r="AW229" i="1"/>
  <c r="AV229" i="1"/>
  <c r="AU229" i="1"/>
  <c r="AT229" i="1"/>
  <c r="AS229" i="1"/>
  <c r="AR229" i="1"/>
  <c r="AQ229" i="1"/>
  <c r="AP229" i="1"/>
  <c r="D229" i="1"/>
  <c r="AX228" i="1"/>
  <c r="AW228" i="1"/>
  <c r="AV228" i="1"/>
  <c r="AU228" i="1"/>
  <c r="AT228" i="1"/>
  <c r="AS228" i="1"/>
  <c r="AR228" i="1"/>
  <c r="AQ228" i="1"/>
  <c r="D228" i="1"/>
  <c r="AX227" i="1"/>
  <c r="AW227" i="1"/>
  <c r="AV227" i="1"/>
  <c r="AU227" i="1"/>
  <c r="AT227" i="1"/>
  <c r="AS227" i="1"/>
  <c r="AR227" i="1"/>
  <c r="AQ227" i="1"/>
  <c r="AP227" i="1"/>
  <c r="D227" i="1"/>
  <c r="AX226" i="1"/>
  <c r="AW226" i="1"/>
  <c r="AV226" i="1"/>
  <c r="AU226" i="1"/>
  <c r="AT226" i="1"/>
  <c r="AS226" i="1"/>
  <c r="AR226" i="1"/>
  <c r="AQ226" i="1"/>
  <c r="AP226" i="1"/>
  <c r="D226" i="1"/>
  <c r="AX225" i="1"/>
  <c r="AW225" i="1"/>
  <c r="AV225" i="1"/>
  <c r="AU225" i="1"/>
  <c r="AT225" i="1"/>
  <c r="AS225" i="1"/>
  <c r="AR225" i="1"/>
  <c r="AQ225" i="1"/>
  <c r="D225" i="1"/>
  <c r="AX224" i="1"/>
  <c r="AW224" i="1"/>
  <c r="AV224" i="1"/>
  <c r="AU224" i="1"/>
  <c r="AT224" i="1"/>
  <c r="AS224" i="1"/>
  <c r="AR224" i="1"/>
  <c r="AQ224" i="1"/>
  <c r="AP224" i="1"/>
  <c r="D224" i="1"/>
  <c r="AX223" i="1"/>
  <c r="AW223" i="1"/>
  <c r="AV223" i="1"/>
  <c r="AU223" i="1"/>
  <c r="AT223" i="1"/>
  <c r="AS223" i="1"/>
  <c r="AR223" i="1"/>
  <c r="AQ223" i="1"/>
  <c r="AP223" i="1"/>
  <c r="D223" i="1"/>
  <c r="AX222" i="1"/>
  <c r="AW222" i="1"/>
  <c r="AV222" i="1"/>
  <c r="AU222" i="1"/>
  <c r="AT222" i="1"/>
  <c r="AS222" i="1"/>
  <c r="AR222" i="1"/>
  <c r="AQ222" i="1"/>
  <c r="AP222" i="1"/>
  <c r="D222" i="1"/>
  <c r="AX221" i="1"/>
  <c r="AW221" i="1"/>
  <c r="AV221" i="1"/>
  <c r="AU221" i="1"/>
  <c r="AT221" i="1"/>
  <c r="AS221" i="1"/>
  <c r="AR221" i="1"/>
  <c r="AQ221" i="1"/>
  <c r="AP221" i="1"/>
  <c r="D221" i="1"/>
  <c r="AX220" i="1"/>
  <c r="AW220" i="1"/>
  <c r="AV220" i="1"/>
  <c r="AU220" i="1"/>
  <c r="AT220" i="1"/>
  <c r="AS220" i="1"/>
  <c r="AR220" i="1"/>
  <c r="AQ220" i="1"/>
  <c r="AP220" i="1"/>
  <c r="D220" i="1"/>
  <c r="AX219" i="1"/>
  <c r="AW219" i="1"/>
  <c r="AV219" i="1"/>
  <c r="AU219" i="1"/>
  <c r="AT219" i="1"/>
  <c r="AS219" i="1"/>
  <c r="AR219" i="1"/>
  <c r="AQ219" i="1"/>
  <c r="AP219" i="1"/>
  <c r="D219" i="1"/>
  <c r="AX218" i="1"/>
  <c r="AW218" i="1"/>
  <c r="AV218" i="1"/>
  <c r="AU218" i="1"/>
  <c r="AT218" i="1"/>
  <c r="AS218" i="1"/>
  <c r="AR218" i="1"/>
  <c r="AQ218" i="1"/>
  <c r="AP218" i="1"/>
  <c r="D218" i="1"/>
  <c r="AX217" i="1"/>
  <c r="AW217" i="1"/>
  <c r="AV217" i="1"/>
  <c r="AU217" i="1"/>
  <c r="AT217" i="1"/>
  <c r="AS217" i="1"/>
  <c r="AR217" i="1"/>
  <c r="AQ217" i="1"/>
  <c r="AP217" i="1"/>
  <c r="D217" i="1"/>
  <c r="AX216" i="1"/>
  <c r="AW216" i="1"/>
  <c r="AV216" i="1"/>
  <c r="AU216" i="1"/>
  <c r="AT216" i="1"/>
  <c r="AS216" i="1"/>
  <c r="AR216" i="1"/>
  <c r="AQ216" i="1"/>
  <c r="AP216" i="1"/>
  <c r="D216" i="1"/>
  <c r="AX215" i="1"/>
  <c r="AW215" i="1"/>
  <c r="AV215" i="1"/>
  <c r="AU215" i="1"/>
  <c r="AT215" i="1"/>
  <c r="AS215" i="1"/>
  <c r="AR215" i="1"/>
  <c r="AQ215" i="1"/>
  <c r="AP215" i="1"/>
  <c r="D215" i="1"/>
  <c r="AX214" i="1"/>
  <c r="AW214" i="1"/>
  <c r="AV214" i="1"/>
  <c r="AU214" i="1"/>
  <c r="AT214" i="1"/>
  <c r="AS214" i="1"/>
  <c r="AR214" i="1"/>
  <c r="AQ214" i="1"/>
  <c r="AP214" i="1"/>
  <c r="D214" i="1"/>
  <c r="AX213" i="1"/>
  <c r="AW213" i="1"/>
  <c r="AV213" i="1"/>
  <c r="AU213" i="1"/>
  <c r="AT213" i="1"/>
  <c r="AS213" i="1"/>
  <c r="AR213" i="1"/>
  <c r="AQ213" i="1"/>
  <c r="AP213" i="1"/>
  <c r="D213" i="1"/>
  <c r="AX212" i="1"/>
  <c r="AW212" i="1"/>
  <c r="AV212" i="1"/>
  <c r="AU212" i="1"/>
  <c r="AT212" i="1"/>
  <c r="AS212" i="1"/>
  <c r="AR212" i="1"/>
  <c r="AQ212" i="1"/>
  <c r="AP212" i="1"/>
  <c r="D212" i="1"/>
  <c r="AX211" i="1"/>
  <c r="AW211" i="1"/>
  <c r="AV211" i="1"/>
  <c r="AU211" i="1"/>
  <c r="AT211" i="1"/>
  <c r="AS211" i="1"/>
  <c r="AR211" i="1"/>
  <c r="AQ211" i="1"/>
  <c r="AP211" i="1"/>
  <c r="D211" i="1"/>
  <c r="AX210" i="1"/>
  <c r="AW210" i="1"/>
  <c r="AV210" i="1"/>
  <c r="AU210" i="1"/>
  <c r="AT210" i="1"/>
  <c r="AS210" i="1"/>
  <c r="AR210" i="1"/>
  <c r="AQ210" i="1"/>
  <c r="AP210" i="1"/>
  <c r="D210" i="1"/>
  <c r="AX209" i="1"/>
  <c r="AW209" i="1"/>
  <c r="AV209" i="1"/>
  <c r="AU209" i="1"/>
  <c r="AT209" i="1"/>
  <c r="AS209" i="1"/>
  <c r="AR209" i="1"/>
  <c r="AQ209" i="1"/>
  <c r="AP209" i="1"/>
  <c r="D209" i="1"/>
  <c r="AX208" i="1"/>
  <c r="AW208" i="1"/>
  <c r="AV208" i="1"/>
  <c r="AU208" i="1"/>
  <c r="AT208" i="1"/>
  <c r="AS208" i="1"/>
  <c r="AR208" i="1"/>
  <c r="AQ208" i="1"/>
  <c r="AP208" i="1"/>
  <c r="D208" i="1"/>
  <c r="AX207" i="1"/>
  <c r="AW207" i="1"/>
  <c r="AV207" i="1"/>
  <c r="AU207" i="1"/>
  <c r="AT207" i="1"/>
  <c r="AS207" i="1"/>
  <c r="AR207" i="1"/>
  <c r="AQ207" i="1"/>
  <c r="AP207" i="1"/>
  <c r="D207" i="1"/>
  <c r="AX206" i="1"/>
  <c r="AW206" i="1"/>
  <c r="AV206" i="1"/>
  <c r="AU206" i="1"/>
  <c r="AT206" i="1"/>
  <c r="AS206" i="1"/>
  <c r="AR206" i="1"/>
  <c r="AQ206" i="1"/>
  <c r="AP206" i="1"/>
  <c r="D206" i="1"/>
  <c r="AX205" i="1"/>
  <c r="AW205" i="1"/>
  <c r="AV205" i="1"/>
  <c r="AU205" i="1"/>
  <c r="AT205" i="1"/>
  <c r="AS205" i="1"/>
  <c r="AR205" i="1"/>
  <c r="AQ205" i="1"/>
  <c r="AP205" i="1"/>
  <c r="D205" i="1"/>
  <c r="AX204" i="1"/>
  <c r="AW204" i="1"/>
  <c r="AV204" i="1"/>
  <c r="AU204" i="1"/>
  <c r="AT204" i="1"/>
  <c r="AS204" i="1"/>
  <c r="AR204" i="1"/>
  <c r="AQ204" i="1"/>
  <c r="AP204" i="1"/>
  <c r="D204" i="1"/>
  <c r="AX203" i="1"/>
  <c r="AW203" i="1"/>
  <c r="AV203" i="1"/>
  <c r="AU203" i="1"/>
  <c r="AT203" i="1"/>
  <c r="AS203" i="1"/>
  <c r="AR203" i="1"/>
  <c r="AQ203" i="1"/>
  <c r="AP203" i="1"/>
  <c r="D203" i="1"/>
  <c r="AX202" i="1"/>
  <c r="AW202" i="1"/>
  <c r="AV202" i="1"/>
  <c r="AU202" i="1"/>
  <c r="AT202" i="1"/>
  <c r="AS202" i="1"/>
  <c r="AR202" i="1"/>
  <c r="AQ202" i="1"/>
  <c r="AP202" i="1"/>
  <c r="D202" i="1"/>
  <c r="AX201" i="1"/>
  <c r="AW201" i="1"/>
  <c r="AV201" i="1"/>
  <c r="AU201" i="1"/>
  <c r="AT201" i="1"/>
  <c r="AS201" i="1"/>
  <c r="AR201" i="1"/>
  <c r="AQ201" i="1"/>
  <c r="AP201" i="1"/>
  <c r="D201" i="1"/>
  <c r="AX200" i="1"/>
  <c r="AW200" i="1"/>
  <c r="AV200" i="1"/>
  <c r="AU200" i="1"/>
  <c r="AT200" i="1"/>
  <c r="AS200" i="1"/>
  <c r="AR200" i="1"/>
  <c r="AQ200" i="1"/>
  <c r="AP200" i="1"/>
  <c r="D200" i="1"/>
  <c r="AX199" i="1"/>
  <c r="AW199" i="1"/>
  <c r="AV199" i="1"/>
  <c r="AU199" i="1"/>
  <c r="AT199" i="1"/>
  <c r="AS199" i="1"/>
  <c r="AR199" i="1"/>
  <c r="AQ199" i="1"/>
  <c r="AP199" i="1"/>
  <c r="D199" i="1"/>
  <c r="AX198" i="1"/>
  <c r="AW198" i="1"/>
  <c r="AV198" i="1"/>
  <c r="AU198" i="1"/>
  <c r="AT198" i="1"/>
  <c r="AS198" i="1"/>
  <c r="AR198" i="1"/>
  <c r="AQ198" i="1"/>
  <c r="AP198" i="1"/>
  <c r="D198" i="1"/>
  <c r="AX197" i="1"/>
  <c r="AW197" i="1"/>
  <c r="AV197" i="1"/>
  <c r="AU197" i="1"/>
  <c r="AT197" i="1"/>
  <c r="AS197" i="1"/>
  <c r="AR197" i="1"/>
  <c r="AQ197" i="1"/>
  <c r="AP197" i="1"/>
  <c r="D197" i="1"/>
  <c r="AX196" i="1"/>
  <c r="AW196" i="1"/>
  <c r="AV196" i="1"/>
  <c r="AU196" i="1"/>
  <c r="AT196" i="1"/>
  <c r="AS196" i="1"/>
  <c r="AR196" i="1"/>
  <c r="AQ196" i="1"/>
  <c r="AP196" i="1"/>
  <c r="D196" i="1"/>
  <c r="AX195" i="1"/>
  <c r="AW195" i="1"/>
  <c r="AV195" i="1"/>
  <c r="AU195" i="1"/>
  <c r="AT195" i="1"/>
  <c r="AS195" i="1"/>
  <c r="AR195" i="1"/>
  <c r="AQ195" i="1"/>
  <c r="AP195" i="1"/>
  <c r="D195" i="1"/>
  <c r="AX194" i="1"/>
  <c r="AW194" i="1"/>
  <c r="AV194" i="1"/>
  <c r="AU194" i="1"/>
  <c r="AT194" i="1"/>
  <c r="AS194" i="1"/>
  <c r="AR194" i="1"/>
  <c r="AQ194" i="1"/>
  <c r="AP194" i="1"/>
  <c r="D194" i="1"/>
  <c r="AX193" i="1"/>
  <c r="AW193" i="1"/>
  <c r="AV193" i="1"/>
  <c r="AU193" i="1"/>
  <c r="AT193" i="1"/>
  <c r="AS193" i="1"/>
  <c r="AR193" i="1"/>
  <c r="AQ193" i="1"/>
  <c r="AP193" i="1"/>
  <c r="D193" i="1"/>
  <c r="AX192" i="1"/>
  <c r="AW192" i="1"/>
  <c r="AV192" i="1"/>
  <c r="AU192" i="1"/>
  <c r="AT192" i="1"/>
  <c r="AS192" i="1"/>
  <c r="AR192" i="1"/>
  <c r="AQ192" i="1"/>
  <c r="AP192" i="1"/>
  <c r="D192" i="1"/>
  <c r="AX191" i="1"/>
  <c r="AW191" i="1"/>
  <c r="AV191" i="1"/>
  <c r="AU191" i="1"/>
  <c r="AT191" i="1"/>
  <c r="AS191" i="1"/>
  <c r="AR191" i="1"/>
  <c r="AQ191" i="1"/>
  <c r="AP191" i="1"/>
  <c r="D191" i="1"/>
  <c r="AX190" i="1"/>
  <c r="AW190" i="1"/>
  <c r="AV190" i="1"/>
  <c r="AU190" i="1"/>
  <c r="AT190" i="1"/>
  <c r="AS190" i="1"/>
  <c r="AR190" i="1"/>
  <c r="AQ190" i="1"/>
  <c r="AP190" i="1"/>
  <c r="D190" i="1"/>
  <c r="AX189" i="1"/>
  <c r="AW189" i="1"/>
  <c r="AV189" i="1"/>
  <c r="AU189" i="1"/>
  <c r="AT189" i="1"/>
  <c r="AS189" i="1"/>
  <c r="AR189" i="1"/>
  <c r="AQ189" i="1"/>
  <c r="AP189" i="1"/>
  <c r="D189" i="1"/>
  <c r="AX188" i="1"/>
  <c r="AW188" i="1"/>
  <c r="AV188" i="1"/>
  <c r="AU188" i="1"/>
  <c r="AT188" i="1"/>
  <c r="AS188" i="1"/>
  <c r="AR188" i="1"/>
  <c r="AQ188" i="1"/>
  <c r="AP188" i="1"/>
  <c r="D188" i="1"/>
  <c r="AX187" i="1"/>
  <c r="AW187" i="1"/>
  <c r="AV187" i="1"/>
  <c r="AU187" i="1"/>
  <c r="AT187" i="1"/>
  <c r="AS187" i="1"/>
  <c r="AR187" i="1"/>
  <c r="AQ187" i="1"/>
  <c r="AP187" i="1"/>
  <c r="D187" i="1"/>
  <c r="AX186" i="1"/>
  <c r="AW186" i="1"/>
  <c r="AV186" i="1"/>
  <c r="AU186" i="1"/>
  <c r="AT186" i="1"/>
  <c r="AS186" i="1"/>
  <c r="AR186" i="1"/>
  <c r="AQ186" i="1"/>
  <c r="AP186" i="1"/>
  <c r="D186" i="1"/>
  <c r="AX185" i="1"/>
  <c r="AW185" i="1"/>
  <c r="AV185" i="1"/>
  <c r="AU185" i="1"/>
  <c r="AT185" i="1"/>
  <c r="AS185" i="1"/>
  <c r="AR185" i="1"/>
  <c r="AQ185" i="1"/>
  <c r="AP185" i="1"/>
  <c r="D185" i="1"/>
  <c r="AX184" i="1"/>
  <c r="AW184" i="1"/>
  <c r="AV184" i="1"/>
  <c r="AU184" i="1"/>
  <c r="AT184" i="1"/>
  <c r="AS184" i="1"/>
  <c r="AR184" i="1"/>
  <c r="AQ184" i="1"/>
  <c r="AP184" i="1"/>
  <c r="D184" i="1"/>
  <c r="AX183" i="1"/>
  <c r="AW183" i="1"/>
  <c r="AV183" i="1"/>
  <c r="AU183" i="1"/>
  <c r="AT183" i="1"/>
  <c r="AS183" i="1"/>
  <c r="AR183" i="1"/>
  <c r="AQ183" i="1"/>
  <c r="AP183" i="1"/>
  <c r="D183" i="1"/>
  <c r="AX182" i="1"/>
  <c r="AW182" i="1"/>
  <c r="AV182" i="1"/>
  <c r="AU182" i="1"/>
  <c r="AT182" i="1"/>
  <c r="AS182" i="1"/>
  <c r="AR182" i="1"/>
  <c r="AQ182" i="1"/>
  <c r="AP182" i="1"/>
  <c r="D182" i="1"/>
  <c r="AX181" i="1"/>
  <c r="AW181" i="1"/>
  <c r="AV181" i="1"/>
  <c r="AU181" i="1"/>
  <c r="AT181" i="1"/>
  <c r="AS181" i="1"/>
  <c r="AR181" i="1"/>
  <c r="AQ181" i="1"/>
  <c r="AP181" i="1"/>
  <c r="D181" i="1"/>
  <c r="AX180" i="1"/>
  <c r="AW180" i="1"/>
  <c r="AV180" i="1"/>
  <c r="AU180" i="1"/>
  <c r="AT180" i="1"/>
  <c r="AS180" i="1"/>
  <c r="AR180" i="1"/>
  <c r="AQ180" i="1"/>
  <c r="AP180" i="1"/>
  <c r="D180" i="1"/>
  <c r="AX179" i="1"/>
  <c r="AW179" i="1"/>
  <c r="AV179" i="1"/>
  <c r="AU179" i="1"/>
  <c r="AT179" i="1"/>
  <c r="AS179" i="1"/>
  <c r="AR179" i="1"/>
  <c r="AQ179" i="1"/>
  <c r="AP179" i="1"/>
  <c r="D179" i="1"/>
  <c r="AX178" i="1"/>
  <c r="AW178" i="1"/>
  <c r="AV178" i="1"/>
  <c r="AU178" i="1"/>
  <c r="AT178" i="1"/>
  <c r="AS178" i="1"/>
  <c r="AR178" i="1"/>
  <c r="AQ178" i="1"/>
  <c r="AP178" i="1"/>
  <c r="D178" i="1"/>
  <c r="AX177" i="1"/>
  <c r="AW177" i="1"/>
  <c r="AV177" i="1"/>
  <c r="AU177" i="1"/>
  <c r="AT177" i="1"/>
  <c r="AS177" i="1"/>
  <c r="AR177" i="1"/>
  <c r="AQ177" i="1"/>
  <c r="AP177" i="1"/>
  <c r="D177" i="1"/>
  <c r="AX176" i="1"/>
  <c r="AW176" i="1"/>
  <c r="AV176" i="1"/>
  <c r="AU176" i="1"/>
  <c r="AT176" i="1"/>
  <c r="AS176" i="1"/>
  <c r="AR176" i="1"/>
  <c r="AQ176" i="1"/>
  <c r="AP176" i="1"/>
  <c r="D176" i="1"/>
  <c r="AX175" i="1"/>
  <c r="AW175" i="1"/>
  <c r="AV175" i="1"/>
  <c r="AU175" i="1"/>
  <c r="AT175" i="1"/>
  <c r="AS175" i="1"/>
  <c r="AR175" i="1"/>
  <c r="AQ175" i="1"/>
  <c r="AP175" i="1"/>
  <c r="D175" i="1"/>
  <c r="AX174" i="1"/>
  <c r="AW174" i="1"/>
  <c r="AV174" i="1"/>
  <c r="AU174" i="1"/>
  <c r="AT174" i="1"/>
  <c r="AS174" i="1"/>
  <c r="AR174" i="1"/>
  <c r="AQ174" i="1"/>
  <c r="AP174" i="1"/>
  <c r="D174" i="1"/>
  <c r="AX173" i="1"/>
  <c r="AW173" i="1"/>
  <c r="AV173" i="1"/>
  <c r="AU173" i="1"/>
  <c r="AT173" i="1"/>
  <c r="AS173" i="1"/>
  <c r="AR173" i="1"/>
  <c r="AQ173" i="1"/>
  <c r="AP173" i="1"/>
  <c r="D173" i="1"/>
  <c r="AX172" i="1"/>
  <c r="AW172" i="1"/>
  <c r="AV172" i="1"/>
  <c r="AU172" i="1"/>
  <c r="AT172" i="1"/>
  <c r="AS172" i="1"/>
  <c r="AR172" i="1"/>
  <c r="AQ172" i="1"/>
  <c r="AP172" i="1"/>
  <c r="D172" i="1"/>
  <c r="AX171" i="1"/>
  <c r="AW171" i="1"/>
  <c r="AV171" i="1"/>
  <c r="AU171" i="1"/>
  <c r="AT171" i="1"/>
  <c r="AS171" i="1"/>
  <c r="AR171" i="1"/>
  <c r="AQ171" i="1"/>
  <c r="AP171" i="1"/>
  <c r="D171" i="1"/>
  <c r="AX170" i="1"/>
  <c r="AW170" i="1"/>
  <c r="AV170" i="1"/>
  <c r="AU170" i="1"/>
  <c r="AT170" i="1"/>
  <c r="AS170" i="1"/>
  <c r="AR170" i="1"/>
  <c r="AQ170" i="1"/>
  <c r="AP170" i="1"/>
  <c r="D170" i="1"/>
  <c r="AX169" i="1"/>
  <c r="AW169" i="1"/>
  <c r="AV169" i="1"/>
  <c r="AU169" i="1"/>
  <c r="AT169" i="1"/>
  <c r="AS169" i="1"/>
  <c r="AR169" i="1"/>
  <c r="AQ169" i="1"/>
  <c r="AP169" i="1"/>
  <c r="D169" i="1"/>
  <c r="AX168" i="1"/>
  <c r="AW168" i="1"/>
  <c r="AV168" i="1"/>
  <c r="AU168" i="1"/>
  <c r="AT168" i="1"/>
  <c r="AS168" i="1"/>
  <c r="AR168" i="1"/>
  <c r="AQ168" i="1"/>
  <c r="AP168" i="1"/>
  <c r="D168" i="1"/>
  <c r="AX167" i="1"/>
  <c r="AW167" i="1"/>
  <c r="AV167" i="1"/>
  <c r="AU167" i="1"/>
  <c r="AT167" i="1"/>
  <c r="AS167" i="1"/>
  <c r="AR167" i="1"/>
  <c r="AQ167" i="1"/>
  <c r="AP167" i="1"/>
  <c r="D167" i="1"/>
  <c r="AX166" i="1"/>
  <c r="AW166" i="1"/>
  <c r="AV166" i="1"/>
  <c r="AU166" i="1"/>
  <c r="AT166" i="1"/>
  <c r="AS166" i="1"/>
  <c r="AR166" i="1"/>
  <c r="AQ166" i="1"/>
  <c r="AP166" i="1"/>
  <c r="D166" i="1"/>
  <c r="AX165" i="1"/>
  <c r="AW165" i="1"/>
  <c r="AV165" i="1"/>
  <c r="AU165" i="1"/>
  <c r="AT165" i="1"/>
  <c r="AS165" i="1"/>
  <c r="AR165" i="1"/>
  <c r="AQ165" i="1"/>
  <c r="AP165" i="1"/>
  <c r="D165" i="1"/>
  <c r="AX164" i="1"/>
  <c r="AW164" i="1"/>
  <c r="AV164" i="1"/>
  <c r="AU164" i="1"/>
  <c r="AT164" i="1"/>
  <c r="AS164" i="1"/>
  <c r="AR164" i="1"/>
  <c r="AQ164" i="1"/>
  <c r="AP164" i="1"/>
  <c r="D164" i="1"/>
  <c r="AX163" i="1"/>
  <c r="AW163" i="1"/>
  <c r="AV163" i="1"/>
  <c r="AU163" i="1"/>
  <c r="AT163" i="1"/>
  <c r="AS163" i="1"/>
  <c r="AR163" i="1"/>
  <c r="AQ163" i="1"/>
  <c r="AP163" i="1"/>
  <c r="D163" i="1"/>
  <c r="AX162" i="1"/>
  <c r="AW162" i="1"/>
  <c r="AV162" i="1"/>
  <c r="AU162" i="1"/>
  <c r="AT162" i="1"/>
  <c r="AS162" i="1"/>
  <c r="AR162" i="1"/>
  <c r="AQ162" i="1"/>
  <c r="AP162" i="1"/>
  <c r="D162" i="1"/>
  <c r="AX161" i="1"/>
  <c r="AW161" i="1"/>
  <c r="AV161" i="1"/>
  <c r="AU161" i="1"/>
  <c r="AT161" i="1"/>
  <c r="AS161" i="1"/>
  <c r="AR161" i="1"/>
  <c r="AQ161" i="1"/>
  <c r="AP161" i="1"/>
  <c r="D161" i="1"/>
  <c r="AX160" i="1"/>
  <c r="AW160" i="1"/>
  <c r="AV160" i="1"/>
  <c r="AU160" i="1"/>
  <c r="AT160" i="1"/>
  <c r="AS160" i="1"/>
  <c r="AR160" i="1"/>
  <c r="AQ160" i="1"/>
  <c r="AP160" i="1"/>
  <c r="D160" i="1"/>
  <c r="AX159" i="1"/>
  <c r="AW159" i="1"/>
  <c r="AV159" i="1"/>
  <c r="AU159" i="1"/>
  <c r="AT159" i="1"/>
  <c r="AS159" i="1"/>
  <c r="AR159" i="1"/>
  <c r="AQ159" i="1"/>
  <c r="AP159" i="1"/>
  <c r="D159" i="1"/>
  <c r="AX158" i="1"/>
  <c r="AW158" i="1"/>
  <c r="AV158" i="1"/>
  <c r="AU158" i="1"/>
  <c r="AT158" i="1"/>
  <c r="AS158" i="1"/>
  <c r="AR158" i="1"/>
  <c r="AQ158" i="1"/>
  <c r="AP158" i="1"/>
  <c r="D158" i="1"/>
  <c r="AX157" i="1"/>
  <c r="AW157" i="1"/>
  <c r="AV157" i="1"/>
  <c r="AU157" i="1"/>
  <c r="AT157" i="1"/>
  <c r="AS157" i="1"/>
  <c r="AR157" i="1"/>
  <c r="AQ157" i="1"/>
  <c r="AP157" i="1"/>
  <c r="D157" i="1"/>
  <c r="AX156" i="1"/>
  <c r="AW156" i="1"/>
  <c r="AV156" i="1"/>
  <c r="AU156" i="1"/>
  <c r="AT156" i="1"/>
  <c r="AS156" i="1"/>
  <c r="AR156" i="1"/>
  <c r="AQ156" i="1"/>
  <c r="AP156" i="1"/>
  <c r="D156" i="1"/>
  <c r="AX155" i="1"/>
  <c r="AW155" i="1"/>
  <c r="AV155" i="1"/>
  <c r="AU155" i="1"/>
  <c r="AT155" i="1"/>
  <c r="AS155" i="1"/>
  <c r="AR155" i="1"/>
  <c r="AQ155" i="1"/>
  <c r="AP155" i="1"/>
  <c r="D155" i="1"/>
  <c r="AX154" i="1"/>
  <c r="AW154" i="1"/>
  <c r="AV154" i="1"/>
  <c r="AU154" i="1"/>
  <c r="AT154" i="1"/>
  <c r="AS154" i="1"/>
  <c r="AR154" i="1"/>
  <c r="AQ154" i="1"/>
  <c r="AP154" i="1"/>
  <c r="D154" i="1"/>
  <c r="AX153" i="1"/>
  <c r="AW153" i="1"/>
  <c r="AV153" i="1"/>
  <c r="AU153" i="1"/>
  <c r="AT153" i="1"/>
  <c r="AS153" i="1"/>
  <c r="AR153" i="1"/>
  <c r="AQ153" i="1"/>
  <c r="AP153" i="1"/>
  <c r="D153" i="1"/>
  <c r="AX152" i="1"/>
  <c r="AW152" i="1"/>
  <c r="AV152" i="1"/>
  <c r="AU152" i="1"/>
  <c r="AT152" i="1"/>
  <c r="AS152" i="1"/>
  <c r="AR152" i="1"/>
  <c r="AQ152" i="1"/>
  <c r="AP152" i="1"/>
  <c r="D152" i="1"/>
  <c r="AX151" i="1"/>
  <c r="AW151" i="1"/>
  <c r="AV151" i="1"/>
  <c r="AU151" i="1"/>
  <c r="AT151" i="1"/>
  <c r="AS151" i="1"/>
  <c r="AR151" i="1"/>
  <c r="AQ151" i="1"/>
  <c r="AP151" i="1"/>
  <c r="D151" i="1"/>
  <c r="AX150" i="1"/>
  <c r="AW150" i="1"/>
  <c r="AV150" i="1"/>
  <c r="AU150" i="1"/>
  <c r="AT150" i="1"/>
  <c r="AS150" i="1"/>
  <c r="AR150" i="1"/>
  <c r="AQ150" i="1"/>
  <c r="AP150" i="1"/>
  <c r="D150" i="1"/>
  <c r="AX149" i="1"/>
  <c r="AW149" i="1"/>
  <c r="AV149" i="1"/>
  <c r="AU149" i="1"/>
  <c r="AT149" i="1"/>
  <c r="AS149" i="1"/>
  <c r="AR149" i="1"/>
  <c r="AQ149" i="1"/>
  <c r="AP149" i="1"/>
  <c r="D149" i="1"/>
  <c r="AX148" i="1"/>
  <c r="AW148" i="1"/>
  <c r="AV148" i="1"/>
  <c r="AU148" i="1"/>
  <c r="AT148" i="1"/>
  <c r="AS148" i="1"/>
  <c r="AR148" i="1"/>
  <c r="AQ148" i="1"/>
  <c r="AP148" i="1"/>
  <c r="D148" i="1"/>
  <c r="AX147" i="1"/>
  <c r="AW147" i="1"/>
  <c r="AV147" i="1"/>
  <c r="AU147" i="1"/>
  <c r="AT147" i="1"/>
  <c r="AS147" i="1"/>
  <c r="AR147" i="1"/>
  <c r="AQ147" i="1"/>
  <c r="AP147" i="1"/>
  <c r="D147" i="1"/>
  <c r="AX146" i="1"/>
  <c r="AW146" i="1"/>
  <c r="AV146" i="1"/>
  <c r="AU146" i="1"/>
  <c r="AT146" i="1"/>
  <c r="AS146" i="1"/>
  <c r="AR146" i="1"/>
  <c r="AQ146" i="1"/>
  <c r="AP146" i="1"/>
  <c r="D146" i="1"/>
  <c r="AX145" i="1"/>
  <c r="AW145" i="1"/>
  <c r="AV145" i="1"/>
  <c r="AU145" i="1"/>
  <c r="AT145" i="1"/>
  <c r="AS145" i="1"/>
  <c r="AR145" i="1"/>
  <c r="AQ145" i="1"/>
  <c r="AP145" i="1"/>
  <c r="D145" i="1"/>
  <c r="AX144" i="1"/>
  <c r="AW144" i="1"/>
  <c r="AV144" i="1"/>
  <c r="AU144" i="1"/>
  <c r="AT144" i="1"/>
  <c r="AS144" i="1"/>
  <c r="AR144" i="1"/>
  <c r="AQ144" i="1"/>
  <c r="AP144" i="1"/>
  <c r="D144" i="1"/>
  <c r="AX143" i="1"/>
  <c r="AW143" i="1"/>
  <c r="AV143" i="1"/>
  <c r="AU143" i="1"/>
  <c r="AT143" i="1"/>
  <c r="AS143" i="1"/>
  <c r="AR143" i="1"/>
  <c r="AQ143" i="1"/>
  <c r="AP143" i="1"/>
  <c r="D143" i="1"/>
  <c r="AX142" i="1"/>
  <c r="AW142" i="1"/>
  <c r="AV142" i="1"/>
  <c r="AU142" i="1"/>
  <c r="AT142" i="1"/>
  <c r="AS142" i="1"/>
  <c r="AR142" i="1"/>
  <c r="AQ142" i="1"/>
  <c r="AP142" i="1"/>
  <c r="D142" i="1"/>
  <c r="AX141" i="1"/>
  <c r="AW141" i="1"/>
  <c r="AV141" i="1"/>
  <c r="AU141" i="1"/>
  <c r="AT141" i="1"/>
  <c r="AS141" i="1"/>
  <c r="AR141" i="1"/>
  <c r="AQ141" i="1"/>
  <c r="AP141" i="1"/>
  <c r="D141" i="1"/>
  <c r="AX140" i="1"/>
  <c r="AW140" i="1"/>
  <c r="AV140" i="1"/>
  <c r="AU140" i="1"/>
  <c r="AT140" i="1"/>
  <c r="AS140" i="1"/>
  <c r="AR140" i="1"/>
  <c r="AQ140" i="1"/>
  <c r="AP140" i="1"/>
  <c r="D140" i="1"/>
  <c r="AX139" i="1"/>
  <c r="AW139" i="1"/>
  <c r="AV139" i="1"/>
  <c r="AU139" i="1"/>
  <c r="AT139" i="1"/>
  <c r="AS139" i="1"/>
  <c r="AR139" i="1"/>
  <c r="AQ139" i="1"/>
  <c r="AP139" i="1"/>
  <c r="D139" i="1"/>
  <c r="AX138" i="1"/>
  <c r="AW138" i="1"/>
  <c r="AV138" i="1"/>
  <c r="AU138" i="1"/>
  <c r="AT138" i="1"/>
  <c r="AS138" i="1"/>
  <c r="AR138" i="1"/>
  <c r="AQ138" i="1"/>
  <c r="AP138" i="1"/>
  <c r="D138" i="1"/>
  <c r="AX137" i="1"/>
  <c r="AW137" i="1"/>
  <c r="AV137" i="1"/>
  <c r="AU137" i="1"/>
  <c r="AT137" i="1"/>
  <c r="AS137" i="1"/>
  <c r="AR137" i="1"/>
  <c r="AQ137" i="1"/>
  <c r="AP137" i="1"/>
  <c r="D137" i="1"/>
  <c r="AX136" i="1"/>
  <c r="AW136" i="1"/>
  <c r="AV136" i="1"/>
  <c r="AU136" i="1"/>
  <c r="AT136" i="1"/>
  <c r="AS136" i="1"/>
  <c r="AR136" i="1"/>
  <c r="AQ136" i="1"/>
  <c r="AP136" i="1"/>
  <c r="D136" i="1"/>
  <c r="AX135" i="1"/>
  <c r="AW135" i="1"/>
  <c r="AV135" i="1"/>
  <c r="AU135" i="1"/>
  <c r="AT135" i="1"/>
  <c r="AS135" i="1"/>
  <c r="AR135" i="1"/>
  <c r="AQ135" i="1"/>
  <c r="AP135" i="1"/>
  <c r="D135" i="1"/>
  <c r="AX134" i="1"/>
  <c r="AW134" i="1"/>
  <c r="AV134" i="1"/>
  <c r="AU134" i="1"/>
  <c r="AT134" i="1"/>
  <c r="AS134" i="1"/>
  <c r="AR134" i="1"/>
  <c r="AQ134" i="1"/>
  <c r="AP134" i="1"/>
  <c r="D134" i="1"/>
  <c r="AX133" i="1"/>
  <c r="AW133" i="1"/>
  <c r="AV133" i="1"/>
  <c r="AU133" i="1"/>
  <c r="AT133" i="1"/>
  <c r="AS133" i="1"/>
  <c r="AR133" i="1"/>
  <c r="AQ133" i="1"/>
  <c r="AP133" i="1"/>
  <c r="D133" i="1"/>
  <c r="AX132" i="1"/>
  <c r="AW132" i="1"/>
  <c r="AV132" i="1"/>
  <c r="AU132" i="1"/>
  <c r="AT132" i="1"/>
  <c r="AS132" i="1"/>
  <c r="AR132" i="1"/>
  <c r="AQ132" i="1"/>
  <c r="AP132" i="1"/>
  <c r="D132" i="1"/>
  <c r="AX131" i="1"/>
  <c r="AW131" i="1"/>
  <c r="AV131" i="1"/>
  <c r="AU131" i="1"/>
  <c r="AT131" i="1"/>
  <c r="AS131" i="1"/>
  <c r="AR131" i="1"/>
  <c r="AQ131" i="1"/>
  <c r="AP131" i="1"/>
  <c r="D131" i="1"/>
  <c r="AX130" i="1"/>
  <c r="AW130" i="1"/>
  <c r="AV130" i="1"/>
  <c r="AU130" i="1"/>
  <c r="AT130" i="1"/>
  <c r="AS130" i="1"/>
  <c r="AR130" i="1"/>
  <c r="AQ130" i="1"/>
  <c r="AP130" i="1"/>
  <c r="D130" i="1"/>
  <c r="AX129" i="1"/>
  <c r="AW129" i="1"/>
  <c r="AV129" i="1"/>
  <c r="AU129" i="1"/>
  <c r="AT129" i="1"/>
  <c r="AS129" i="1"/>
  <c r="AR129" i="1"/>
  <c r="AQ129" i="1"/>
  <c r="AP129" i="1"/>
  <c r="D129" i="1"/>
  <c r="AX128" i="1"/>
  <c r="AW128" i="1"/>
  <c r="AV128" i="1"/>
  <c r="AU128" i="1"/>
  <c r="AT128" i="1"/>
  <c r="AS128" i="1"/>
  <c r="AR128" i="1"/>
  <c r="AQ128" i="1"/>
  <c r="AP128" i="1"/>
  <c r="D128" i="1"/>
  <c r="AX127" i="1"/>
  <c r="AW127" i="1"/>
  <c r="AV127" i="1"/>
  <c r="AU127" i="1"/>
  <c r="AT127" i="1"/>
  <c r="AS127" i="1"/>
  <c r="AR127" i="1"/>
  <c r="AQ127" i="1"/>
  <c r="AP127" i="1"/>
  <c r="D127" i="1"/>
  <c r="AX126" i="1"/>
  <c r="AW126" i="1"/>
  <c r="AV126" i="1"/>
  <c r="AU126" i="1"/>
  <c r="AT126" i="1"/>
  <c r="AS126" i="1"/>
  <c r="AR126" i="1"/>
  <c r="AQ126" i="1"/>
  <c r="AP126" i="1"/>
  <c r="D126" i="1"/>
  <c r="AX125" i="1"/>
  <c r="AW125" i="1"/>
  <c r="AV125" i="1"/>
  <c r="AU125" i="1"/>
  <c r="AT125" i="1"/>
  <c r="AS125" i="1"/>
  <c r="AR125" i="1"/>
  <c r="AQ125" i="1"/>
  <c r="AP125" i="1"/>
  <c r="D125" i="1"/>
  <c r="AX124" i="1"/>
  <c r="AW124" i="1"/>
  <c r="AV124" i="1"/>
  <c r="AU124" i="1"/>
  <c r="AT124" i="1"/>
  <c r="AS124" i="1"/>
  <c r="AR124" i="1"/>
  <c r="AQ124" i="1"/>
  <c r="AP124" i="1"/>
  <c r="D124" i="1"/>
  <c r="AX123" i="1"/>
  <c r="AW123" i="1"/>
  <c r="AV123" i="1"/>
  <c r="AU123" i="1"/>
  <c r="AT123" i="1"/>
  <c r="AS123" i="1"/>
  <c r="AR123" i="1"/>
  <c r="AQ123" i="1"/>
  <c r="AP123" i="1"/>
  <c r="D123" i="1"/>
  <c r="AX122" i="1"/>
  <c r="AW122" i="1"/>
  <c r="AV122" i="1"/>
  <c r="AU122" i="1"/>
  <c r="AT122" i="1"/>
  <c r="AS122" i="1"/>
  <c r="AR122" i="1"/>
  <c r="AQ122" i="1"/>
  <c r="AP122" i="1"/>
  <c r="D122" i="1"/>
  <c r="AX121" i="1"/>
  <c r="AW121" i="1"/>
  <c r="AV121" i="1"/>
  <c r="AU121" i="1"/>
  <c r="AT121" i="1"/>
  <c r="AS121" i="1"/>
  <c r="AR121" i="1"/>
  <c r="AQ121" i="1"/>
  <c r="AP121" i="1"/>
  <c r="D121" i="1"/>
  <c r="AX120" i="1"/>
  <c r="AW120" i="1"/>
  <c r="AV120" i="1"/>
  <c r="AU120" i="1"/>
  <c r="AT120" i="1"/>
  <c r="AS120" i="1"/>
  <c r="AR120" i="1"/>
  <c r="AQ120" i="1"/>
  <c r="AP120" i="1"/>
  <c r="D120" i="1"/>
  <c r="AX119" i="1"/>
  <c r="AW119" i="1"/>
  <c r="AV119" i="1"/>
  <c r="AU119" i="1"/>
  <c r="AT119" i="1"/>
  <c r="AS119" i="1"/>
  <c r="AR119" i="1"/>
  <c r="AQ119" i="1"/>
  <c r="AP119" i="1"/>
  <c r="D119" i="1"/>
  <c r="AX118" i="1"/>
  <c r="AW118" i="1"/>
  <c r="AV118" i="1"/>
  <c r="AU118" i="1"/>
  <c r="AT118" i="1"/>
  <c r="AS118" i="1"/>
  <c r="AR118" i="1"/>
  <c r="AQ118" i="1"/>
  <c r="AP118" i="1"/>
  <c r="D118" i="1"/>
  <c r="AX117" i="1"/>
  <c r="AW117" i="1"/>
  <c r="AV117" i="1"/>
  <c r="AU117" i="1"/>
  <c r="AT117" i="1"/>
  <c r="AS117" i="1"/>
  <c r="AR117" i="1"/>
  <c r="AQ117" i="1"/>
  <c r="AP117" i="1"/>
  <c r="D117" i="1"/>
  <c r="AX116" i="1"/>
  <c r="AW116" i="1"/>
  <c r="AV116" i="1"/>
  <c r="AU116" i="1"/>
  <c r="AT116" i="1"/>
  <c r="AS116" i="1"/>
  <c r="AR116" i="1"/>
  <c r="AQ116" i="1"/>
  <c r="AP116" i="1"/>
  <c r="D116" i="1"/>
  <c r="AX115" i="1"/>
  <c r="AW115" i="1"/>
  <c r="AV115" i="1"/>
  <c r="AU115" i="1"/>
  <c r="AT115" i="1"/>
  <c r="AS115" i="1"/>
  <c r="AR115" i="1"/>
  <c r="AQ115" i="1"/>
  <c r="AP115" i="1"/>
  <c r="D115" i="1"/>
  <c r="AX114" i="1"/>
  <c r="AW114" i="1"/>
  <c r="AV114" i="1"/>
  <c r="AU114" i="1"/>
  <c r="AT114" i="1"/>
  <c r="AS114" i="1"/>
  <c r="AR114" i="1"/>
  <c r="AQ114" i="1"/>
  <c r="AP114" i="1"/>
  <c r="D114" i="1"/>
  <c r="AX113" i="1"/>
  <c r="AW113" i="1"/>
  <c r="AV113" i="1"/>
  <c r="AU113" i="1"/>
  <c r="AT113" i="1"/>
  <c r="AS113" i="1"/>
  <c r="AR113" i="1"/>
  <c r="AQ113" i="1"/>
  <c r="AP113" i="1"/>
  <c r="D113" i="1"/>
  <c r="AX112" i="1"/>
  <c r="AW112" i="1"/>
  <c r="AV112" i="1"/>
  <c r="AU112" i="1"/>
  <c r="AT112" i="1"/>
  <c r="AS112" i="1"/>
  <c r="AR112" i="1"/>
  <c r="AQ112" i="1"/>
  <c r="AP112" i="1"/>
  <c r="D112" i="1"/>
  <c r="AX111" i="1"/>
  <c r="AW111" i="1"/>
  <c r="AV111" i="1"/>
  <c r="AU111" i="1"/>
  <c r="AT111" i="1"/>
  <c r="AS111" i="1"/>
  <c r="AR111" i="1"/>
  <c r="AQ111" i="1"/>
  <c r="AP111" i="1"/>
  <c r="D111" i="1"/>
  <c r="AX110" i="1"/>
  <c r="AW110" i="1"/>
  <c r="AV110" i="1"/>
  <c r="AU110" i="1"/>
  <c r="AT110" i="1"/>
  <c r="AS110" i="1"/>
  <c r="AR110" i="1"/>
  <c r="AQ110" i="1"/>
  <c r="AP110" i="1"/>
  <c r="D110" i="1"/>
  <c r="AX109" i="1"/>
  <c r="AW109" i="1"/>
  <c r="AV109" i="1"/>
  <c r="AU109" i="1"/>
  <c r="AT109" i="1"/>
  <c r="AS109" i="1"/>
  <c r="AR109" i="1"/>
  <c r="AQ109" i="1"/>
  <c r="AP109" i="1"/>
  <c r="D109" i="1"/>
  <c r="AX108" i="1"/>
  <c r="AW108" i="1"/>
  <c r="AV108" i="1"/>
  <c r="AU108" i="1"/>
  <c r="AT108" i="1"/>
  <c r="AS108" i="1"/>
  <c r="AR108" i="1"/>
  <c r="AQ108" i="1"/>
  <c r="AP108" i="1"/>
  <c r="D108" i="1"/>
  <c r="AX107" i="1"/>
  <c r="AW107" i="1"/>
  <c r="AV107" i="1"/>
  <c r="AU107" i="1"/>
  <c r="AT107" i="1"/>
  <c r="AS107" i="1"/>
  <c r="AR107" i="1"/>
  <c r="AQ107" i="1"/>
  <c r="AP107" i="1"/>
  <c r="D107" i="1"/>
  <c r="AX106" i="1"/>
  <c r="AW106" i="1"/>
  <c r="AV106" i="1"/>
  <c r="AU106" i="1"/>
  <c r="AT106" i="1"/>
  <c r="AS106" i="1"/>
  <c r="AR106" i="1"/>
  <c r="AQ106" i="1"/>
  <c r="AP106" i="1"/>
  <c r="D106" i="1"/>
  <c r="AX105" i="1"/>
  <c r="AW105" i="1"/>
  <c r="AV105" i="1"/>
  <c r="AU105" i="1"/>
  <c r="AT105" i="1"/>
  <c r="AS105" i="1"/>
  <c r="AR105" i="1"/>
  <c r="AQ105" i="1"/>
  <c r="AP105" i="1"/>
  <c r="D105" i="1"/>
  <c r="AX104" i="1"/>
  <c r="AW104" i="1"/>
  <c r="AV104" i="1"/>
  <c r="AU104" i="1"/>
  <c r="AT104" i="1"/>
  <c r="AS104" i="1"/>
  <c r="AR104" i="1"/>
  <c r="AQ104" i="1"/>
  <c r="AP104" i="1"/>
  <c r="D104" i="1"/>
  <c r="AX103" i="1"/>
  <c r="AW103" i="1"/>
  <c r="AV103" i="1"/>
  <c r="AU103" i="1"/>
  <c r="AT103" i="1"/>
  <c r="AS103" i="1"/>
  <c r="AR103" i="1"/>
  <c r="AQ103" i="1"/>
  <c r="AP103" i="1"/>
  <c r="D103" i="1"/>
  <c r="AX102" i="1"/>
  <c r="AW102" i="1"/>
  <c r="AV102" i="1"/>
  <c r="AU102" i="1"/>
  <c r="AT102" i="1"/>
  <c r="AS102" i="1"/>
  <c r="AR102" i="1"/>
  <c r="AQ102" i="1"/>
  <c r="AP102" i="1"/>
  <c r="D102" i="1"/>
  <c r="AX101" i="1"/>
  <c r="AW101" i="1"/>
  <c r="AV101" i="1"/>
  <c r="AU101" i="1"/>
  <c r="AT101" i="1"/>
  <c r="AS101" i="1"/>
  <c r="AR101" i="1"/>
  <c r="AQ101" i="1"/>
  <c r="AP101" i="1"/>
  <c r="D101" i="1"/>
  <c r="AX100" i="1"/>
  <c r="AW100" i="1"/>
  <c r="AV100" i="1"/>
  <c r="AU100" i="1"/>
  <c r="AT100" i="1"/>
  <c r="AS100" i="1"/>
  <c r="AR100" i="1"/>
  <c r="AQ100" i="1"/>
  <c r="AP100" i="1"/>
  <c r="D100" i="1"/>
  <c r="AX99" i="1"/>
  <c r="AW99" i="1"/>
  <c r="AV99" i="1"/>
  <c r="AU99" i="1"/>
  <c r="AT99" i="1"/>
  <c r="AS99" i="1"/>
  <c r="AR99" i="1"/>
  <c r="AQ99" i="1"/>
  <c r="AP99" i="1"/>
  <c r="D99" i="1"/>
  <c r="AX98" i="1"/>
  <c r="AW98" i="1"/>
  <c r="AV98" i="1"/>
  <c r="AU98" i="1"/>
  <c r="AT98" i="1"/>
  <c r="AS98" i="1"/>
  <c r="AR98" i="1"/>
  <c r="AQ98" i="1"/>
  <c r="AP98" i="1"/>
  <c r="D98" i="1"/>
  <c r="AX97" i="1"/>
  <c r="AW97" i="1"/>
  <c r="AV97" i="1"/>
  <c r="AU97" i="1"/>
  <c r="AT97" i="1"/>
  <c r="AS97" i="1"/>
  <c r="AR97" i="1"/>
  <c r="AQ97" i="1"/>
  <c r="AP97" i="1"/>
  <c r="D97" i="1"/>
  <c r="AX96" i="1"/>
  <c r="AW96" i="1"/>
  <c r="AV96" i="1"/>
  <c r="AU96" i="1"/>
  <c r="AT96" i="1"/>
  <c r="AS96" i="1"/>
  <c r="AR96" i="1"/>
  <c r="AQ96" i="1"/>
  <c r="AP96" i="1"/>
  <c r="D96" i="1"/>
  <c r="AX95" i="1"/>
  <c r="AW95" i="1"/>
  <c r="AV95" i="1"/>
  <c r="AU95" i="1"/>
  <c r="AT95" i="1"/>
  <c r="AS95" i="1"/>
  <c r="AR95" i="1"/>
  <c r="AQ95" i="1"/>
  <c r="AP95" i="1"/>
  <c r="D95" i="1"/>
  <c r="AX94" i="1"/>
  <c r="AW94" i="1"/>
  <c r="AV94" i="1"/>
  <c r="AU94" i="1"/>
  <c r="AT94" i="1"/>
  <c r="AS94" i="1"/>
  <c r="AR94" i="1"/>
  <c r="AQ94" i="1"/>
  <c r="AP94" i="1"/>
  <c r="D94" i="1"/>
  <c r="AX93" i="1"/>
  <c r="AW93" i="1"/>
  <c r="AV93" i="1"/>
  <c r="AU93" i="1"/>
  <c r="AT93" i="1"/>
  <c r="AS93" i="1"/>
  <c r="AR93" i="1"/>
  <c r="AQ93" i="1"/>
  <c r="AP93" i="1"/>
  <c r="D93" i="1"/>
  <c r="AX92" i="1"/>
  <c r="AW92" i="1"/>
  <c r="AV92" i="1"/>
  <c r="AU92" i="1"/>
  <c r="AT92" i="1"/>
  <c r="AS92" i="1"/>
  <c r="AR92" i="1"/>
  <c r="AQ92" i="1"/>
  <c r="AP92" i="1"/>
  <c r="D92" i="1"/>
  <c r="AX91" i="1"/>
  <c r="AW91" i="1"/>
  <c r="AV91" i="1"/>
  <c r="AU91" i="1"/>
  <c r="AT91" i="1"/>
  <c r="AS91" i="1"/>
  <c r="AR91" i="1"/>
  <c r="AQ91" i="1"/>
  <c r="AP91" i="1"/>
  <c r="D91" i="1"/>
  <c r="AX90" i="1"/>
  <c r="AW90" i="1"/>
  <c r="AV90" i="1"/>
  <c r="AU90" i="1"/>
  <c r="AT90" i="1"/>
  <c r="AS90" i="1"/>
  <c r="AR90" i="1"/>
  <c r="AQ90" i="1"/>
  <c r="AP90" i="1"/>
  <c r="D90" i="1"/>
  <c r="AX89" i="1"/>
  <c r="AW89" i="1"/>
  <c r="AV89" i="1"/>
  <c r="AU89" i="1"/>
  <c r="AT89" i="1"/>
  <c r="AS89" i="1"/>
  <c r="AR89" i="1"/>
  <c r="AQ89" i="1"/>
  <c r="AP89" i="1"/>
  <c r="D89" i="1"/>
  <c r="AX88" i="1"/>
  <c r="AW88" i="1"/>
  <c r="AV88" i="1"/>
  <c r="AU88" i="1"/>
  <c r="AT88" i="1"/>
  <c r="AS88" i="1"/>
  <c r="AR88" i="1"/>
  <c r="AQ88" i="1"/>
  <c r="AP88" i="1"/>
  <c r="D88" i="1"/>
  <c r="AX87" i="1"/>
  <c r="AW87" i="1"/>
  <c r="AV87" i="1"/>
  <c r="AU87" i="1"/>
  <c r="AT87" i="1"/>
  <c r="AS87" i="1"/>
  <c r="AR87" i="1"/>
  <c r="AQ87" i="1"/>
  <c r="AP87" i="1"/>
  <c r="D87" i="1"/>
  <c r="AX86" i="1"/>
  <c r="AW86" i="1"/>
  <c r="AV86" i="1"/>
  <c r="AU86" i="1"/>
  <c r="AT86" i="1"/>
  <c r="AS86" i="1"/>
  <c r="AR86" i="1"/>
  <c r="AQ86" i="1"/>
  <c r="AP86" i="1"/>
  <c r="D86" i="1"/>
  <c r="AX85" i="1"/>
  <c r="AW85" i="1"/>
  <c r="AV85" i="1"/>
  <c r="AU85" i="1"/>
  <c r="AT85" i="1"/>
  <c r="AS85" i="1"/>
  <c r="AR85" i="1"/>
  <c r="AQ85" i="1"/>
  <c r="AP85" i="1"/>
  <c r="D85" i="1"/>
  <c r="AX84" i="1"/>
  <c r="AW84" i="1"/>
  <c r="AV84" i="1"/>
  <c r="AU84" i="1"/>
  <c r="AT84" i="1"/>
  <c r="AS84" i="1"/>
  <c r="AR84" i="1"/>
  <c r="AQ84" i="1"/>
  <c r="AP84" i="1"/>
  <c r="D84" i="1"/>
  <c r="AX83" i="1"/>
  <c r="AW83" i="1"/>
  <c r="AV83" i="1"/>
  <c r="AU83" i="1"/>
  <c r="AT83" i="1"/>
  <c r="AS83" i="1"/>
  <c r="AR83" i="1"/>
  <c r="AQ83" i="1"/>
  <c r="AP83" i="1"/>
  <c r="D83" i="1"/>
  <c r="AX82" i="1"/>
  <c r="AW82" i="1"/>
  <c r="AV82" i="1"/>
  <c r="AU82" i="1"/>
  <c r="AT82" i="1"/>
  <c r="AS82" i="1"/>
  <c r="AR82" i="1"/>
  <c r="AQ82" i="1"/>
  <c r="AP82" i="1"/>
  <c r="D82" i="1"/>
  <c r="AX81" i="1"/>
  <c r="AW81" i="1"/>
  <c r="AV81" i="1"/>
  <c r="AU81" i="1"/>
  <c r="AT81" i="1"/>
  <c r="AS81" i="1"/>
  <c r="AR81" i="1"/>
  <c r="AQ81" i="1"/>
  <c r="AP81" i="1"/>
  <c r="D81" i="1"/>
  <c r="AX80" i="1"/>
  <c r="AW80" i="1"/>
  <c r="AV80" i="1"/>
  <c r="AU80" i="1"/>
  <c r="AT80" i="1"/>
  <c r="AS80" i="1"/>
  <c r="AR80" i="1"/>
  <c r="AQ80" i="1"/>
  <c r="AP80" i="1"/>
  <c r="D80" i="1"/>
  <c r="AX79" i="1"/>
  <c r="AW79" i="1"/>
  <c r="AV79" i="1"/>
  <c r="AU79" i="1"/>
  <c r="AT79" i="1"/>
  <c r="AS79" i="1"/>
  <c r="AR79" i="1"/>
  <c r="AQ79" i="1"/>
  <c r="AP79" i="1"/>
  <c r="D79" i="1"/>
  <c r="AX78" i="1"/>
  <c r="AW78" i="1"/>
  <c r="AV78" i="1"/>
  <c r="AU78" i="1"/>
  <c r="AT78" i="1"/>
  <c r="AS78" i="1"/>
  <c r="AR78" i="1"/>
  <c r="AQ78" i="1"/>
  <c r="AP78" i="1"/>
  <c r="D78" i="1"/>
  <c r="AX77" i="1"/>
  <c r="AW77" i="1"/>
  <c r="AV77" i="1"/>
  <c r="AU77" i="1"/>
  <c r="AT77" i="1"/>
  <c r="AS77" i="1"/>
  <c r="AR77" i="1"/>
  <c r="AQ77" i="1"/>
  <c r="AP77" i="1"/>
  <c r="D77" i="1"/>
  <c r="AX76" i="1"/>
  <c r="AW76" i="1"/>
  <c r="AV76" i="1"/>
  <c r="AU76" i="1"/>
  <c r="AT76" i="1"/>
  <c r="AS76" i="1"/>
  <c r="AR76" i="1"/>
  <c r="AQ76" i="1"/>
  <c r="AP76" i="1"/>
  <c r="D76" i="1"/>
  <c r="AX75" i="1"/>
  <c r="AW75" i="1"/>
  <c r="AV75" i="1"/>
  <c r="AU75" i="1"/>
  <c r="AT75" i="1"/>
  <c r="AS75" i="1"/>
  <c r="AR75" i="1"/>
  <c r="AQ75" i="1"/>
  <c r="AP75" i="1"/>
  <c r="D75" i="1"/>
  <c r="AX74" i="1"/>
  <c r="AW74" i="1"/>
  <c r="AV74" i="1"/>
  <c r="AU74" i="1"/>
  <c r="AT74" i="1"/>
  <c r="AS74" i="1"/>
  <c r="AR74" i="1"/>
  <c r="AQ74" i="1"/>
  <c r="AP74" i="1"/>
  <c r="D74" i="1"/>
  <c r="AX73" i="1"/>
  <c r="AW73" i="1"/>
  <c r="AV73" i="1"/>
  <c r="AU73" i="1"/>
  <c r="AT73" i="1"/>
  <c r="AS73" i="1"/>
  <c r="AR73" i="1"/>
  <c r="AQ73" i="1"/>
  <c r="AP73" i="1"/>
  <c r="D73" i="1"/>
  <c r="AX72" i="1"/>
  <c r="AW72" i="1"/>
  <c r="AV72" i="1"/>
  <c r="AU72" i="1"/>
  <c r="AT72" i="1"/>
  <c r="AS72" i="1"/>
  <c r="AR72" i="1"/>
  <c r="AQ72" i="1"/>
  <c r="AP72" i="1"/>
  <c r="D72" i="1"/>
  <c r="AX71" i="1"/>
  <c r="AW71" i="1"/>
  <c r="AV71" i="1"/>
  <c r="AU71" i="1"/>
  <c r="AT71" i="1"/>
  <c r="AS71" i="1"/>
  <c r="AR71" i="1"/>
  <c r="AQ71" i="1"/>
  <c r="AP71" i="1"/>
  <c r="D71" i="1"/>
  <c r="AX70" i="1"/>
  <c r="AW70" i="1"/>
  <c r="AV70" i="1"/>
  <c r="AU70" i="1"/>
  <c r="AT70" i="1"/>
  <c r="AS70" i="1"/>
  <c r="AR70" i="1"/>
  <c r="AQ70" i="1"/>
  <c r="AP70" i="1"/>
  <c r="D70" i="1"/>
  <c r="AX69" i="1"/>
  <c r="AW69" i="1"/>
  <c r="AV69" i="1"/>
  <c r="AU69" i="1"/>
  <c r="AT69" i="1"/>
  <c r="AS69" i="1"/>
  <c r="AR69" i="1"/>
  <c r="AQ69" i="1"/>
  <c r="AP69" i="1"/>
  <c r="D69" i="1"/>
  <c r="AX68" i="1"/>
  <c r="AW68" i="1"/>
  <c r="AV68" i="1"/>
  <c r="AU68" i="1"/>
  <c r="AT68" i="1"/>
  <c r="AS68" i="1"/>
  <c r="AR68" i="1"/>
  <c r="AQ68" i="1"/>
  <c r="AP68" i="1"/>
  <c r="D68" i="1"/>
  <c r="AX67" i="1"/>
  <c r="AW67" i="1"/>
  <c r="AV67" i="1"/>
  <c r="AU67" i="1"/>
  <c r="AT67" i="1"/>
  <c r="AS67" i="1"/>
  <c r="AR67" i="1"/>
  <c r="AQ67" i="1"/>
  <c r="AP67" i="1"/>
  <c r="D67" i="1"/>
  <c r="AX66" i="1"/>
  <c r="AW66" i="1"/>
  <c r="AV66" i="1"/>
  <c r="AU66" i="1"/>
  <c r="AT66" i="1"/>
  <c r="AS66" i="1"/>
  <c r="AR66" i="1"/>
  <c r="AQ66" i="1"/>
  <c r="AP66" i="1"/>
  <c r="D66" i="1"/>
  <c r="AX65" i="1"/>
  <c r="AW65" i="1"/>
  <c r="AV65" i="1"/>
  <c r="AU65" i="1"/>
  <c r="AT65" i="1"/>
  <c r="AS65" i="1"/>
  <c r="AR65" i="1"/>
  <c r="AQ65" i="1"/>
  <c r="AP65" i="1"/>
  <c r="D65" i="1"/>
  <c r="AX64" i="1"/>
  <c r="AW64" i="1"/>
  <c r="AV64" i="1"/>
  <c r="AU64" i="1"/>
  <c r="AT64" i="1"/>
  <c r="AS64" i="1"/>
  <c r="AR64" i="1"/>
  <c r="AQ64" i="1"/>
  <c r="AP64" i="1"/>
  <c r="D64" i="1"/>
  <c r="AX63" i="1"/>
  <c r="AW63" i="1"/>
  <c r="AV63" i="1"/>
  <c r="AU63" i="1"/>
  <c r="AT63" i="1"/>
  <c r="AS63" i="1"/>
  <c r="AR63" i="1"/>
  <c r="AQ63" i="1"/>
  <c r="AP63" i="1"/>
  <c r="D63" i="1"/>
  <c r="AX62" i="1"/>
  <c r="AW62" i="1"/>
  <c r="AV62" i="1"/>
  <c r="AU62" i="1"/>
  <c r="AT62" i="1"/>
  <c r="AS62" i="1"/>
  <c r="AR62" i="1"/>
  <c r="AQ62" i="1"/>
  <c r="AP62" i="1"/>
  <c r="D62" i="1"/>
  <c r="AX61" i="1"/>
  <c r="AW61" i="1"/>
  <c r="AV61" i="1"/>
  <c r="AU61" i="1"/>
  <c r="AT61" i="1"/>
  <c r="AS61" i="1"/>
  <c r="AR61" i="1"/>
  <c r="AQ61" i="1"/>
  <c r="AP61" i="1"/>
  <c r="D61" i="1"/>
  <c r="AX60" i="1"/>
  <c r="AW60" i="1"/>
  <c r="AV60" i="1"/>
  <c r="AU60" i="1"/>
  <c r="AT60" i="1"/>
  <c r="AS60" i="1"/>
  <c r="AR60" i="1"/>
  <c r="AQ60" i="1"/>
  <c r="AP60" i="1"/>
  <c r="D60" i="1"/>
  <c r="AX59" i="1"/>
  <c r="AW59" i="1"/>
  <c r="AV59" i="1"/>
  <c r="AU59" i="1"/>
  <c r="AT59" i="1"/>
  <c r="AS59" i="1"/>
  <c r="AR59" i="1"/>
  <c r="AQ59" i="1"/>
  <c r="AP59" i="1"/>
  <c r="D59" i="1"/>
  <c r="AX58" i="1"/>
  <c r="AW58" i="1"/>
  <c r="AV58" i="1"/>
  <c r="AU58" i="1"/>
  <c r="AT58" i="1"/>
  <c r="AS58" i="1"/>
  <c r="AR58" i="1"/>
  <c r="AQ58" i="1"/>
  <c r="AP58" i="1"/>
  <c r="D58" i="1"/>
  <c r="AX57" i="1"/>
  <c r="AW57" i="1"/>
  <c r="AV57" i="1"/>
  <c r="AU57" i="1"/>
  <c r="AT57" i="1"/>
  <c r="AS57" i="1"/>
  <c r="AR57" i="1"/>
  <c r="AQ57" i="1"/>
  <c r="AP57" i="1"/>
  <c r="D57" i="1"/>
  <c r="AX56" i="1"/>
  <c r="AW56" i="1"/>
  <c r="AV56" i="1"/>
  <c r="AU56" i="1"/>
  <c r="AT56" i="1"/>
  <c r="AS56" i="1"/>
  <c r="AR56" i="1"/>
  <c r="AQ56" i="1"/>
  <c r="AP56" i="1"/>
  <c r="D56" i="1"/>
  <c r="AX55" i="1"/>
  <c r="AW55" i="1"/>
  <c r="AV55" i="1"/>
  <c r="AU55" i="1"/>
  <c r="AT55" i="1"/>
  <c r="AS55" i="1"/>
  <c r="AR55" i="1"/>
  <c r="AQ55" i="1"/>
  <c r="AP55" i="1"/>
  <c r="D55" i="1"/>
  <c r="AX54" i="1"/>
  <c r="AW54" i="1"/>
  <c r="AV54" i="1"/>
  <c r="AU54" i="1"/>
  <c r="AT54" i="1"/>
  <c r="AS54" i="1"/>
  <c r="AR54" i="1"/>
  <c r="AQ54" i="1"/>
  <c r="AP54" i="1"/>
  <c r="D54" i="1"/>
  <c r="AX53" i="1"/>
  <c r="AW53" i="1"/>
  <c r="AV53" i="1"/>
  <c r="AU53" i="1"/>
  <c r="AT53" i="1"/>
  <c r="AS53" i="1"/>
  <c r="AR53" i="1"/>
  <c r="AQ53" i="1"/>
  <c r="AP53" i="1"/>
  <c r="D53" i="1"/>
  <c r="AX52" i="1"/>
  <c r="AW52" i="1"/>
  <c r="AV52" i="1"/>
  <c r="AU52" i="1"/>
  <c r="AT52" i="1"/>
  <c r="AS52" i="1"/>
  <c r="AR52" i="1"/>
  <c r="AQ52" i="1"/>
  <c r="AP52" i="1"/>
  <c r="D52" i="1"/>
  <c r="AX51" i="1"/>
  <c r="AW51" i="1"/>
  <c r="AV51" i="1"/>
  <c r="AU51" i="1"/>
  <c r="AT51" i="1"/>
  <c r="AS51" i="1"/>
  <c r="AR51" i="1"/>
  <c r="AQ51" i="1"/>
  <c r="D51" i="1"/>
  <c r="AX50" i="1"/>
  <c r="AW50" i="1"/>
  <c r="AV50" i="1"/>
  <c r="AU50" i="1"/>
  <c r="AT50" i="1"/>
  <c r="AS50" i="1"/>
  <c r="AR50" i="1"/>
  <c r="AQ50" i="1"/>
  <c r="AP50" i="1"/>
  <c r="D50" i="1"/>
  <c r="AX49" i="1"/>
  <c r="AW49" i="1"/>
  <c r="AV49" i="1"/>
  <c r="AU49" i="1"/>
  <c r="AT49" i="1"/>
  <c r="AS49" i="1"/>
  <c r="AR49" i="1"/>
  <c r="AQ49" i="1"/>
  <c r="AP49" i="1"/>
  <c r="D49" i="1"/>
  <c r="AX48" i="1"/>
  <c r="AW48" i="1"/>
  <c r="AV48" i="1"/>
  <c r="AU48" i="1"/>
  <c r="AT48" i="1"/>
  <c r="AS48" i="1"/>
  <c r="AR48" i="1"/>
  <c r="AQ48" i="1"/>
  <c r="AP48" i="1"/>
  <c r="D48" i="1"/>
  <c r="AX47" i="1"/>
  <c r="AW47" i="1"/>
  <c r="AV47" i="1"/>
  <c r="AU47" i="1"/>
  <c r="AT47" i="1"/>
  <c r="AS47" i="1"/>
  <c r="AR47" i="1"/>
  <c r="AQ47" i="1"/>
  <c r="AP47" i="1"/>
  <c r="D47" i="1"/>
  <c r="AX46" i="1"/>
  <c r="AW46" i="1"/>
  <c r="AV46" i="1"/>
  <c r="AU46" i="1"/>
  <c r="AT46" i="1"/>
  <c r="AS46" i="1"/>
  <c r="AR46" i="1"/>
  <c r="AQ46" i="1"/>
  <c r="AP46" i="1"/>
  <c r="D46" i="1"/>
  <c r="AX45" i="1"/>
  <c r="AW45" i="1"/>
  <c r="AV45" i="1"/>
  <c r="AU45" i="1"/>
  <c r="AT45" i="1"/>
  <c r="AS45" i="1"/>
  <c r="AR45" i="1"/>
  <c r="AQ45" i="1"/>
  <c r="AP45" i="1"/>
  <c r="D45" i="1"/>
  <c r="AX44" i="1"/>
  <c r="AW44" i="1"/>
  <c r="AV44" i="1"/>
  <c r="AU44" i="1"/>
  <c r="AT44" i="1"/>
  <c r="AS44" i="1"/>
  <c r="AR44" i="1"/>
  <c r="AQ44" i="1"/>
  <c r="AP44" i="1"/>
  <c r="D44" i="1"/>
  <c r="AX43" i="1"/>
  <c r="AW43" i="1"/>
  <c r="AV43" i="1"/>
  <c r="AU43" i="1"/>
  <c r="AT43" i="1"/>
  <c r="AS43" i="1"/>
  <c r="AR43" i="1"/>
  <c r="AQ43" i="1"/>
  <c r="AP43" i="1"/>
  <c r="D43" i="1"/>
  <c r="AX42" i="1"/>
  <c r="AW42" i="1"/>
  <c r="AV42" i="1"/>
  <c r="AU42" i="1"/>
  <c r="AT42" i="1"/>
  <c r="AS42" i="1"/>
  <c r="AR42" i="1"/>
  <c r="AQ42" i="1"/>
  <c r="AP42" i="1"/>
  <c r="D42" i="1"/>
  <c r="AX41" i="1"/>
  <c r="AW41" i="1"/>
  <c r="AV41" i="1"/>
  <c r="AU41" i="1"/>
  <c r="AT41" i="1"/>
  <c r="AS41" i="1"/>
  <c r="AR41" i="1"/>
  <c r="AQ41" i="1"/>
  <c r="AP41" i="1"/>
  <c r="D41" i="1"/>
  <c r="AX40" i="1"/>
  <c r="AW40" i="1"/>
  <c r="AV40" i="1"/>
  <c r="AU40" i="1"/>
  <c r="AT40" i="1"/>
  <c r="AS40" i="1"/>
  <c r="AR40" i="1"/>
  <c r="AQ40" i="1"/>
  <c r="AP40" i="1"/>
  <c r="D40" i="1"/>
  <c r="AX39" i="1"/>
  <c r="AW39" i="1"/>
  <c r="AV39" i="1"/>
  <c r="AU39" i="1"/>
  <c r="AT39" i="1"/>
  <c r="AS39" i="1"/>
  <c r="AR39" i="1"/>
  <c r="AQ39" i="1"/>
  <c r="AP39" i="1"/>
  <c r="D39" i="1"/>
  <c r="AX38" i="1"/>
  <c r="AW38" i="1"/>
  <c r="AV38" i="1"/>
  <c r="AU38" i="1"/>
  <c r="AT38" i="1"/>
  <c r="AS38" i="1"/>
  <c r="AR38" i="1"/>
  <c r="AQ38" i="1"/>
  <c r="AP38" i="1"/>
  <c r="D38" i="1"/>
  <c r="AX37" i="1"/>
  <c r="AW37" i="1"/>
  <c r="AV37" i="1"/>
  <c r="AU37" i="1"/>
  <c r="AT37" i="1"/>
  <c r="AS37" i="1"/>
  <c r="AR37" i="1"/>
  <c r="AQ37" i="1"/>
  <c r="AP37" i="1"/>
  <c r="D37" i="1"/>
  <c r="AX36" i="1"/>
  <c r="AW36" i="1"/>
  <c r="AV36" i="1"/>
  <c r="AU36" i="1"/>
  <c r="AT36" i="1"/>
  <c r="AS36" i="1"/>
  <c r="AR36" i="1"/>
  <c r="AQ36" i="1"/>
  <c r="AP36" i="1"/>
  <c r="D36" i="1"/>
  <c r="AX35" i="1"/>
  <c r="AW35" i="1"/>
  <c r="AV35" i="1"/>
  <c r="AU35" i="1"/>
  <c r="AT35" i="1"/>
  <c r="AS35" i="1"/>
  <c r="AR35" i="1"/>
  <c r="AQ35" i="1"/>
  <c r="AP35" i="1"/>
  <c r="D35" i="1"/>
  <c r="AX34" i="1"/>
  <c r="AW34" i="1"/>
  <c r="AV34" i="1"/>
  <c r="AU34" i="1"/>
  <c r="AT34" i="1"/>
  <c r="AS34" i="1"/>
  <c r="AR34" i="1"/>
  <c r="AQ34" i="1"/>
  <c r="AP34" i="1"/>
  <c r="D34" i="1"/>
  <c r="AX33" i="1"/>
  <c r="AW33" i="1"/>
  <c r="AV33" i="1"/>
  <c r="AU33" i="1"/>
  <c r="AT33" i="1"/>
  <c r="AS33" i="1"/>
  <c r="AR33" i="1"/>
  <c r="AQ33" i="1"/>
  <c r="AP33" i="1"/>
  <c r="D33" i="1"/>
  <c r="AX32" i="1"/>
  <c r="AW32" i="1"/>
  <c r="AV32" i="1"/>
  <c r="AU32" i="1"/>
  <c r="AT32" i="1"/>
  <c r="AS32" i="1"/>
  <c r="AR32" i="1"/>
  <c r="AQ32" i="1"/>
  <c r="AP32" i="1"/>
  <c r="D32" i="1"/>
  <c r="AX31" i="1"/>
  <c r="AW31" i="1"/>
  <c r="AV31" i="1"/>
  <c r="AU31" i="1"/>
  <c r="AT31" i="1"/>
  <c r="AS31" i="1"/>
  <c r="AR31" i="1"/>
  <c r="AQ31" i="1"/>
  <c r="AP31" i="1"/>
  <c r="D31" i="1"/>
  <c r="AX30" i="1"/>
  <c r="AW30" i="1"/>
  <c r="AV30" i="1"/>
  <c r="AU30" i="1"/>
  <c r="AT30" i="1"/>
  <c r="AS30" i="1"/>
  <c r="AR30" i="1"/>
  <c r="AQ30" i="1"/>
  <c r="AP30" i="1"/>
  <c r="D30" i="1"/>
  <c r="AX29" i="1"/>
  <c r="AW29" i="1"/>
  <c r="AV29" i="1"/>
  <c r="AU29" i="1"/>
  <c r="AT29" i="1"/>
  <c r="AS29" i="1"/>
  <c r="AR29" i="1"/>
  <c r="AQ29" i="1"/>
  <c r="AP29" i="1"/>
  <c r="D29" i="1"/>
  <c r="AX28" i="1"/>
  <c r="AW28" i="1"/>
  <c r="AV28" i="1"/>
  <c r="AU28" i="1"/>
  <c r="AT28" i="1"/>
  <c r="AS28" i="1"/>
  <c r="AR28" i="1"/>
  <c r="AQ28" i="1"/>
  <c r="AP28" i="1"/>
  <c r="D28" i="1"/>
  <c r="AX27" i="1"/>
  <c r="AW27" i="1"/>
  <c r="AV27" i="1"/>
  <c r="AU27" i="1"/>
  <c r="AT27" i="1"/>
  <c r="AS27" i="1"/>
  <c r="AR27" i="1"/>
  <c r="AQ27" i="1"/>
  <c r="AP27" i="1"/>
  <c r="D27" i="1"/>
  <c r="AX26" i="1"/>
  <c r="AW26" i="1"/>
  <c r="AV26" i="1"/>
  <c r="AU26" i="1"/>
  <c r="AT26" i="1"/>
  <c r="AS26" i="1"/>
  <c r="AR26" i="1"/>
  <c r="AQ26" i="1"/>
  <c r="AP26" i="1"/>
  <c r="D26" i="1"/>
  <c r="AX25" i="1"/>
  <c r="AW25" i="1"/>
  <c r="AV25" i="1"/>
  <c r="AU25" i="1"/>
  <c r="AT25" i="1"/>
  <c r="AS25" i="1"/>
  <c r="AR25" i="1"/>
  <c r="AQ25" i="1"/>
  <c r="AP25" i="1"/>
  <c r="D25" i="1"/>
  <c r="AX24" i="1"/>
  <c r="AW24" i="1"/>
  <c r="AV24" i="1"/>
  <c r="AU24" i="1"/>
  <c r="AT24" i="1"/>
  <c r="AS24" i="1"/>
  <c r="AR24" i="1"/>
  <c r="AQ24" i="1"/>
  <c r="AP24" i="1"/>
  <c r="D24" i="1"/>
  <c r="AX23" i="1"/>
  <c r="AW23" i="1"/>
  <c r="AV23" i="1"/>
  <c r="AU23" i="1"/>
  <c r="AT23" i="1"/>
  <c r="AS23" i="1"/>
  <c r="AR23" i="1"/>
  <c r="AQ23" i="1"/>
  <c r="AP23" i="1"/>
  <c r="D23" i="1"/>
  <c r="AX22" i="1"/>
  <c r="AW22" i="1"/>
  <c r="AV22" i="1"/>
  <c r="AU22" i="1"/>
  <c r="AT22" i="1"/>
  <c r="AS22" i="1"/>
  <c r="AR22" i="1"/>
  <c r="AQ22" i="1"/>
  <c r="AP22" i="1"/>
  <c r="D22" i="1"/>
  <c r="AX21" i="1"/>
  <c r="AW21" i="1"/>
  <c r="AV21" i="1"/>
  <c r="AU21" i="1"/>
  <c r="AT21" i="1"/>
  <c r="AS21" i="1"/>
  <c r="AR21" i="1"/>
  <c r="AQ21" i="1"/>
  <c r="AP21" i="1"/>
  <c r="D21" i="1"/>
  <c r="AX20" i="1"/>
  <c r="AW20" i="1"/>
  <c r="AV20" i="1"/>
  <c r="AU20" i="1"/>
  <c r="AT20" i="1"/>
  <c r="AS20" i="1"/>
  <c r="AR20" i="1"/>
  <c r="AQ20" i="1"/>
  <c r="AP20" i="1"/>
  <c r="D20" i="1"/>
  <c r="AX19" i="1"/>
  <c r="AW19" i="1"/>
  <c r="AV19" i="1"/>
  <c r="AU19" i="1"/>
  <c r="AT19" i="1"/>
  <c r="AS19" i="1"/>
  <c r="AR19" i="1"/>
  <c r="AQ19" i="1"/>
  <c r="AP19" i="1"/>
  <c r="D19" i="1"/>
  <c r="AX18" i="1"/>
  <c r="AW18" i="1"/>
  <c r="AV18" i="1"/>
  <c r="AU18" i="1"/>
  <c r="AT18" i="1"/>
  <c r="AS18" i="1"/>
  <c r="AR18" i="1"/>
  <c r="AQ18" i="1"/>
  <c r="AP18" i="1"/>
  <c r="D18" i="1"/>
  <c r="AX17" i="1"/>
  <c r="AW17" i="1"/>
  <c r="AV17" i="1"/>
  <c r="AU17" i="1"/>
  <c r="AT17" i="1"/>
  <c r="AS17" i="1"/>
  <c r="AR17" i="1"/>
  <c r="AQ17" i="1"/>
  <c r="AP17" i="1"/>
  <c r="D17" i="1"/>
  <c r="AX16" i="1"/>
  <c r="AW16" i="1"/>
  <c r="AV16" i="1"/>
  <c r="AU16" i="1"/>
  <c r="AT16" i="1"/>
  <c r="AS16" i="1"/>
  <c r="AR16" i="1"/>
  <c r="AQ16" i="1"/>
  <c r="AP16" i="1"/>
  <c r="D16" i="1"/>
  <c r="AX15" i="1"/>
  <c r="AW15" i="1"/>
  <c r="AV15" i="1"/>
  <c r="AU15" i="1"/>
  <c r="AT15" i="1"/>
  <c r="AS15" i="1"/>
  <c r="AR15" i="1"/>
  <c r="AQ15" i="1"/>
  <c r="AP15" i="1"/>
  <c r="D15" i="1"/>
  <c r="AX14" i="1"/>
  <c r="AW14" i="1"/>
  <c r="AV14" i="1"/>
  <c r="AU14" i="1"/>
  <c r="AT14" i="1"/>
  <c r="AS14" i="1"/>
  <c r="AR14" i="1"/>
  <c r="AQ14" i="1"/>
  <c r="AP14" i="1"/>
  <c r="D14" i="1"/>
  <c r="AX13" i="1"/>
  <c r="AW13" i="1"/>
  <c r="AV13" i="1"/>
  <c r="AU13" i="1"/>
  <c r="AT13" i="1"/>
  <c r="AS13" i="1"/>
  <c r="AR13" i="1"/>
  <c r="AQ13" i="1"/>
  <c r="AP13" i="1"/>
  <c r="D13" i="1"/>
  <c r="AX12" i="1"/>
  <c r="AW12" i="1"/>
  <c r="AV12" i="1"/>
  <c r="AU12" i="1"/>
  <c r="AT12" i="1"/>
  <c r="AS12" i="1"/>
  <c r="AR12" i="1"/>
  <c r="AQ12" i="1"/>
  <c r="AP12" i="1"/>
  <c r="D12" i="1"/>
  <c r="AX11" i="1"/>
  <c r="AW11" i="1"/>
  <c r="AV11" i="1"/>
  <c r="AU11" i="1"/>
  <c r="AT11" i="1"/>
  <c r="AS11" i="1"/>
  <c r="AR11" i="1"/>
  <c r="AQ11" i="1"/>
  <c r="AP11" i="1"/>
  <c r="D11" i="1"/>
  <c r="AX10" i="1"/>
  <c r="AW10" i="1"/>
  <c r="AV10" i="1"/>
  <c r="AU10" i="1"/>
  <c r="AT10" i="1"/>
  <c r="AS10" i="1"/>
  <c r="AR10" i="1"/>
  <c r="AQ10" i="1"/>
  <c r="AP10" i="1"/>
  <c r="D10" i="1"/>
  <c r="AX9" i="1"/>
  <c r="AW9" i="1"/>
  <c r="AV9" i="1"/>
  <c r="AU9" i="1"/>
  <c r="AT9" i="1"/>
  <c r="AS9" i="1"/>
  <c r="AR9" i="1"/>
  <c r="AQ9" i="1"/>
  <c r="AP9" i="1"/>
  <c r="D9" i="1"/>
  <c r="AX8" i="1"/>
  <c r="AW8" i="1"/>
  <c r="AV8" i="1"/>
  <c r="AU8" i="1"/>
  <c r="AT8" i="1"/>
  <c r="AS8" i="1"/>
  <c r="AR8" i="1"/>
  <c r="AQ8" i="1"/>
  <c r="AP8" i="1"/>
  <c r="D8" i="1"/>
  <c r="AX7" i="1"/>
  <c r="AW7" i="1"/>
  <c r="AV7" i="1"/>
  <c r="AU7" i="1"/>
  <c r="AT7" i="1"/>
  <c r="AS7" i="1"/>
  <c r="AR7" i="1"/>
  <c r="AQ7" i="1"/>
  <c r="AP7" i="1"/>
  <c r="D7" i="1"/>
  <c r="AX6" i="1"/>
  <c r="AW6" i="1"/>
  <c r="AV6" i="1"/>
  <c r="AU6" i="1"/>
  <c r="AT6" i="1"/>
  <c r="AS6" i="1"/>
  <c r="AR6" i="1"/>
  <c r="AQ6" i="1"/>
  <c r="AP6" i="1"/>
  <c r="D6" i="1"/>
  <c r="AX5" i="1"/>
  <c r="AW5" i="1"/>
  <c r="AV5" i="1"/>
  <c r="AU5" i="1"/>
  <c r="AT5" i="1"/>
  <c r="AS5" i="1"/>
  <c r="AR5" i="1"/>
  <c r="AQ5" i="1"/>
  <c r="AP5" i="1"/>
  <c r="D5" i="1"/>
  <c r="AX4" i="1"/>
  <c r="AW4" i="1"/>
  <c r="AV4" i="1"/>
  <c r="AU4" i="1"/>
  <c r="AT4" i="1"/>
  <c r="AS4" i="1"/>
  <c r="AR4" i="1"/>
  <c r="AQ4" i="1"/>
  <c r="AP4" i="1"/>
  <c r="D4" i="1"/>
  <c r="AX3" i="1"/>
  <c r="AW3" i="1"/>
  <c r="AV3" i="1"/>
  <c r="AU3" i="1"/>
  <c r="AT3" i="1"/>
  <c r="AS3" i="1"/>
  <c r="AR3" i="1"/>
  <c r="AQ3" i="1"/>
  <c r="AP3" i="1"/>
  <c r="D3" i="1"/>
  <c r="AX2" i="1"/>
  <c r="AW2" i="1"/>
  <c r="AV2" i="1"/>
  <c r="AU2" i="1"/>
  <c r="AT2" i="1"/>
  <c r="AS2" i="1"/>
  <c r="AR2" i="1"/>
  <c r="AQ2" i="1"/>
  <c r="AP2" i="1"/>
  <c r="D2" i="1"/>
  <c r="S1" i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</calcChain>
</file>

<file path=xl/sharedStrings.xml><?xml version="1.0" encoding="utf-8"?>
<sst xmlns="http://schemas.openxmlformats.org/spreadsheetml/2006/main" count="1662" uniqueCount="68">
  <si>
    <t>Id</t>
  </si>
  <si>
    <t>Sexo</t>
  </si>
  <si>
    <t xml:space="preserve">Edad </t>
  </si>
  <si>
    <t>Rango edad</t>
  </si>
  <si>
    <t>Comuna</t>
  </si>
  <si>
    <t>Frecuencia</t>
  </si>
  <si>
    <t>Spot en televisión</t>
  </si>
  <si>
    <t>Anuncio en periódico</t>
  </si>
  <si>
    <t>Spot radial</t>
  </si>
  <si>
    <t>Publicidad en internet</t>
  </si>
  <si>
    <t>Amigo o familiar</t>
  </si>
  <si>
    <t>Vive en el sector</t>
  </si>
  <si>
    <t>Médico tratante</t>
  </si>
  <si>
    <t>Otra</t>
  </si>
  <si>
    <t>Detalle otra</t>
  </si>
  <si>
    <t>Área</t>
  </si>
  <si>
    <t>Origen</t>
  </si>
  <si>
    <t>A</t>
  </si>
  <si>
    <t>B</t>
  </si>
  <si>
    <t>C</t>
  </si>
  <si>
    <t>Menor a 18 años</t>
  </si>
  <si>
    <t>Entre 18 y 30 años</t>
  </si>
  <si>
    <t>Entre 30 y 60 años</t>
  </si>
  <si>
    <t>Sobre 60 años</t>
  </si>
  <si>
    <t>Primera visita</t>
  </si>
  <si>
    <t>Una vez al año</t>
  </si>
  <si>
    <t>Una vez por mes</t>
  </si>
  <si>
    <t>Una vez por semana</t>
  </si>
  <si>
    <t>Masculino</t>
  </si>
  <si>
    <t>Femenino</t>
  </si>
  <si>
    <t>Las Condes</t>
  </si>
  <si>
    <t>UTM</t>
  </si>
  <si>
    <t>Ambulatorio</t>
  </si>
  <si>
    <t>Lo Barnechea</t>
  </si>
  <si>
    <t>Imagenología</t>
  </si>
  <si>
    <t>Consultas</t>
  </si>
  <si>
    <t>Isapre Colmena</t>
  </si>
  <si>
    <t>Urgencia</t>
  </si>
  <si>
    <t>Copiapó</t>
  </si>
  <si>
    <t>La Reina</t>
  </si>
  <si>
    <t>Parral</t>
  </si>
  <si>
    <t>Pediatría Hospitalizado</t>
  </si>
  <si>
    <t>hospitalizado</t>
  </si>
  <si>
    <t>Cabrero</t>
  </si>
  <si>
    <t>Vacunatorio</t>
  </si>
  <si>
    <t>Procedimientos</t>
  </si>
  <si>
    <t>Vitacura</t>
  </si>
  <si>
    <t>Empresa Convenio</t>
  </si>
  <si>
    <t>Talagante</t>
  </si>
  <si>
    <t>Punta Arenas</t>
  </si>
  <si>
    <t>Providencia</t>
  </si>
  <si>
    <t>Médico Quirúrgico</t>
  </si>
  <si>
    <t>una vez por mes</t>
  </si>
  <si>
    <t>Ñuñoa</t>
  </si>
  <si>
    <t>Scuola Italiana "V.Montiglio</t>
  </si>
  <si>
    <t>Chillán</t>
  </si>
  <si>
    <t>Pirque</t>
  </si>
  <si>
    <t>Melipilla</t>
  </si>
  <si>
    <t xml:space="preserve">Isapre </t>
  </si>
  <si>
    <t>una vez al mes</t>
  </si>
  <si>
    <t>Seguro Escolar</t>
  </si>
  <si>
    <t>una vez por</t>
  </si>
  <si>
    <t>Calera de Tango</t>
  </si>
  <si>
    <t xml:space="preserve">isapre </t>
  </si>
  <si>
    <t>Convenio Escolar</t>
  </si>
  <si>
    <t>Club Lectores</t>
  </si>
  <si>
    <t>una vez por semana</t>
  </si>
  <si>
    <t>Monto Prestación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</si>
</sst>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B48F-130C-D648-A5C6-DD521BE58296}">
  <sheetPr>
    <tabColor rgb="FFFF0000"/>
  </sheetPr>
  <dimension ref="A1:AZ322"/>
  <sheetViews>
    <sheetView tabSelected="1" zoomScale="135" zoomScaleNormal="150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4.1640625" bestFit="1" customWidth="1"/>
    <col min="2" max="2" width="9" bestFit="1" customWidth="1"/>
    <col min="3" max="3" width="5.1640625" bestFit="1" customWidth="1"/>
    <col min="4" max="4" width="15" bestFit="1" customWidth="1"/>
    <col min="5" max="5" width="12.83203125" bestFit="1" customWidth="1"/>
    <col min="6" max="6" width="15.83203125" bestFit="1" customWidth="1"/>
    <col min="7" max="7" width="14.5" bestFit="1" customWidth="1"/>
    <col min="8" max="8" width="17.1640625" bestFit="1" customWidth="1"/>
    <col min="9" max="9" width="9.33203125" bestFit="1" customWidth="1"/>
    <col min="10" max="10" width="18.1640625" bestFit="1" customWidth="1"/>
    <col min="11" max="11" width="13.5" bestFit="1" customWidth="1"/>
    <col min="12" max="12" width="13.1640625" bestFit="1" customWidth="1"/>
    <col min="13" max="13" width="13.33203125" bestFit="1" customWidth="1"/>
    <col min="14" max="14" width="4.5" bestFit="1" customWidth="1"/>
    <col min="15" max="15" width="22.5" style="1" bestFit="1" customWidth="1"/>
    <col min="16" max="16" width="18.5" bestFit="1" customWidth="1"/>
    <col min="17" max="17" width="11.33203125" bestFit="1" customWidth="1"/>
    <col min="18" max="26" width="2.1640625" bestFit="1" customWidth="1"/>
    <col min="27" max="38" width="3.1640625" bestFit="1" customWidth="1"/>
    <col min="39" max="41" width="2.1640625" bestFit="1" customWidth="1"/>
    <col min="42" max="42" width="13.6640625" style="1" bestFit="1" customWidth="1"/>
    <col min="43" max="44" width="15" style="1" bestFit="1" customWidth="1"/>
    <col min="45" max="45" width="11.6640625" style="1" bestFit="1" customWidth="1"/>
    <col min="46" max="46" width="11.5" style="1" bestFit="1" customWidth="1"/>
    <col min="47" max="47" width="12" style="1" bestFit="1" customWidth="1"/>
    <col min="48" max="48" width="13.1640625" style="1" bestFit="1" customWidth="1"/>
    <col min="49" max="49" width="15.83203125" style="1" bestFit="1" customWidth="1"/>
    <col min="50" max="50" width="9" bestFit="1" customWidth="1"/>
    <col min="51" max="51" width="14.5" bestFit="1" customWidth="1"/>
    <col min="256" max="256" width="5" bestFit="1" customWidth="1"/>
    <col min="257" max="257" width="10" bestFit="1" customWidth="1"/>
    <col min="258" max="258" width="5.6640625" bestFit="1" customWidth="1"/>
    <col min="259" max="259" width="16.6640625" bestFit="1" customWidth="1"/>
    <col min="260" max="260" width="12.6640625" bestFit="1" customWidth="1"/>
    <col min="261" max="261" width="18.6640625" bestFit="1" customWidth="1"/>
    <col min="262" max="262" width="17.1640625" bestFit="1" customWidth="1"/>
    <col min="263" max="263" width="20" bestFit="1" customWidth="1"/>
    <col min="264" max="264" width="10.5" bestFit="1" customWidth="1"/>
    <col min="265" max="265" width="20.83203125" bestFit="1" customWidth="1"/>
    <col min="266" max="266" width="15.5" bestFit="1" customWidth="1"/>
    <col min="267" max="267" width="15.6640625" bestFit="1" customWidth="1"/>
    <col min="268" max="268" width="15.1640625" bestFit="1" customWidth="1"/>
    <col min="269" max="269" width="4.83203125" bestFit="1" customWidth="1"/>
    <col min="270" max="270" width="26.6640625" customWidth="1"/>
    <col min="271" max="271" width="21.5" customWidth="1"/>
    <col min="272" max="272" width="13" bestFit="1" customWidth="1"/>
    <col min="273" max="273" width="6.5" bestFit="1" customWidth="1"/>
    <col min="274" max="274" width="3.5" customWidth="1"/>
    <col min="275" max="297" width="4.5" bestFit="1" customWidth="1"/>
    <col min="298" max="298" width="15.33203125" bestFit="1" customWidth="1"/>
    <col min="299" max="300" width="16.6640625" bestFit="1" customWidth="1"/>
    <col min="301" max="302" width="13.1640625" bestFit="1" customWidth="1"/>
    <col min="303" max="303" width="13.5" bestFit="1" customWidth="1"/>
    <col min="304" max="304" width="15.5" bestFit="1" customWidth="1"/>
    <col min="305" max="305" width="18.6640625" bestFit="1" customWidth="1"/>
    <col min="512" max="512" width="5" bestFit="1" customWidth="1"/>
    <col min="513" max="513" width="10" bestFit="1" customWidth="1"/>
    <col min="514" max="514" width="5.6640625" bestFit="1" customWidth="1"/>
    <col min="515" max="515" width="16.6640625" bestFit="1" customWidth="1"/>
    <col min="516" max="516" width="12.6640625" bestFit="1" customWidth="1"/>
    <col min="517" max="517" width="18.6640625" bestFit="1" customWidth="1"/>
    <col min="518" max="518" width="17.1640625" bestFit="1" customWidth="1"/>
    <col min="519" max="519" width="20" bestFit="1" customWidth="1"/>
    <col min="520" max="520" width="10.5" bestFit="1" customWidth="1"/>
    <col min="521" max="521" width="20.83203125" bestFit="1" customWidth="1"/>
    <col min="522" max="522" width="15.5" bestFit="1" customWidth="1"/>
    <col min="523" max="523" width="15.6640625" bestFit="1" customWidth="1"/>
    <col min="524" max="524" width="15.1640625" bestFit="1" customWidth="1"/>
    <col min="525" max="525" width="4.83203125" bestFit="1" customWidth="1"/>
    <col min="526" max="526" width="26.6640625" customWidth="1"/>
    <col min="527" max="527" width="21.5" customWidth="1"/>
    <col min="528" max="528" width="13" bestFit="1" customWidth="1"/>
    <col min="529" max="529" width="6.5" bestFit="1" customWidth="1"/>
    <col min="530" max="530" width="3.5" customWidth="1"/>
    <col min="531" max="553" width="4.5" bestFit="1" customWidth="1"/>
    <col min="554" max="554" width="15.33203125" bestFit="1" customWidth="1"/>
    <col min="555" max="556" width="16.6640625" bestFit="1" customWidth="1"/>
    <col min="557" max="558" width="13.1640625" bestFit="1" customWidth="1"/>
    <col min="559" max="559" width="13.5" bestFit="1" customWidth="1"/>
    <col min="560" max="560" width="15.5" bestFit="1" customWidth="1"/>
    <col min="561" max="561" width="18.6640625" bestFit="1" customWidth="1"/>
    <col min="768" max="768" width="5" bestFit="1" customWidth="1"/>
    <col min="769" max="769" width="10" bestFit="1" customWidth="1"/>
    <col min="770" max="770" width="5.6640625" bestFit="1" customWidth="1"/>
    <col min="771" max="771" width="16.6640625" bestFit="1" customWidth="1"/>
    <col min="772" max="772" width="12.6640625" bestFit="1" customWidth="1"/>
    <col min="773" max="773" width="18.6640625" bestFit="1" customWidth="1"/>
    <col min="774" max="774" width="17.1640625" bestFit="1" customWidth="1"/>
    <col min="775" max="775" width="20" bestFit="1" customWidth="1"/>
    <col min="776" max="776" width="10.5" bestFit="1" customWidth="1"/>
    <col min="777" max="777" width="20.83203125" bestFit="1" customWidth="1"/>
    <col min="778" max="778" width="15.5" bestFit="1" customWidth="1"/>
    <col min="779" max="779" width="15.6640625" bestFit="1" customWidth="1"/>
    <col min="780" max="780" width="15.1640625" bestFit="1" customWidth="1"/>
    <col min="781" max="781" width="4.83203125" bestFit="1" customWidth="1"/>
    <col min="782" max="782" width="26.6640625" customWidth="1"/>
    <col min="783" max="783" width="21.5" customWidth="1"/>
    <col min="784" max="784" width="13" bestFit="1" customWidth="1"/>
    <col min="785" max="785" width="6.5" bestFit="1" customWidth="1"/>
    <col min="786" max="786" width="3.5" customWidth="1"/>
    <col min="787" max="809" width="4.5" bestFit="1" customWidth="1"/>
    <col min="810" max="810" width="15.33203125" bestFit="1" customWidth="1"/>
    <col min="811" max="812" width="16.6640625" bestFit="1" customWidth="1"/>
    <col min="813" max="814" width="13.1640625" bestFit="1" customWidth="1"/>
    <col min="815" max="815" width="13.5" bestFit="1" customWidth="1"/>
    <col min="816" max="816" width="15.5" bestFit="1" customWidth="1"/>
    <col min="817" max="817" width="18.6640625" bestFit="1" customWidth="1"/>
    <col min="1024" max="1024" width="5" bestFit="1" customWidth="1"/>
    <col min="1025" max="1025" width="10" bestFit="1" customWidth="1"/>
    <col min="1026" max="1026" width="5.6640625" bestFit="1" customWidth="1"/>
    <col min="1027" max="1027" width="16.6640625" bestFit="1" customWidth="1"/>
    <col min="1028" max="1028" width="12.6640625" bestFit="1" customWidth="1"/>
    <col min="1029" max="1029" width="18.6640625" bestFit="1" customWidth="1"/>
    <col min="1030" max="1030" width="17.1640625" bestFit="1" customWidth="1"/>
    <col min="1031" max="1031" width="20" bestFit="1" customWidth="1"/>
    <col min="1032" max="1032" width="10.5" bestFit="1" customWidth="1"/>
    <col min="1033" max="1033" width="20.83203125" bestFit="1" customWidth="1"/>
    <col min="1034" max="1034" width="15.5" bestFit="1" customWidth="1"/>
    <col min="1035" max="1035" width="15.6640625" bestFit="1" customWidth="1"/>
    <col min="1036" max="1036" width="15.1640625" bestFit="1" customWidth="1"/>
    <col min="1037" max="1037" width="4.83203125" bestFit="1" customWidth="1"/>
    <col min="1038" max="1038" width="26.6640625" customWidth="1"/>
    <col min="1039" max="1039" width="21.5" customWidth="1"/>
    <col min="1040" max="1040" width="13" bestFit="1" customWidth="1"/>
    <col min="1041" max="1041" width="6.5" bestFit="1" customWidth="1"/>
    <col min="1042" max="1042" width="3.5" customWidth="1"/>
    <col min="1043" max="1065" width="4.5" bestFit="1" customWidth="1"/>
    <col min="1066" max="1066" width="15.33203125" bestFit="1" customWidth="1"/>
    <col min="1067" max="1068" width="16.6640625" bestFit="1" customWidth="1"/>
    <col min="1069" max="1070" width="13.1640625" bestFit="1" customWidth="1"/>
    <col min="1071" max="1071" width="13.5" bestFit="1" customWidth="1"/>
    <col min="1072" max="1072" width="15.5" bestFit="1" customWidth="1"/>
    <col min="1073" max="1073" width="18.6640625" bestFit="1" customWidth="1"/>
    <col min="1280" max="1280" width="5" bestFit="1" customWidth="1"/>
    <col min="1281" max="1281" width="10" bestFit="1" customWidth="1"/>
    <col min="1282" max="1282" width="5.6640625" bestFit="1" customWidth="1"/>
    <col min="1283" max="1283" width="16.6640625" bestFit="1" customWidth="1"/>
    <col min="1284" max="1284" width="12.6640625" bestFit="1" customWidth="1"/>
    <col min="1285" max="1285" width="18.6640625" bestFit="1" customWidth="1"/>
    <col min="1286" max="1286" width="17.1640625" bestFit="1" customWidth="1"/>
    <col min="1287" max="1287" width="20" bestFit="1" customWidth="1"/>
    <col min="1288" max="1288" width="10.5" bestFit="1" customWidth="1"/>
    <col min="1289" max="1289" width="20.83203125" bestFit="1" customWidth="1"/>
    <col min="1290" max="1290" width="15.5" bestFit="1" customWidth="1"/>
    <col min="1291" max="1291" width="15.6640625" bestFit="1" customWidth="1"/>
    <col min="1292" max="1292" width="15.1640625" bestFit="1" customWidth="1"/>
    <col min="1293" max="1293" width="4.83203125" bestFit="1" customWidth="1"/>
    <col min="1294" max="1294" width="26.6640625" customWidth="1"/>
    <col min="1295" max="1295" width="21.5" customWidth="1"/>
    <col min="1296" max="1296" width="13" bestFit="1" customWidth="1"/>
    <col min="1297" max="1297" width="6.5" bestFit="1" customWidth="1"/>
    <col min="1298" max="1298" width="3.5" customWidth="1"/>
    <col min="1299" max="1321" width="4.5" bestFit="1" customWidth="1"/>
    <col min="1322" max="1322" width="15.33203125" bestFit="1" customWidth="1"/>
    <col min="1323" max="1324" width="16.6640625" bestFit="1" customWidth="1"/>
    <col min="1325" max="1326" width="13.1640625" bestFit="1" customWidth="1"/>
    <col min="1327" max="1327" width="13.5" bestFit="1" customWidth="1"/>
    <col min="1328" max="1328" width="15.5" bestFit="1" customWidth="1"/>
    <col min="1329" max="1329" width="18.6640625" bestFit="1" customWidth="1"/>
    <col min="1536" max="1536" width="5" bestFit="1" customWidth="1"/>
    <col min="1537" max="1537" width="10" bestFit="1" customWidth="1"/>
    <col min="1538" max="1538" width="5.6640625" bestFit="1" customWidth="1"/>
    <col min="1539" max="1539" width="16.6640625" bestFit="1" customWidth="1"/>
    <col min="1540" max="1540" width="12.6640625" bestFit="1" customWidth="1"/>
    <col min="1541" max="1541" width="18.6640625" bestFit="1" customWidth="1"/>
    <col min="1542" max="1542" width="17.1640625" bestFit="1" customWidth="1"/>
    <col min="1543" max="1543" width="20" bestFit="1" customWidth="1"/>
    <col min="1544" max="1544" width="10.5" bestFit="1" customWidth="1"/>
    <col min="1545" max="1545" width="20.83203125" bestFit="1" customWidth="1"/>
    <col min="1546" max="1546" width="15.5" bestFit="1" customWidth="1"/>
    <col min="1547" max="1547" width="15.6640625" bestFit="1" customWidth="1"/>
    <col min="1548" max="1548" width="15.1640625" bestFit="1" customWidth="1"/>
    <col min="1549" max="1549" width="4.83203125" bestFit="1" customWidth="1"/>
    <col min="1550" max="1550" width="26.6640625" customWidth="1"/>
    <col min="1551" max="1551" width="21.5" customWidth="1"/>
    <col min="1552" max="1552" width="13" bestFit="1" customWidth="1"/>
    <col min="1553" max="1553" width="6.5" bestFit="1" customWidth="1"/>
    <col min="1554" max="1554" width="3.5" customWidth="1"/>
    <col min="1555" max="1577" width="4.5" bestFit="1" customWidth="1"/>
    <col min="1578" max="1578" width="15.33203125" bestFit="1" customWidth="1"/>
    <col min="1579" max="1580" width="16.6640625" bestFit="1" customWidth="1"/>
    <col min="1581" max="1582" width="13.1640625" bestFit="1" customWidth="1"/>
    <col min="1583" max="1583" width="13.5" bestFit="1" customWidth="1"/>
    <col min="1584" max="1584" width="15.5" bestFit="1" customWidth="1"/>
    <col min="1585" max="1585" width="18.6640625" bestFit="1" customWidth="1"/>
    <col min="1792" max="1792" width="5" bestFit="1" customWidth="1"/>
    <col min="1793" max="1793" width="10" bestFit="1" customWidth="1"/>
    <col min="1794" max="1794" width="5.6640625" bestFit="1" customWidth="1"/>
    <col min="1795" max="1795" width="16.6640625" bestFit="1" customWidth="1"/>
    <col min="1796" max="1796" width="12.6640625" bestFit="1" customWidth="1"/>
    <col min="1797" max="1797" width="18.6640625" bestFit="1" customWidth="1"/>
    <col min="1798" max="1798" width="17.1640625" bestFit="1" customWidth="1"/>
    <col min="1799" max="1799" width="20" bestFit="1" customWidth="1"/>
    <col min="1800" max="1800" width="10.5" bestFit="1" customWidth="1"/>
    <col min="1801" max="1801" width="20.83203125" bestFit="1" customWidth="1"/>
    <col min="1802" max="1802" width="15.5" bestFit="1" customWidth="1"/>
    <col min="1803" max="1803" width="15.6640625" bestFit="1" customWidth="1"/>
    <col min="1804" max="1804" width="15.1640625" bestFit="1" customWidth="1"/>
    <col min="1805" max="1805" width="4.83203125" bestFit="1" customWidth="1"/>
    <col min="1806" max="1806" width="26.6640625" customWidth="1"/>
    <col min="1807" max="1807" width="21.5" customWidth="1"/>
    <col min="1808" max="1808" width="13" bestFit="1" customWidth="1"/>
    <col min="1809" max="1809" width="6.5" bestFit="1" customWidth="1"/>
    <col min="1810" max="1810" width="3.5" customWidth="1"/>
    <col min="1811" max="1833" width="4.5" bestFit="1" customWidth="1"/>
    <col min="1834" max="1834" width="15.33203125" bestFit="1" customWidth="1"/>
    <col min="1835" max="1836" width="16.6640625" bestFit="1" customWidth="1"/>
    <col min="1837" max="1838" width="13.1640625" bestFit="1" customWidth="1"/>
    <col min="1839" max="1839" width="13.5" bestFit="1" customWidth="1"/>
    <col min="1840" max="1840" width="15.5" bestFit="1" customWidth="1"/>
    <col min="1841" max="1841" width="18.6640625" bestFit="1" customWidth="1"/>
    <col min="2048" max="2048" width="5" bestFit="1" customWidth="1"/>
    <col min="2049" max="2049" width="10" bestFit="1" customWidth="1"/>
    <col min="2050" max="2050" width="5.6640625" bestFit="1" customWidth="1"/>
    <col min="2051" max="2051" width="16.6640625" bestFit="1" customWidth="1"/>
    <col min="2052" max="2052" width="12.6640625" bestFit="1" customWidth="1"/>
    <col min="2053" max="2053" width="18.6640625" bestFit="1" customWidth="1"/>
    <col min="2054" max="2054" width="17.1640625" bestFit="1" customWidth="1"/>
    <col min="2055" max="2055" width="20" bestFit="1" customWidth="1"/>
    <col min="2056" max="2056" width="10.5" bestFit="1" customWidth="1"/>
    <col min="2057" max="2057" width="20.83203125" bestFit="1" customWidth="1"/>
    <col min="2058" max="2058" width="15.5" bestFit="1" customWidth="1"/>
    <col min="2059" max="2059" width="15.6640625" bestFit="1" customWidth="1"/>
    <col min="2060" max="2060" width="15.1640625" bestFit="1" customWidth="1"/>
    <col min="2061" max="2061" width="4.83203125" bestFit="1" customWidth="1"/>
    <col min="2062" max="2062" width="26.6640625" customWidth="1"/>
    <col min="2063" max="2063" width="21.5" customWidth="1"/>
    <col min="2064" max="2064" width="13" bestFit="1" customWidth="1"/>
    <col min="2065" max="2065" width="6.5" bestFit="1" customWidth="1"/>
    <col min="2066" max="2066" width="3.5" customWidth="1"/>
    <col min="2067" max="2089" width="4.5" bestFit="1" customWidth="1"/>
    <col min="2090" max="2090" width="15.33203125" bestFit="1" customWidth="1"/>
    <col min="2091" max="2092" width="16.6640625" bestFit="1" customWidth="1"/>
    <col min="2093" max="2094" width="13.1640625" bestFit="1" customWidth="1"/>
    <col min="2095" max="2095" width="13.5" bestFit="1" customWidth="1"/>
    <col min="2096" max="2096" width="15.5" bestFit="1" customWidth="1"/>
    <col min="2097" max="2097" width="18.6640625" bestFit="1" customWidth="1"/>
    <col min="2304" max="2304" width="5" bestFit="1" customWidth="1"/>
    <col min="2305" max="2305" width="10" bestFit="1" customWidth="1"/>
    <col min="2306" max="2306" width="5.6640625" bestFit="1" customWidth="1"/>
    <col min="2307" max="2307" width="16.6640625" bestFit="1" customWidth="1"/>
    <col min="2308" max="2308" width="12.6640625" bestFit="1" customWidth="1"/>
    <col min="2309" max="2309" width="18.6640625" bestFit="1" customWidth="1"/>
    <col min="2310" max="2310" width="17.1640625" bestFit="1" customWidth="1"/>
    <col min="2311" max="2311" width="20" bestFit="1" customWidth="1"/>
    <col min="2312" max="2312" width="10.5" bestFit="1" customWidth="1"/>
    <col min="2313" max="2313" width="20.83203125" bestFit="1" customWidth="1"/>
    <col min="2314" max="2314" width="15.5" bestFit="1" customWidth="1"/>
    <col min="2315" max="2315" width="15.6640625" bestFit="1" customWidth="1"/>
    <col min="2316" max="2316" width="15.1640625" bestFit="1" customWidth="1"/>
    <col min="2317" max="2317" width="4.83203125" bestFit="1" customWidth="1"/>
    <col min="2318" max="2318" width="26.6640625" customWidth="1"/>
    <col min="2319" max="2319" width="21.5" customWidth="1"/>
    <col min="2320" max="2320" width="13" bestFit="1" customWidth="1"/>
    <col min="2321" max="2321" width="6.5" bestFit="1" customWidth="1"/>
    <col min="2322" max="2322" width="3.5" customWidth="1"/>
    <col min="2323" max="2345" width="4.5" bestFit="1" customWidth="1"/>
    <col min="2346" max="2346" width="15.33203125" bestFit="1" customWidth="1"/>
    <col min="2347" max="2348" width="16.6640625" bestFit="1" customWidth="1"/>
    <col min="2349" max="2350" width="13.1640625" bestFit="1" customWidth="1"/>
    <col min="2351" max="2351" width="13.5" bestFit="1" customWidth="1"/>
    <col min="2352" max="2352" width="15.5" bestFit="1" customWidth="1"/>
    <col min="2353" max="2353" width="18.6640625" bestFit="1" customWidth="1"/>
    <col min="2560" max="2560" width="5" bestFit="1" customWidth="1"/>
    <col min="2561" max="2561" width="10" bestFit="1" customWidth="1"/>
    <col min="2562" max="2562" width="5.6640625" bestFit="1" customWidth="1"/>
    <col min="2563" max="2563" width="16.6640625" bestFit="1" customWidth="1"/>
    <col min="2564" max="2564" width="12.6640625" bestFit="1" customWidth="1"/>
    <col min="2565" max="2565" width="18.6640625" bestFit="1" customWidth="1"/>
    <col min="2566" max="2566" width="17.1640625" bestFit="1" customWidth="1"/>
    <col min="2567" max="2567" width="20" bestFit="1" customWidth="1"/>
    <col min="2568" max="2568" width="10.5" bestFit="1" customWidth="1"/>
    <col min="2569" max="2569" width="20.83203125" bestFit="1" customWidth="1"/>
    <col min="2570" max="2570" width="15.5" bestFit="1" customWidth="1"/>
    <col min="2571" max="2571" width="15.6640625" bestFit="1" customWidth="1"/>
    <col min="2572" max="2572" width="15.1640625" bestFit="1" customWidth="1"/>
    <col min="2573" max="2573" width="4.83203125" bestFit="1" customWidth="1"/>
    <col min="2574" max="2574" width="26.6640625" customWidth="1"/>
    <col min="2575" max="2575" width="21.5" customWidth="1"/>
    <col min="2576" max="2576" width="13" bestFit="1" customWidth="1"/>
    <col min="2577" max="2577" width="6.5" bestFit="1" customWidth="1"/>
    <col min="2578" max="2578" width="3.5" customWidth="1"/>
    <col min="2579" max="2601" width="4.5" bestFit="1" customWidth="1"/>
    <col min="2602" max="2602" width="15.33203125" bestFit="1" customWidth="1"/>
    <col min="2603" max="2604" width="16.6640625" bestFit="1" customWidth="1"/>
    <col min="2605" max="2606" width="13.1640625" bestFit="1" customWidth="1"/>
    <col min="2607" max="2607" width="13.5" bestFit="1" customWidth="1"/>
    <col min="2608" max="2608" width="15.5" bestFit="1" customWidth="1"/>
    <col min="2609" max="2609" width="18.6640625" bestFit="1" customWidth="1"/>
    <col min="2816" max="2816" width="5" bestFit="1" customWidth="1"/>
    <col min="2817" max="2817" width="10" bestFit="1" customWidth="1"/>
    <col min="2818" max="2818" width="5.6640625" bestFit="1" customWidth="1"/>
    <col min="2819" max="2819" width="16.6640625" bestFit="1" customWidth="1"/>
    <col min="2820" max="2820" width="12.6640625" bestFit="1" customWidth="1"/>
    <col min="2821" max="2821" width="18.6640625" bestFit="1" customWidth="1"/>
    <col min="2822" max="2822" width="17.1640625" bestFit="1" customWidth="1"/>
    <col min="2823" max="2823" width="20" bestFit="1" customWidth="1"/>
    <col min="2824" max="2824" width="10.5" bestFit="1" customWidth="1"/>
    <col min="2825" max="2825" width="20.83203125" bestFit="1" customWidth="1"/>
    <col min="2826" max="2826" width="15.5" bestFit="1" customWidth="1"/>
    <col min="2827" max="2827" width="15.6640625" bestFit="1" customWidth="1"/>
    <col min="2828" max="2828" width="15.1640625" bestFit="1" customWidth="1"/>
    <col min="2829" max="2829" width="4.83203125" bestFit="1" customWidth="1"/>
    <col min="2830" max="2830" width="26.6640625" customWidth="1"/>
    <col min="2831" max="2831" width="21.5" customWidth="1"/>
    <col min="2832" max="2832" width="13" bestFit="1" customWidth="1"/>
    <col min="2833" max="2833" width="6.5" bestFit="1" customWidth="1"/>
    <col min="2834" max="2834" width="3.5" customWidth="1"/>
    <col min="2835" max="2857" width="4.5" bestFit="1" customWidth="1"/>
    <col min="2858" max="2858" width="15.33203125" bestFit="1" customWidth="1"/>
    <col min="2859" max="2860" width="16.6640625" bestFit="1" customWidth="1"/>
    <col min="2861" max="2862" width="13.1640625" bestFit="1" customWidth="1"/>
    <col min="2863" max="2863" width="13.5" bestFit="1" customWidth="1"/>
    <col min="2864" max="2864" width="15.5" bestFit="1" customWidth="1"/>
    <col min="2865" max="2865" width="18.6640625" bestFit="1" customWidth="1"/>
    <col min="3072" max="3072" width="5" bestFit="1" customWidth="1"/>
    <col min="3073" max="3073" width="10" bestFit="1" customWidth="1"/>
    <col min="3074" max="3074" width="5.6640625" bestFit="1" customWidth="1"/>
    <col min="3075" max="3075" width="16.6640625" bestFit="1" customWidth="1"/>
    <col min="3076" max="3076" width="12.6640625" bestFit="1" customWidth="1"/>
    <col min="3077" max="3077" width="18.6640625" bestFit="1" customWidth="1"/>
    <col min="3078" max="3078" width="17.1640625" bestFit="1" customWidth="1"/>
    <col min="3079" max="3079" width="20" bestFit="1" customWidth="1"/>
    <col min="3080" max="3080" width="10.5" bestFit="1" customWidth="1"/>
    <col min="3081" max="3081" width="20.83203125" bestFit="1" customWidth="1"/>
    <col min="3082" max="3082" width="15.5" bestFit="1" customWidth="1"/>
    <col min="3083" max="3083" width="15.6640625" bestFit="1" customWidth="1"/>
    <col min="3084" max="3084" width="15.1640625" bestFit="1" customWidth="1"/>
    <col min="3085" max="3085" width="4.83203125" bestFit="1" customWidth="1"/>
    <col min="3086" max="3086" width="26.6640625" customWidth="1"/>
    <col min="3087" max="3087" width="21.5" customWidth="1"/>
    <col min="3088" max="3088" width="13" bestFit="1" customWidth="1"/>
    <col min="3089" max="3089" width="6.5" bestFit="1" customWidth="1"/>
    <col min="3090" max="3090" width="3.5" customWidth="1"/>
    <col min="3091" max="3113" width="4.5" bestFit="1" customWidth="1"/>
    <col min="3114" max="3114" width="15.33203125" bestFit="1" customWidth="1"/>
    <col min="3115" max="3116" width="16.6640625" bestFit="1" customWidth="1"/>
    <col min="3117" max="3118" width="13.1640625" bestFit="1" customWidth="1"/>
    <col min="3119" max="3119" width="13.5" bestFit="1" customWidth="1"/>
    <col min="3120" max="3120" width="15.5" bestFit="1" customWidth="1"/>
    <col min="3121" max="3121" width="18.6640625" bestFit="1" customWidth="1"/>
    <col min="3328" max="3328" width="5" bestFit="1" customWidth="1"/>
    <col min="3329" max="3329" width="10" bestFit="1" customWidth="1"/>
    <col min="3330" max="3330" width="5.6640625" bestFit="1" customWidth="1"/>
    <col min="3331" max="3331" width="16.6640625" bestFit="1" customWidth="1"/>
    <col min="3332" max="3332" width="12.6640625" bestFit="1" customWidth="1"/>
    <col min="3333" max="3333" width="18.6640625" bestFit="1" customWidth="1"/>
    <col min="3334" max="3334" width="17.1640625" bestFit="1" customWidth="1"/>
    <col min="3335" max="3335" width="20" bestFit="1" customWidth="1"/>
    <col min="3336" max="3336" width="10.5" bestFit="1" customWidth="1"/>
    <col min="3337" max="3337" width="20.83203125" bestFit="1" customWidth="1"/>
    <col min="3338" max="3338" width="15.5" bestFit="1" customWidth="1"/>
    <col min="3339" max="3339" width="15.6640625" bestFit="1" customWidth="1"/>
    <col min="3340" max="3340" width="15.1640625" bestFit="1" customWidth="1"/>
    <col min="3341" max="3341" width="4.83203125" bestFit="1" customWidth="1"/>
    <col min="3342" max="3342" width="26.6640625" customWidth="1"/>
    <col min="3343" max="3343" width="21.5" customWidth="1"/>
    <col min="3344" max="3344" width="13" bestFit="1" customWidth="1"/>
    <col min="3345" max="3345" width="6.5" bestFit="1" customWidth="1"/>
    <col min="3346" max="3346" width="3.5" customWidth="1"/>
    <col min="3347" max="3369" width="4.5" bestFit="1" customWidth="1"/>
    <col min="3370" max="3370" width="15.33203125" bestFit="1" customWidth="1"/>
    <col min="3371" max="3372" width="16.6640625" bestFit="1" customWidth="1"/>
    <col min="3373" max="3374" width="13.1640625" bestFit="1" customWidth="1"/>
    <col min="3375" max="3375" width="13.5" bestFit="1" customWidth="1"/>
    <col min="3376" max="3376" width="15.5" bestFit="1" customWidth="1"/>
    <col min="3377" max="3377" width="18.6640625" bestFit="1" customWidth="1"/>
    <col min="3584" max="3584" width="5" bestFit="1" customWidth="1"/>
    <col min="3585" max="3585" width="10" bestFit="1" customWidth="1"/>
    <col min="3586" max="3586" width="5.6640625" bestFit="1" customWidth="1"/>
    <col min="3587" max="3587" width="16.6640625" bestFit="1" customWidth="1"/>
    <col min="3588" max="3588" width="12.6640625" bestFit="1" customWidth="1"/>
    <col min="3589" max="3589" width="18.6640625" bestFit="1" customWidth="1"/>
    <col min="3590" max="3590" width="17.1640625" bestFit="1" customWidth="1"/>
    <col min="3591" max="3591" width="20" bestFit="1" customWidth="1"/>
    <col min="3592" max="3592" width="10.5" bestFit="1" customWidth="1"/>
    <col min="3593" max="3593" width="20.83203125" bestFit="1" customWidth="1"/>
    <col min="3594" max="3594" width="15.5" bestFit="1" customWidth="1"/>
    <col min="3595" max="3595" width="15.6640625" bestFit="1" customWidth="1"/>
    <col min="3596" max="3596" width="15.1640625" bestFit="1" customWidth="1"/>
    <col min="3597" max="3597" width="4.83203125" bestFit="1" customWidth="1"/>
    <col min="3598" max="3598" width="26.6640625" customWidth="1"/>
    <col min="3599" max="3599" width="21.5" customWidth="1"/>
    <col min="3600" max="3600" width="13" bestFit="1" customWidth="1"/>
    <col min="3601" max="3601" width="6.5" bestFit="1" customWidth="1"/>
    <col min="3602" max="3602" width="3.5" customWidth="1"/>
    <col min="3603" max="3625" width="4.5" bestFit="1" customWidth="1"/>
    <col min="3626" max="3626" width="15.33203125" bestFit="1" customWidth="1"/>
    <col min="3627" max="3628" width="16.6640625" bestFit="1" customWidth="1"/>
    <col min="3629" max="3630" width="13.1640625" bestFit="1" customWidth="1"/>
    <col min="3631" max="3631" width="13.5" bestFit="1" customWidth="1"/>
    <col min="3632" max="3632" width="15.5" bestFit="1" customWidth="1"/>
    <col min="3633" max="3633" width="18.6640625" bestFit="1" customWidth="1"/>
    <col min="3840" max="3840" width="5" bestFit="1" customWidth="1"/>
    <col min="3841" max="3841" width="10" bestFit="1" customWidth="1"/>
    <col min="3842" max="3842" width="5.6640625" bestFit="1" customWidth="1"/>
    <col min="3843" max="3843" width="16.6640625" bestFit="1" customWidth="1"/>
    <col min="3844" max="3844" width="12.6640625" bestFit="1" customWidth="1"/>
    <col min="3845" max="3845" width="18.6640625" bestFit="1" customWidth="1"/>
    <col min="3846" max="3846" width="17.1640625" bestFit="1" customWidth="1"/>
    <col min="3847" max="3847" width="20" bestFit="1" customWidth="1"/>
    <col min="3848" max="3848" width="10.5" bestFit="1" customWidth="1"/>
    <col min="3849" max="3849" width="20.83203125" bestFit="1" customWidth="1"/>
    <col min="3850" max="3850" width="15.5" bestFit="1" customWidth="1"/>
    <col min="3851" max="3851" width="15.6640625" bestFit="1" customWidth="1"/>
    <col min="3852" max="3852" width="15.1640625" bestFit="1" customWidth="1"/>
    <col min="3853" max="3853" width="4.83203125" bestFit="1" customWidth="1"/>
    <col min="3854" max="3854" width="26.6640625" customWidth="1"/>
    <col min="3855" max="3855" width="21.5" customWidth="1"/>
    <col min="3856" max="3856" width="13" bestFit="1" customWidth="1"/>
    <col min="3857" max="3857" width="6.5" bestFit="1" customWidth="1"/>
    <col min="3858" max="3858" width="3.5" customWidth="1"/>
    <col min="3859" max="3881" width="4.5" bestFit="1" customWidth="1"/>
    <col min="3882" max="3882" width="15.33203125" bestFit="1" customWidth="1"/>
    <col min="3883" max="3884" width="16.6640625" bestFit="1" customWidth="1"/>
    <col min="3885" max="3886" width="13.1640625" bestFit="1" customWidth="1"/>
    <col min="3887" max="3887" width="13.5" bestFit="1" customWidth="1"/>
    <col min="3888" max="3888" width="15.5" bestFit="1" customWidth="1"/>
    <col min="3889" max="3889" width="18.6640625" bestFit="1" customWidth="1"/>
    <col min="4096" max="4096" width="5" bestFit="1" customWidth="1"/>
    <col min="4097" max="4097" width="10" bestFit="1" customWidth="1"/>
    <col min="4098" max="4098" width="5.6640625" bestFit="1" customWidth="1"/>
    <col min="4099" max="4099" width="16.6640625" bestFit="1" customWidth="1"/>
    <col min="4100" max="4100" width="12.6640625" bestFit="1" customWidth="1"/>
    <col min="4101" max="4101" width="18.6640625" bestFit="1" customWidth="1"/>
    <col min="4102" max="4102" width="17.1640625" bestFit="1" customWidth="1"/>
    <col min="4103" max="4103" width="20" bestFit="1" customWidth="1"/>
    <col min="4104" max="4104" width="10.5" bestFit="1" customWidth="1"/>
    <col min="4105" max="4105" width="20.83203125" bestFit="1" customWidth="1"/>
    <col min="4106" max="4106" width="15.5" bestFit="1" customWidth="1"/>
    <col min="4107" max="4107" width="15.6640625" bestFit="1" customWidth="1"/>
    <col min="4108" max="4108" width="15.1640625" bestFit="1" customWidth="1"/>
    <col min="4109" max="4109" width="4.83203125" bestFit="1" customWidth="1"/>
    <col min="4110" max="4110" width="26.6640625" customWidth="1"/>
    <col min="4111" max="4111" width="21.5" customWidth="1"/>
    <col min="4112" max="4112" width="13" bestFit="1" customWidth="1"/>
    <col min="4113" max="4113" width="6.5" bestFit="1" customWidth="1"/>
    <col min="4114" max="4114" width="3.5" customWidth="1"/>
    <col min="4115" max="4137" width="4.5" bestFit="1" customWidth="1"/>
    <col min="4138" max="4138" width="15.33203125" bestFit="1" customWidth="1"/>
    <col min="4139" max="4140" width="16.6640625" bestFit="1" customWidth="1"/>
    <col min="4141" max="4142" width="13.1640625" bestFit="1" customWidth="1"/>
    <col min="4143" max="4143" width="13.5" bestFit="1" customWidth="1"/>
    <col min="4144" max="4144" width="15.5" bestFit="1" customWidth="1"/>
    <col min="4145" max="4145" width="18.6640625" bestFit="1" customWidth="1"/>
    <col min="4352" max="4352" width="5" bestFit="1" customWidth="1"/>
    <col min="4353" max="4353" width="10" bestFit="1" customWidth="1"/>
    <col min="4354" max="4354" width="5.6640625" bestFit="1" customWidth="1"/>
    <col min="4355" max="4355" width="16.6640625" bestFit="1" customWidth="1"/>
    <col min="4356" max="4356" width="12.6640625" bestFit="1" customWidth="1"/>
    <col min="4357" max="4357" width="18.6640625" bestFit="1" customWidth="1"/>
    <col min="4358" max="4358" width="17.1640625" bestFit="1" customWidth="1"/>
    <col min="4359" max="4359" width="20" bestFit="1" customWidth="1"/>
    <col min="4360" max="4360" width="10.5" bestFit="1" customWidth="1"/>
    <col min="4361" max="4361" width="20.83203125" bestFit="1" customWidth="1"/>
    <col min="4362" max="4362" width="15.5" bestFit="1" customWidth="1"/>
    <col min="4363" max="4363" width="15.6640625" bestFit="1" customWidth="1"/>
    <col min="4364" max="4364" width="15.1640625" bestFit="1" customWidth="1"/>
    <col min="4365" max="4365" width="4.83203125" bestFit="1" customWidth="1"/>
    <col min="4366" max="4366" width="26.6640625" customWidth="1"/>
    <col min="4367" max="4367" width="21.5" customWidth="1"/>
    <col min="4368" max="4368" width="13" bestFit="1" customWidth="1"/>
    <col min="4369" max="4369" width="6.5" bestFit="1" customWidth="1"/>
    <col min="4370" max="4370" width="3.5" customWidth="1"/>
    <col min="4371" max="4393" width="4.5" bestFit="1" customWidth="1"/>
    <col min="4394" max="4394" width="15.33203125" bestFit="1" customWidth="1"/>
    <col min="4395" max="4396" width="16.6640625" bestFit="1" customWidth="1"/>
    <col min="4397" max="4398" width="13.1640625" bestFit="1" customWidth="1"/>
    <col min="4399" max="4399" width="13.5" bestFit="1" customWidth="1"/>
    <col min="4400" max="4400" width="15.5" bestFit="1" customWidth="1"/>
    <col min="4401" max="4401" width="18.6640625" bestFit="1" customWidth="1"/>
    <col min="4608" max="4608" width="5" bestFit="1" customWidth="1"/>
    <col min="4609" max="4609" width="10" bestFit="1" customWidth="1"/>
    <col min="4610" max="4610" width="5.6640625" bestFit="1" customWidth="1"/>
    <col min="4611" max="4611" width="16.6640625" bestFit="1" customWidth="1"/>
    <col min="4612" max="4612" width="12.6640625" bestFit="1" customWidth="1"/>
    <col min="4613" max="4613" width="18.6640625" bestFit="1" customWidth="1"/>
    <col min="4614" max="4614" width="17.1640625" bestFit="1" customWidth="1"/>
    <col min="4615" max="4615" width="20" bestFit="1" customWidth="1"/>
    <col min="4616" max="4616" width="10.5" bestFit="1" customWidth="1"/>
    <col min="4617" max="4617" width="20.83203125" bestFit="1" customWidth="1"/>
    <col min="4618" max="4618" width="15.5" bestFit="1" customWidth="1"/>
    <col min="4619" max="4619" width="15.6640625" bestFit="1" customWidth="1"/>
    <col min="4620" max="4620" width="15.1640625" bestFit="1" customWidth="1"/>
    <col min="4621" max="4621" width="4.83203125" bestFit="1" customWidth="1"/>
    <col min="4622" max="4622" width="26.6640625" customWidth="1"/>
    <col min="4623" max="4623" width="21.5" customWidth="1"/>
    <col min="4624" max="4624" width="13" bestFit="1" customWidth="1"/>
    <col min="4625" max="4625" width="6.5" bestFit="1" customWidth="1"/>
    <col min="4626" max="4626" width="3.5" customWidth="1"/>
    <col min="4627" max="4649" width="4.5" bestFit="1" customWidth="1"/>
    <col min="4650" max="4650" width="15.33203125" bestFit="1" customWidth="1"/>
    <col min="4651" max="4652" width="16.6640625" bestFit="1" customWidth="1"/>
    <col min="4653" max="4654" width="13.1640625" bestFit="1" customWidth="1"/>
    <col min="4655" max="4655" width="13.5" bestFit="1" customWidth="1"/>
    <col min="4656" max="4656" width="15.5" bestFit="1" customWidth="1"/>
    <col min="4657" max="4657" width="18.6640625" bestFit="1" customWidth="1"/>
    <col min="4864" max="4864" width="5" bestFit="1" customWidth="1"/>
    <col min="4865" max="4865" width="10" bestFit="1" customWidth="1"/>
    <col min="4866" max="4866" width="5.6640625" bestFit="1" customWidth="1"/>
    <col min="4867" max="4867" width="16.6640625" bestFit="1" customWidth="1"/>
    <col min="4868" max="4868" width="12.6640625" bestFit="1" customWidth="1"/>
    <col min="4869" max="4869" width="18.6640625" bestFit="1" customWidth="1"/>
    <col min="4870" max="4870" width="17.1640625" bestFit="1" customWidth="1"/>
    <col min="4871" max="4871" width="20" bestFit="1" customWidth="1"/>
    <col min="4872" max="4872" width="10.5" bestFit="1" customWidth="1"/>
    <col min="4873" max="4873" width="20.83203125" bestFit="1" customWidth="1"/>
    <col min="4874" max="4874" width="15.5" bestFit="1" customWidth="1"/>
    <col min="4875" max="4875" width="15.6640625" bestFit="1" customWidth="1"/>
    <col min="4876" max="4876" width="15.1640625" bestFit="1" customWidth="1"/>
    <col min="4877" max="4877" width="4.83203125" bestFit="1" customWidth="1"/>
    <col min="4878" max="4878" width="26.6640625" customWidth="1"/>
    <col min="4879" max="4879" width="21.5" customWidth="1"/>
    <col min="4880" max="4880" width="13" bestFit="1" customWidth="1"/>
    <col min="4881" max="4881" width="6.5" bestFit="1" customWidth="1"/>
    <col min="4882" max="4882" width="3.5" customWidth="1"/>
    <col min="4883" max="4905" width="4.5" bestFit="1" customWidth="1"/>
    <col min="4906" max="4906" width="15.33203125" bestFit="1" customWidth="1"/>
    <col min="4907" max="4908" width="16.6640625" bestFit="1" customWidth="1"/>
    <col min="4909" max="4910" width="13.1640625" bestFit="1" customWidth="1"/>
    <col min="4911" max="4911" width="13.5" bestFit="1" customWidth="1"/>
    <col min="4912" max="4912" width="15.5" bestFit="1" customWidth="1"/>
    <col min="4913" max="4913" width="18.6640625" bestFit="1" customWidth="1"/>
    <col min="5120" max="5120" width="5" bestFit="1" customWidth="1"/>
    <col min="5121" max="5121" width="10" bestFit="1" customWidth="1"/>
    <col min="5122" max="5122" width="5.6640625" bestFit="1" customWidth="1"/>
    <col min="5123" max="5123" width="16.6640625" bestFit="1" customWidth="1"/>
    <col min="5124" max="5124" width="12.6640625" bestFit="1" customWidth="1"/>
    <col min="5125" max="5125" width="18.6640625" bestFit="1" customWidth="1"/>
    <col min="5126" max="5126" width="17.1640625" bestFit="1" customWidth="1"/>
    <col min="5127" max="5127" width="20" bestFit="1" customWidth="1"/>
    <col min="5128" max="5128" width="10.5" bestFit="1" customWidth="1"/>
    <col min="5129" max="5129" width="20.83203125" bestFit="1" customWidth="1"/>
    <col min="5130" max="5130" width="15.5" bestFit="1" customWidth="1"/>
    <col min="5131" max="5131" width="15.6640625" bestFit="1" customWidth="1"/>
    <col min="5132" max="5132" width="15.1640625" bestFit="1" customWidth="1"/>
    <col min="5133" max="5133" width="4.83203125" bestFit="1" customWidth="1"/>
    <col min="5134" max="5134" width="26.6640625" customWidth="1"/>
    <col min="5135" max="5135" width="21.5" customWidth="1"/>
    <col min="5136" max="5136" width="13" bestFit="1" customWidth="1"/>
    <col min="5137" max="5137" width="6.5" bestFit="1" customWidth="1"/>
    <col min="5138" max="5138" width="3.5" customWidth="1"/>
    <col min="5139" max="5161" width="4.5" bestFit="1" customWidth="1"/>
    <col min="5162" max="5162" width="15.33203125" bestFit="1" customWidth="1"/>
    <col min="5163" max="5164" width="16.6640625" bestFit="1" customWidth="1"/>
    <col min="5165" max="5166" width="13.1640625" bestFit="1" customWidth="1"/>
    <col min="5167" max="5167" width="13.5" bestFit="1" customWidth="1"/>
    <col min="5168" max="5168" width="15.5" bestFit="1" customWidth="1"/>
    <col min="5169" max="5169" width="18.6640625" bestFit="1" customWidth="1"/>
    <col min="5376" max="5376" width="5" bestFit="1" customWidth="1"/>
    <col min="5377" max="5377" width="10" bestFit="1" customWidth="1"/>
    <col min="5378" max="5378" width="5.6640625" bestFit="1" customWidth="1"/>
    <col min="5379" max="5379" width="16.6640625" bestFit="1" customWidth="1"/>
    <col min="5380" max="5380" width="12.6640625" bestFit="1" customWidth="1"/>
    <col min="5381" max="5381" width="18.6640625" bestFit="1" customWidth="1"/>
    <col min="5382" max="5382" width="17.1640625" bestFit="1" customWidth="1"/>
    <col min="5383" max="5383" width="20" bestFit="1" customWidth="1"/>
    <col min="5384" max="5384" width="10.5" bestFit="1" customWidth="1"/>
    <col min="5385" max="5385" width="20.83203125" bestFit="1" customWidth="1"/>
    <col min="5386" max="5386" width="15.5" bestFit="1" customWidth="1"/>
    <col min="5387" max="5387" width="15.6640625" bestFit="1" customWidth="1"/>
    <col min="5388" max="5388" width="15.1640625" bestFit="1" customWidth="1"/>
    <col min="5389" max="5389" width="4.83203125" bestFit="1" customWidth="1"/>
    <col min="5390" max="5390" width="26.6640625" customWidth="1"/>
    <col min="5391" max="5391" width="21.5" customWidth="1"/>
    <col min="5392" max="5392" width="13" bestFit="1" customWidth="1"/>
    <col min="5393" max="5393" width="6.5" bestFit="1" customWidth="1"/>
    <col min="5394" max="5394" width="3.5" customWidth="1"/>
    <col min="5395" max="5417" width="4.5" bestFit="1" customWidth="1"/>
    <col min="5418" max="5418" width="15.33203125" bestFit="1" customWidth="1"/>
    <col min="5419" max="5420" width="16.6640625" bestFit="1" customWidth="1"/>
    <col min="5421" max="5422" width="13.1640625" bestFit="1" customWidth="1"/>
    <col min="5423" max="5423" width="13.5" bestFit="1" customWidth="1"/>
    <col min="5424" max="5424" width="15.5" bestFit="1" customWidth="1"/>
    <col min="5425" max="5425" width="18.6640625" bestFit="1" customWidth="1"/>
    <col min="5632" max="5632" width="5" bestFit="1" customWidth="1"/>
    <col min="5633" max="5633" width="10" bestFit="1" customWidth="1"/>
    <col min="5634" max="5634" width="5.6640625" bestFit="1" customWidth="1"/>
    <col min="5635" max="5635" width="16.6640625" bestFit="1" customWidth="1"/>
    <col min="5636" max="5636" width="12.6640625" bestFit="1" customWidth="1"/>
    <col min="5637" max="5637" width="18.6640625" bestFit="1" customWidth="1"/>
    <col min="5638" max="5638" width="17.1640625" bestFit="1" customWidth="1"/>
    <col min="5639" max="5639" width="20" bestFit="1" customWidth="1"/>
    <col min="5640" max="5640" width="10.5" bestFit="1" customWidth="1"/>
    <col min="5641" max="5641" width="20.83203125" bestFit="1" customWidth="1"/>
    <col min="5642" max="5642" width="15.5" bestFit="1" customWidth="1"/>
    <col min="5643" max="5643" width="15.6640625" bestFit="1" customWidth="1"/>
    <col min="5644" max="5644" width="15.1640625" bestFit="1" customWidth="1"/>
    <col min="5645" max="5645" width="4.83203125" bestFit="1" customWidth="1"/>
    <col min="5646" max="5646" width="26.6640625" customWidth="1"/>
    <col min="5647" max="5647" width="21.5" customWidth="1"/>
    <col min="5648" max="5648" width="13" bestFit="1" customWidth="1"/>
    <col min="5649" max="5649" width="6.5" bestFit="1" customWidth="1"/>
    <col min="5650" max="5650" width="3.5" customWidth="1"/>
    <col min="5651" max="5673" width="4.5" bestFit="1" customWidth="1"/>
    <col min="5674" max="5674" width="15.33203125" bestFit="1" customWidth="1"/>
    <col min="5675" max="5676" width="16.6640625" bestFit="1" customWidth="1"/>
    <col min="5677" max="5678" width="13.1640625" bestFit="1" customWidth="1"/>
    <col min="5679" max="5679" width="13.5" bestFit="1" customWidth="1"/>
    <col min="5680" max="5680" width="15.5" bestFit="1" customWidth="1"/>
    <col min="5681" max="5681" width="18.6640625" bestFit="1" customWidth="1"/>
    <col min="5888" max="5888" width="5" bestFit="1" customWidth="1"/>
    <col min="5889" max="5889" width="10" bestFit="1" customWidth="1"/>
    <col min="5890" max="5890" width="5.6640625" bestFit="1" customWidth="1"/>
    <col min="5891" max="5891" width="16.6640625" bestFit="1" customWidth="1"/>
    <col min="5892" max="5892" width="12.6640625" bestFit="1" customWidth="1"/>
    <col min="5893" max="5893" width="18.6640625" bestFit="1" customWidth="1"/>
    <col min="5894" max="5894" width="17.1640625" bestFit="1" customWidth="1"/>
    <col min="5895" max="5895" width="20" bestFit="1" customWidth="1"/>
    <col min="5896" max="5896" width="10.5" bestFit="1" customWidth="1"/>
    <col min="5897" max="5897" width="20.83203125" bestFit="1" customWidth="1"/>
    <col min="5898" max="5898" width="15.5" bestFit="1" customWidth="1"/>
    <col min="5899" max="5899" width="15.6640625" bestFit="1" customWidth="1"/>
    <col min="5900" max="5900" width="15.1640625" bestFit="1" customWidth="1"/>
    <col min="5901" max="5901" width="4.83203125" bestFit="1" customWidth="1"/>
    <col min="5902" max="5902" width="26.6640625" customWidth="1"/>
    <col min="5903" max="5903" width="21.5" customWidth="1"/>
    <col min="5904" max="5904" width="13" bestFit="1" customWidth="1"/>
    <col min="5905" max="5905" width="6.5" bestFit="1" customWidth="1"/>
    <col min="5906" max="5906" width="3.5" customWidth="1"/>
    <col min="5907" max="5929" width="4.5" bestFit="1" customWidth="1"/>
    <col min="5930" max="5930" width="15.33203125" bestFit="1" customWidth="1"/>
    <col min="5931" max="5932" width="16.6640625" bestFit="1" customWidth="1"/>
    <col min="5933" max="5934" width="13.1640625" bestFit="1" customWidth="1"/>
    <col min="5935" max="5935" width="13.5" bestFit="1" customWidth="1"/>
    <col min="5936" max="5936" width="15.5" bestFit="1" customWidth="1"/>
    <col min="5937" max="5937" width="18.6640625" bestFit="1" customWidth="1"/>
    <col min="6144" max="6144" width="5" bestFit="1" customWidth="1"/>
    <col min="6145" max="6145" width="10" bestFit="1" customWidth="1"/>
    <col min="6146" max="6146" width="5.6640625" bestFit="1" customWidth="1"/>
    <col min="6147" max="6147" width="16.6640625" bestFit="1" customWidth="1"/>
    <col min="6148" max="6148" width="12.6640625" bestFit="1" customWidth="1"/>
    <col min="6149" max="6149" width="18.6640625" bestFit="1" customWidth="1"/>
    <col min="6150" max="6150" width="17.1640625" bestFit="1" customWidth="1"/>
    <col min="6151" max="6151" width="20" bestFit="1" customWidth="1"/>
    <col min="6152" max="6152" width="10.5" bestFit="1" customWidth="1"/>
    <col min="6153" max="6153" width="20.83203125" bestFit="1" customWidth="1"/>
    <col min="6154" max="6154" width="15.5" bestFit="1" customWidth="1"/>
    <col min="6155" max="6155" width="15.6640625" bestFit="1" customWidth="1"/>
    <col min="6156" max="6156" width="15.1640625" bestFit="1" customWidth="1"/>
    <col min="6157" max="6157" width="4.83203125" bestFit="1" customWidth="1"/>
    <col min="6158" max="6158" width="26.6640625" customWidth="1"/>
    <col min="6159" max="6159" width="21.5" customWidth="1"/>
    <col min="6160" max="6160" width="13" bestFit="1" customWidth="1"/>
    <col min="6161" max="6161" width="6.5" bestFit="1" customWidth="1"/>
    <col min="6162" max="6162" width="3.5" customWidth="1"/>
    <col min="6163" max="6185" width="4.5" bestFit="1" customWidth="1"/>
    <col min="6186" max="6186" width="15.33203125" bestFit="1" customWidth="1"/>
    <col min="6187" max="6188" width="16.6640625" bestFit="1" customWidth="1"/>
    <col min="6189" max="6190" width="13.1640625" bestFit="1" customWidth="1"/>
    <col min="6191" max="6191" width="13.5" bestFit="1" customWidth="1"/>
    <col min="6192" max="6192" width="15.5" bestFit="1" customWidth="1"/>
    <col min="6193" max="6193" width="18.6640625" bestFit="1" customWidth="1"/>
    <col min="6400" max="6400" width="5" bestFit="1" customWidth="1"/>
    <col min="6401" max="6401" width="10" bestFit="1" customWidth="1"/>
    <col min="6402" max="6402" width="5.6640625" bestFit="1" customWidth="1"/>
    <col min="6403" max="6403" width="16.6640625" bestFit="1" customWidth="1"/>
    <col min="6404" max="6404" width="12.6640625" bestFit="1" customWidth="1"/>
    <col min="6405" max="6405" width="18.6640625" bestFit="1" customWidth="1"/>
    <col min="6406" max="6406" width="17.1640625" bestFit="1" customWidth="1"/>
    <col min="6407" max="6407" width="20" bestFit="1" customWidth="1"/>
    <col min="6408" max="6408" width="10.5" bestFit="1" customWidth="1"/>
    <col min="6409" max="6409" width="20.83203125" bestFit="1" customWidth="1"/>
    <col min="6410" max="6410" width="15.5" bestFit="1" customWidth="1"/>
    <col min="6411" max="6411" width="15.6640625" bestFit="1" customWidth="1"/>
    <col min="6412" max="6412" width="15.1640625" bestFit="1" customWidth="1"/>
    <col min="6413" max="6413" width="4.83203125" bestFit="1" customWidth="1"/>
    <col min="6414" max="6414" width="26.6640625" customWidth="1"/>
    <col min="6415" max="6415" width="21.5" customWidth="1"/>
    <col min="6416" max="6416" width="13" bestFit="1" customWidth="1"/>
    <col min="6417" max="6417" width="6.5" bestFit="1" customWidth="1"/>
    <col min="6418" max="6418" width="3.5" customWidth="1"/>
    <col min="6419" max="6441" width="4.5" bestFit="1" customWidth="1"/>
    <col min="6442" max="6442" width="15.33203125" bestFit="1" customWidth="1"/>
    <col min="6443" max="6444" width="16.6640625" bestFit="1" customWidth="1"/>
    <col min="6445" max="6446" width="13.1640625" bestFit="1" customWidth="1"/>
    <col min="6447" max="6447" width="13.5" bestFit="1" customWidth="1"/>
    <col min="6448" max="6448" width="15.5" bestFit="1" customWidth="1"/>
    <col min="6449" max="6449" width="18.6640625" bestFit="1" customWidth="1"/>
    <col min="6656" max="6656" width="5" bestFit="1" customWidth="1"/>
    <col min="6657" max="6657" width="10" bestFit="1" customWidth="1"/>
    <col min="6658" max="6658" width="5.6640625" bestFit="1" customWidth="1"/>
    <col min="6659" max="6659" width="16.6640625" bestFit="1" customWidth="1"/>
    <col min="6660" max="6660" width="12.6640625" bestFit="1" customWidth="1"/>
    <col min="6661" max="6661" width="18.6640625" bestFit="1" customWidth="1"/>
    <col min="6662" max="6662" width="17.1640625" bestFit="1" customWidth="1"/>
    <col min="6663" max="6663" width="20" bestFit="1" customWidth="1"/>
    <col min="6664" max="6664" width="10.5" bestFit="1" customWidth="1"/>
    <col min="6665" max="6665" width="20.83203125" bestFit="1" customWidth="1"/>
    <col min="6666" max="6666" width="15.5" bestFit="1" customWidth="1"/>
    <col min="6667" max="6667" width="15.6640625" bestFit="1" customWidth="1"/>
    <col min="6668" max="6668" width="15.1640625" bestFit="1" customWidth="1"/>
    <col min="6669" max="6669" width="4.83203125" bestFit="1" customWidth="1"/>
    <col min="6670" max="6670" width="26.6640625" customWidth="1"/>
    <col min="6671" max="6671" width="21.5" customWidth="1"/>
    <col min="6672" max="6672" width="13" bestFit="1" customWidth="1"/>
    <col min="6673" max="6673" width="6.5" bestFit="1" customWidth="1"/>
    <col min="6674" max="6674" width="3.5" customWidth="1"/>
    <col min="6675" max="6697" width="4.5" bestFit="1" customWidth="1"/>
    <col min="6698" max="6698" width="15.33203125" bestFit="1" customWidth="1"/>
    <col min="6699" max="6700" width="16.6640625" bestFit="1" customWidth="1"/>
    <col min="6701" max="6702" width="13.1640625" bestFit="1" customWidth="1"/>
    <col min="6703" max="6703" width="13.5" bestFit="1" customWidth="1"/>
    <col min="6704" max="6704" width="15.5" bestFit="1" customWidth="1"/>
    <col min="6705" max="6705" width="18.6640625" bestFit="1" customWidth="1"/>
    <col min="6912" max="6912" width="5" bestFit="1" customWidth="1"/>
    <col min="6913" max="6913" width="10" bestFit="1" customWidth="1"/>
    <col min="6914" max="6914" width="5.6640625" bestFit="1" customWidth="1"/>
    <col min="6915" max="6915" width="16.6640625" bestFit="1" customWidth="1"/>
    <col min="6916" max="6916" width="12.6640625" bestFit="1" customWidth="1"/>
    <col min="6917" max="6917" width="18.6640625" bestFit="1" customWidth="1"/>
    <col min="6918" max="6918" width="17.1640625" bestFit="1" customWidth="1"/>
    <col min="6919" max="6919" width="20" bestFit="1" customWidth="1"/>
    <col min="6920" max="6920" width="10.5" bestFit="1" customWidth="1"/>
    <col min="6921" max="6921" width="20.83203125" bestFit="1" customWidth="1"/>
    <col min="6922" max="6922" width="15.5" bestFit="1" customWidth="1"/>
    <col min="6923" max="6923" width="15.6640625" bestFit="1" customWidth="1"/>
    <col min="6924" max="6924" width="15.1640625" bestFit="1" customWidth="1"/>
    <col min="6925" max="6925" width="4.83203125" bestFit="1" customWidth="1"/>
    <col min="6926" max="6926" width="26.6640625" customWidth="1"/>
    <col min="6927" max="6927" width="21.5" customWidth="1"/>
    <col min="6928" max="6928" width="13" bestFit="1" customWidth="1"/>
    <col min="6929" max="6929" width="6.5" bestFit="1" customWidth="1"/>
    <col min="6930" max="6930" width="3.5" customWidth="1"/>
    <col min="6931" max="6953" width="4.5" bestFit="1" customWidth="1"/>
    <col min="6954" max="6954" width="15.33203125" bestFit="1" customWidth="1"/>
    <col min="6955" max="6956" width="16.6640625" bestFit="1" customWidth="1"/>
    <col min="6957" max="6958" width="13.1640625" bestFit="1" customWidth="1"/>
    <col min="6959" max="6959" width="13.5" bestFit="1" customWidth="1"/>
    <col min="6960" max="6960" width="15.5" bestFit="1" customWidth="1"/>
    <col min="6961" max="6961" width="18.6640625" bestFit="1" customWidth="1"/>
    <col min="7168" max="7168" width="5" bestFit="1" customWidth="1"/>
    <col min="7169" max="7169" width="10" bestFit="1" customWidth="1"/>
    <col min="7170" max="7170" width="5.6640625" bestFit="1" customWidth="1"/>
    <col min="7171" max="7171" width="16.6640625" bestFit="1" customWidth="1"/>
    <col min="7172" max="7172" width="12.6640625" bestFit="1" customWidth="1"/>
    <col min="7173" max="7173" width="18.6640625" bestFit="1" customWidth="1"/>
    <col min="7174" max="7174" width="17.1640625" bestFit="1" customWidth="1"/>
    <col min="7175" max="7175" width="20" bestFit="1" customWidth="1"/>
    <col min="7176" max="7176" width="10.5" bestFit="1" customWidth="1"/>
    <col min="7177" max="7177" width="20.83203125" bestFit="1" customWidth="1"/>
    <col min="7178" max="7178" width="15.5" bestFit="1" customWidth="1"/>
    <col min="7179" max="7179" width="15.6640625" bestFit="1" customWidth="1"/>
    <col min="7180" max="7180" width="15.1640625" bestFit="1" customWidth="1"/>
    <col min="7181" max="7181" width="4.83203125" bestFit="1" customWidth="1"/>
    <col min="7182" max="7182" width="26.6640625" customWidth="1"/>
    <col min="7183" max="7183" width="21.5" customWidth="1"/>
    <col min="7184" max="7184" width="13" bestFit="1" customWidth="1"/>
    <col min="7185" max="7185" width="6.5" bestFit="1" customWidth="1"/>
    <col min="7186" max="7186" width="3.5" customWidth="1"/>
    <col min="7187" max="7209" width="4.5" bestFit="1" customWidth="1"/>
    <col min="7210" max="7210" width="15.33203125" bestFit="1" customWidth="1"/>
    <col min="7211" max="7212" width="16.6640625" bestFit="1" customWidth="1"/>
    <col min="7213" max="7214" width="13.1640625" bestFit="1" customWidth="1"/>
    <col min="7215" max="7215" width="13.5" bestFit="1" customWidth="1"/>
    <col min="7216" max="7216" width="15.5" bestFit="1" customWidth="1"/>
    <col min="7217" max="7217" width="18.6640625" bestFit="1" customWidth="1"/>
    <col min="7424" max="7424" width="5" bestFit="1" customWidth="1"/>
    <col min="7425" max="7425" width="10" bestFit="1" customWidth="1"/>
    <col min="7426" max="7426" width="5.6640625" bestFit="1" customWidth="1"/>
    <col min="7427" max="7427" width="16.6640625" bestFit="1" customWidth="1"/>
    <col min="7428" max="7428" width="12.6640625" bestFit="1" customWidth="1"/>
    <col min="7429" max="7429" width="18.6640625" bestFit="1" customWidth="1"/>
    <col min="7430" max="7430" width="17.1640625" bestFit="1" customWidth="1"/>
    <col min="7431" max="7431" width="20" bestFit="1" customWidth="1"/>
    <col min="7432" max="7432" width="10.5" bestFit="1" customWidth="1"/>
    <col min="7433" max="7433" width="20.83203125" bestFit="1" customWidth="1"/>
    <col min="7434" max="7434" width="15.5" bestFit="1" customWidth="1"/>
    <col min="7435" max="7435" width="15.6640625" bestFit="1" customWidth="1"/>
    <col min="7436" max="7436" width="15.1640625" bestFit="1" customWidth="1"/>
    <col min="7437" max="7437" width="4.83203125" bestFit="1" customWidth="1"/>
    <col min="7438" max="7438" width="26.6640625" customWidth="1"/>
    <col min="7439" max="7439" width="21.5" customWidth="1"/>
    <col min="7440" max="7440" width="13" bestFit="1" customWidth="1"/>
    <col min="7441" max="7441" width="6.5" bestFit="1" customWidth="1"/>
    <col min="7442" max="7442" width="3.5" customWidth="1"/>
    <col min="7443" max="7465" width="4.5" bestFit="1" customWidth="1"/>
    <col min="7466" max="7466" width="15.33203125" bestFit="1" customWidth="1"/>
    <col min="7467" max="7468" width="16.6640625" bestFit="1" customWidth="1"/>
    <col min="7469" max="7470" width="13.1640625" bestFit="1" customWidth="1"/>
    <col min="7471" max="7471" width="13.5" bestFit="1" customWidth="1"/>
    <col min="7472" max="7472" width="15.5" bestFit="1" customWidth="1"/>
    <col min="7473" max="7473" width="18.6640625" bestFit="1" customWidth="1"/>
    <col min="7680" max="7680" width="5" bestFit="1" customWidth="1"/>
    <col min="7681" max="7681" width="10" bestFit="1" customWidth="1"/>
    <col min="7682" max="7682" width="5.6640625" bestFit="1" customWidth="1"/>
    <col min="7683" max="7683" width="16.6640625" bestFit="1" customWidth="1"/>
    <col min="7684" max="7684" width="12.6640625" bestFit="1" customWidth="1"/>
    <col min="7685" max="7685" width="18.6640625" bestFit="1" customWidth="1"/>
    <col min="7686" max="7686" width="17.1640625" bestFit="1" customWidth="1"/>
    <col min="7687" max="7687" width="20" bestFit="1" customWidth="1"/>
    <col min="7688" max="7688" width="10.5" bestFit="1" customWidth="1"/>
    <col min="7689" max="7689" width="20.83203125" bestFit="1" customWidth="1"/>
    <col min="7690" max="7690" width="15.5" bestFit="1" customWidth="1"/>
    <col min="7691" max="7691" width="15.6640625" bestFit="1" customWidth="1"/>
    <col min="7692" max="7692" width="15.1640625" bestFit="1" customWidth="1"/>
    <col min="7693" max="7693" width="4.83203125" bestFit="1" customWidth="1"/>
    <col min="7694" max="7694" width="26.6640625" customWidth="1"/>
    <col min="7695" max="7695" width="21.5" customWidth="1"/>
    <col min="7696" max="7696" width="13" bestFit="1" customWidth="1"/>
    <col min="7697" max="7697" width="6.5" bestFit="1" customWidth="1"/>
    <col min="7698" max="7698" width="3.5" customWidth="1"/>
    <col min="7699" max="7721" width="4.5" bestFit="1" customWidth="1"/>
    <col min="7722" max="7722" width="15.33203125" bestFit="1" customWidth="1"/>
    <col min="7723" max="7724" width="16.6640625" bestFit="1" customWidth="1"/>
    <col min="7725" max="7726" width="13.1640625" bestFit="1" customWidth="1"/>
    <col min="7727" max="7727" width="13.5" bestFit="1" customWidth="1"/>
    <col min="7728" max="7728" width="15.5" bestFit="1" customWidth="1"/>
    <col min="7729" max="7729" width="18.6640625" bestFit="1" customWidth="1"/>
    <col min="7936" max="7936" width="5" bestFit="1" customWidth="1"/>
    <col min="7937" max="7937" width="10" bestFit="1" customWidth="1"/>
    <col min="7938" max="7938" width="5.6640625" bestFit="1" customWidth="1"/>
    <col min="7939" max="7939" width="16.6640625" bestFit="1" customWidth="1"/>
    <col min="7940" max="7940" width="12.6640625" bestFit="1" customWidth="1"/>
    <col min="7941" max="7941" width="18.6640625" bestFit="1" customWidth="1"/>
    <col min="7942" max="7942" width="17.1640625" bestFit="1" customWidth="1"/>
    <col min="7943" max="7943" width="20" bestFit="1" customWidth="1"/>
    <col min="7944" max="7944" width="10.5" bestFit="1" customWidth="1"/>
    <col min="7945" max="7945" width="20.83203125" bestFit="1" customWidth="1"/>
    <col min="7946" max="7946" width="15.5" bestFit="1" customWidth="1"/>
    <col min="7947" max="7947" width="15.6640625" bestFit="1" customWidth="1"/>
    <col min="7948" max="7948" width="15.1640625" bestFit="1" customWidth="1"/>
    <col min="7949" max="7949" width="4.83203125" bestFit="1" customWidth="1"/>
    <col min="7950" max="7950" width="26.6640625" customWidth="1"/>
    <col min="7951" max="7951" width="21.5" customWidth="1"/>
    <col min="7952" max="7952" width="13" bestFit="1" customWidth="1"/>
    <col min="7953" max="7953" width="6.5" bestFit="1" customWidth="1"/>
    <col min="7954" max="7954" width="3.5" customWidth="1"/>
    <col min="7955" max="7977" width="4.5" bestFit="1" customWidth="1"/>
    <col min="7978" max="7978" width="15.33203125" bestFit="1" customWidth="1"/>
    <col min="7979" max="7980" width="16.6640625" bestFit="1" customWidth="1"/>
    <col min="7981" max="7982" width="13.1640625" bestFit="1" customWidth="1"/>
    <col min="7983" max="7983" width="13.5" bestFit="1" customWidth="1"/>
    <col min="7984" max="7984" width="15.5" bestFit="1" customWidth="1"/>
    <col min="7985" max="7985" width="18.6640625" bestFit="1" customWidth="1"/>
    <col min="8192" max="8192" width="5" bestFit="1" customWidth="1"/>
    <col min="8193" max="8193" width="10" bestFit="1" customWidth="1"/>
    <col min="8194" max="8194" width="5.6640625" bestFit="1" customWidth="1"/>
    <col min="8195" max="8195" width="16.6640625" bestFit="1" customWidth="1"/>
    <col min="8196" max="8196" width="12.6640625" bestFit="1" customWidth="1"/>
    <col min="8197" max="8197" width="18.6640625" bestFit="1" customWidth="1"/>
    <col min="8198" max="8198" width="17.1640625" bestFit="1" customWidth="1"/>
    <col min="8199" max="8199" width="20" bestFit="1" customWidth="1"/>
    <col min="8200" max="8200" width="10.5" bestFit="1" customWidth="1"/>
    <col min="8201" max="8201" width="20.83203125" bestFit="1" customWidth="1"/>
    <col min="8202" max="8202" width="15.5" bestFit="1" customWidth="1"/>
    <col min="8203" max="8203" width="15.6640625" bestFit="1" customWidth="1"/>
    <col min="8204" max="8204" width="15.1640625" bestFit="1" customWidth="1"/>
    <col min="8205" max="8205" width="4.83203125" bestFit="1" customWidth="1"/>
    <col min="8206" max="8206" width="26.6640625" customWidth="1"/>
    <col min="8207" max="8207" width="21.5" customWidth="1"/>
    <col min="8208" max="8208" width="13" bestFit="1" customWidth="1"/>
    <col min="8209" max="8209" width="6.5" bestFit="1" customWidth="1"/>
    <col min="8210" max="8210" width="3.5" customWidth="1"/>
    <col min="8211" max="8233" width="4.5" bestFit="1" customWidth="1"/>
    <col min="8234" max="8234" width="15.33203125" bestFit="1" customWidth="1"/>
    <col min="8235" max="8236" width="16.6640625" bestFit="1" customWidth="1"/>
    <col min="8237" max="8238" width="13.1640625" bestFit="1" customWidth="1"/>
    <col min="8239" max="8239" width="13.5" bestFit="1" customWidth="1"/>
    <col min="8240" max="8240" width="15.5" bestFit="1" customWidth="1"/>
    <col min="8241" max="8241" width="18.6640625" bestFit="1" customWidth="1"/>
    <col min="8448" max="8448" width="5" bestFit="1" customWidth="1"/>
    <col min="8449" max="8449" width="10" bestFit="1" customWidth="1"/>
    <col min="8450" max="8450" width="5.6640625" bestFit="1" customWidth="1"/>
    <col min="8451" max="8451" width="16.6640625" bestFit="1" customWidth="1"/>
    <col min="8452" max="8452" width="12.6640625" bestFit="1" customWidth="1"/>
    <col min="8453" max="8453" width="18.6640625" bestFit="1" customWidth="1"/>
    <col min="8454" max="8454" width="17.1640625" bestFit="1" customWidth="1"/>
    <col min="8455" max="8455" width="20" bestFit="1" customWidth="1"/>
    <col min="8456" max="8456" width="10.5" bestFit="1" customWidth="1"/>
    <col min="8457" max="8457" width="20.83203125" bestFit="1" customWidth="1"/>
    <col min="8458" max="8458" width="15.5" bestFit="1" customWidth="1"/>
    <col min="8459" max="8459" width="15.6640625" bestFit="1" customWidth="1"/>
    <col min="8460" max="8460" width="15.1640625" bestFit="1" customWidth="1"/>
    <col min="8461" max="8461" width="4.83203125" bestFit="1" customWidth="1"/>
    <col min="8462" max="8462" width="26.6640625" customWidth="1"/>
    <col min="8463" max="8463" width="21.5" customWidth="1"/>
    <col min="8464" max="8464" width="13" bestFit="1" customWidth="1"/>
    <col min="8465" max="8465" width="6.5" bestFit="1" customWidth="1"/>
    <col min="8466" max="8466" width="3.5" customWidth="1"/>
    <col min="8467" max="8489" width="4.5" bestFit="1" customWidth="1"/>
    <col min="8490" max="8490" width="15.33203125" bestFit="1" customWidth="1"/>
    <col min="8491" max="8492" width="16.6640625" bestFit="1" customWidth="1"/>
    <col min="8493" max="8494" width="13.1640625" bestFit="1" customWidth="1"/>
    <col min="8495" max="8495" width="13.5" bestFit="1" customWidth="1"/>
    <col min="8496" max="8496" width="15.5" bestFit="1" customWidth="1"/>
    <col min="8497" max="8497" width="18.6640625" bestFit="1" customWidth="1"/>
    <col min="8704" max="8704" width="5" bestFit="1" customWidth="1"/>
    <col min="8705" max="8705" width="10" bestFit="1" customWidth="1"/>
    <col min="8706" max="8706" width="5.6640625" bestFit="1" customWidth="1"/>
    <col min="8707" max="8707" width="16.6640625" bestFit="1" customWidth="1"/>
    <col min="8708" max="8708" width="12.6640625" bestFit="1" customWidth="1"/>
    <col min="8709" max="8709" width="18.6640625" bestFit="1" customWidth="1"/>
    <col min="8710" max="8710" width="17.1640625" bestFit="1" customWidth="1"/>
    <col min="8711" max="8711" width="20" bestFit="1" customWidth="1"/>
    <col min="8712" max="8712" width="10.5" bestFit="1" customWidth="1"/>
    <col min="8713" max="8713" width="20.83203125" bestFit="1" customWidth="1"/>
    <col min="8714" max="8714" width="15.5" bestFit="1" customWidth="1"/>
    <col min="8715" max="8715" width="15.6640625" bestFit="1" customWidth="1"/>
    <col min="8716" max="8716" width="15.1640625" bestFit="1" customWidth="1"/>
    <col min="8717" max="8717" width="4.83203125" bestFit="1" customWidth="1"/>
    <col min="8718" max="8718" width="26.6640625" customWidth="1"/>
    <col min="8719" max="8719" width="21.5" customWidth="1"/>
    <col min="8720" max="8720" width="13" bestFit="1" customWidth="1"/>
    <col min="8721" max="8721" width="6.5" bestFit="1" customWidth="1"/>
    <col min="8722" max="8722" width="3.5" customWidth="1"/>
    <col min="8723" max="8745" width="4.5" bestFit="1" customWidth="1"/>
    <col min="8746" max="8746" width="15.33203125" bestFit="1" customWidth="1"/>
    <col min="8747" max="8748" width="16.6640625" bestFit="1" customWidth="1"/>
    <col min="8749" max="8750" width="13.1640625" bestFit="1" customWidth="1"/>
    <col min="8751" max="8751" width="13.5" bestFit="1" customWidth="1"/>
    <col min="8752" max="8752" width="15.5" bestFit="1" customWidth="1"/>
    <col min="8753" max="8753" width="18.6640625" bestFit="1" customWidth="1"/>
    <col min="8960" max="8960" width="5" bestFit="1" customWidth="1"/>
    <col min="8961" max="8961" width="10" bestFit="1" customWidth="1"/>
    <col min="8962" max="8962" width="5.6640625" bestFit="1" customWidth="1"/>
    <col min="8963" max="8963" width="16.6640625" bestFit="1" customWidth="1"/>
    <col min="8964" max="8964" width="12.6640625" bestFit="1" customWidth="1"/>
    <col min="8965" max="8965" width="18.6640625" bestFit="1" customWidth="1"/>
    <col min="8966" max="8966" width="17.1640625" bestFit="1" customWidth="1"/>
    <col min="8967" max="8967" width="20" bestFit="1" customWidth="1"/>
    <col min="8968" max="8968" width="10.5" bestFit="1" customWidth="1"/>
    <col min="8969" max="8969" width="20.83203125" bestFit="1" customWidth="1"/>
    <col min="8970" max="8970" width="15.5" bestFit="1" customWidth="1"/>
    <col min="8971" max="8971" width="15.6640625" bestFit="1" customWidth="1"/>
    <col min="8972" max="8972" width="15.1640625" bestFit="1" customWidth="1"/>
    <col min="8973" max="8973" width="4.83203125" bestFit="1" customWidth="1"/>
    <col min="8974" max="8974" width="26.6640625" customWidth="1"/>
    <col min="8975" max="8975" width="21.5" customWidth="1"/>
    <col min="8976" max="8976" width="13" bestFit="1" customWidth="1"/>
    <col min="8977" max="8977" width="6.5" bestFit="1" customWidth="1"/>
    <col min="8978" max="8978" width="3.5" customWidth="1"/>
    <col min="8979" max="9001" width="4.5" bestFit="1" customWidth="1"/>
    <col min="9002" max="9002" width="15.33203125" bestFit="1" customWidth="1"/>
    <col min="9003" max="9004" width="16.6640625" bestFit="1" customWidth="1"/>
    <col min="9005" max="9006" width="13.1640625" bestFit="1" customWidth="1"/>
    <col min="9007" max="9007" width="13.5" bestFit="1" customWidth="1"/>
    <col min="9008" max="9008" width="15.5" bestFit="1" customWidth="1"/>
    <col min="9009" max="9009" width="18.6640625" bestFit="1" customWidth="1"/>
    <col min="9216" max="9216" width="5" bestFit="1" customWidth="1"/>
    <col min="9217" max="9217" width="10" bestFit="1" customWidth="1"/>
    <col min="9218" max="9218" width="5.6640625" bestFit="1" customWidth="1"/>
    <col min="9219" max="9219" width="16.6640625" bestFit="1" customWidth="1"/>
    <col min="9220" max="9220" width="12.6640625" bestFit="1" customWidth="1"/>
    <col min="9221" max="9221" width="18.6640625" bestFit="1" customWidth="1"/>
    <col min="9222" max="9222" width="17.1640625" bestFit="1" customWidth="1"/>
    <col min="9223" max="9223" width="20" bestFit="1" customWidth="1"/>
    <col min="9224" max="9224" width="10.5" bestFit="1" customWidth="1"/>
    <col min="9225" max="9225" width="20.83203125" bestFit="1" customWidth="1"/>
    <col min="9226" max="9226" width="15.5" bestFit="1" customWidth="1"/>
    <col min="9227" max="9227" width="15.6640625" bestFit="1" customWidth="1"/>
    <col min="9228" max="9228" width="15.1640625" bestFit="1" customWidth="1"/>
    <col min="9229" max="9229" width="4.83203125" bestFit="1" customWidth="1"/>
    <col min="9230" max="9230" width="26.6640625" customWidth="1"/>
    <col min="9231" max="9231" width="21.5" customWidth="1"/>
    <col min="9232" max="9232" width="13" bestFit="1" customWidth="1"/>
    <col min="9233" max="9233" width="6.5" bestFit="1" customWidth="1"/>
    <col min="9234" max="9234" width="3.5" customWidth="1"/>
    <col min="9235" max="9257" width="4.5" bestFit="1" customWidth="1"/>
    <col min="9258" max="9258" width="15.33203125" bestFit="1" customWidth="1"/>
    <col min="9259" max="9260" width="16.6640625" bestFit="1" customWidth="1"/>
    <col min="9261" max="9262" width="13.1640625" bestFit="1" customWidth="1"/>
    <col min="9263" max="9263" width="13.5" bestFit="1" customWidth="1"/>
    <col min="9264" max="9264" width="15.5" bestFit="1" customWidth="1"/>
    <col min="9265" max="9265" width="18.6640625" bestFit="1" customWidth="1"/>
    <col min="9472" max="9472" width="5" bestFit="1" customWidth="1"/>
    <col min="9473" max="9473" width="10" bestFit="1" customWidth="1"/>
    <col min="9474" max="9474" width="5.6640625" bestFit="1" customWidth="1"/>
    <col min="9475" max="9475" width="16.6640625" bestFit="1" customWidth="1"/>
    <col min="9476" max="9476" width="12.6640625" bestFit="1" customWidth="1"/>
    <col min="9477" max="9477" width="18.6640625" bestFit="1" customWidth="1"/>
    <col min="9478" max="9478" width="17.1640625" bestFit="1" customWidth="1"/>
    <col min="9479" max="9479" width="20" bestFit="1" customWidth="1"/>
    <col min="9480" max="9480" width="10.5" bestFit="1" customWidth="1"/>
    <col min="9481" max="9481" width="20.83203125" bestFit="1" customWidth="1"/>
    <col min="9482" max="9482" width="15.5" bestFit="1" customWidth="1"/>
    <col min="9483" max="9483" width="15.6640625" bestFit="1" customWidth="1"/>
    <col min="9484" max="9484" width="15.1640625" bestFit="1" customWidth="1"/>
    <col min="9485" max="9485" width="4.83203125" bestFit="1" customWidth="1"/>
    <col min="9486" max="9486" width="26.6640625" customWidth="1"/>
    <col min="9487" max="9487" width="21.5" customWidth="1"/>
    <col min="9488" max="9488" width="13" bestFit="1" customWidth="1"/>
    <col min="9489" max="9489" width="6.5" bestFit="1" customWidth="1"/>
    <col min="9490" max="9490" width="3.5" customWidth="1"/>
    <col min="9491" max="9513" width="4.5" bestFit="1" customWidth="1"/>
    <col min="9514" max="9514" width="15.33203125" bestFit="1" customWidth="1"/>
    <col min="9515" max="9516" width="16.6640625" bestFit="1" customWidth="1"/>
    <col min="9517" max="9518" width="13.1640625" bestFit="1" customWidth="1"/>
    <col min="9519" max="9519" width="13.5" bestFit="1" customWidth="1"/>
    <col min="9520" max="9520" width="15.5" bestFit="1" customWidth="1"/>
    <col min="9521" max="9521" width="18.6640625" bestFit="1" customWidth="1"/>
    <col min="9728" max="9728" width="5" bestFit="1" customWidth="1"/>
    <col min="9729" max="9729" width="10" bestFit="1" customWidth="1"/>
    <col min="9730" max="9730" width="5.6640625" bestFit="1" customWidth="1"/>
    <col min="9731" max="9731" width="16.6640625" bestFit="1" customWidth="1"/>
    <col min="9732" max="9732" width="12.6640625" bestFit="1" customWidth="1"/>
    <col min="9733" max="9733" width="18.6640625" bestFit="1" customWidth="1"/>
    <col min="9734" max="9734" width="17.1640625" bestFit="1" customWidth="1"/>
    <col min="9735" max="9735" width="20" bestFit="1" customWidth="1"/>
    <col min="9736" max="9736" width="10.5" bestFit="1" customWidth="1"/>
    <col min="9737" max="9737" width="20.83203125" bestFit="1" customWidth="1"/>
    <col min="9738" max="9738" width="15.5" bestFit="1" customWidth="1"/>
    <col min="9739" max="9739" width="15.6640625" bestFit="1" customWidth="1"/>
    <col min="9740" max="9740" width="15.1640625" bestFit="1" customWidth="1"/>
    <col min="9741" max="9741" width="4.83203125" bestFit="1" customWidth="1"/>
    <col min="9742" max="9742" width="26.6640625" customWidth="1"/>
    <col min="9743" max="9743" width="21.5" customWidth="1"/>
    <col min="9744" max="9744" width="13" bestFit="1" customWidth="1"/>
    <col min="9745" max="9745" width="6.5" bestFit="1" customWidth="1"/>
    <col min="9746" max="9746" width="3.5" customWidth="1"/>
    <col min="9747" max="9769" width="4.5" bestFit="1" customWidth="1"/>
    <col min="9770" max="9770" width="15.33203125" bestFit="1" customWidth="1"/>
    <col min="9771" max="9772" width="16.6640625" bestFit="1" customWidth="1"/>
    <col min="9773" max="9774" width="13.1640625" bestFit="1" customWidth="1"/>
    <col min="9775" max="9775" width="13.5" bestFit="1" customWidth="1"/>
    <col min="9776" max="9776" width="15.5" bestFit="1" customWidth="1"/>
    <col min="9777" max="9777" width="18.6640625" bestFit="1" customWidth="1"/>
    <col min="9984" max="9984" width="5" bestFit="1" customWidth="1"/>
    <col min="9985" max="9985" width="10" bestFit="1" customWidth="1"/>
    <col min="9986" max="9986" width="5.6640625" bestFit="1" customWidth="1"/>
    <col min="9987" max="9987" width="16.6640625" bestFit="1" customWidth="1"/>
    <col min="9988" max="9988" width="12.6640625" bestFit="1" customWidth="1"/>
    <col min="9989" max="9989" width="18.6640625" bestFit="1" customWidth="1"/>
    <col min="9990" max="9990" width="17.1640625" bestFit="1" customWidth="1"/>
    <col min="9991" max="9991" width="20" bestFit="1" customWidth="1"/>
    <col min="9992" max="9992" width="10.5" bestFit="1" customWidth="1"/>
    <col min="9993" max="9993" width="20.83203125" bestFit="1" customWidth="1"/>
    <col min="9994" max="9994" width="15.5" bestFit="1" customWidth="1"/>
    <col min="9995" max="9995" width="15.6640625" bestFit="1" customWidth="1"/>
    <col min="9996" max="9996" width="15.1640625" bestFit="1" customWidth="1"/>
    <col min="9997" max="9997" width="4.83203125" bestFit="1" customWidth="1"/>
    <col min="9998" max="9998" width="26.6640625" customWidth="1"/>
    <col min="9999" max="9999" width="21.5" customWidth="1"/>
    <col min="10000" max="10000" width="13" bestFit="1" customWidth="1"/>
    <col min="10001" max="10001" width="6.5" bestFit="1" customWidth="1"/>
    <col min="10002" max="10002" width="3.5" customWidth="1"/>
    <col min="10003" max="10025" width="4.5" bestFit="1" customWidth="1"/>
    <col min="10026" max="10026" width="15.33203125" bestFit="1" customWidth="1"/>
    <col min="10027" max="10028" width="16.6640625" bestFit="1" customWidth="1"/>
    <col min="10029" max="10030" width="13.1640625" bestFit="1" customWidth="1"/>
    <col min="10031" max="10031" width="13.5" bestFit="1" customWidth="1"/>
    <col min="10032" max="10032" width="15.5" bestFit="1" customWidth="1"/>
    <col min="10033" max="10033" width="18.6640625" bestFit="1" customWidth="1"/>
    <col min="10240" max="10240" width="5" bestFit="1" customWidth="1"/>
    <col min="10241" max="10241" width="10" bestFit="1" customWidth="1"/>
    <col min="10242" max="10242" width="5.6640625" bestFit="1" customWidth="1"/>
    <col min="10243" max="10243" width="16.6640625" bestFit="1" customWidth="1"/>
    <col min="10244" max="10244" width="12.6640625" bestFit="1" customWidth="1"/>
    <col min="10245" max="10245" width="18.6640625" bestFit="1" customWidth="1"/>
    <col min="10246" max="10246" width="17.1640625" bestFit="1" customWidth="1"/>
    <col min="10247" max="10247" width="20" bestFit="1" customWidth="1"/>
    <col min="10248" max="10248" width="10.5" bestFit="1" customWidth="1"/>
    <col min="10249" max="10249" width="20.83203125" bestFit="1" customWidth="1"/>
    <col min="10250" max="10250" width="15.5" bestFit="1" customWidth="1"/>
    <col min="10251" max="10251" width="15.6640625" bestFit="1" customWidth="1"/>
    <col min="10252" max="10252" width="15.1640625" bestFit="1" customWidth="1"/>
    <col min="10253" max="10253" width="4.83203125" bestFit="1" customWidth="1"/>
    <col min="10254" max="10254" width="26.6640625" customWidth="1"/>
    <col min="10255" max="10255" width="21.5" customWidth="1"/>
    <col min="10256" max="10256" width="13" bestFit="1" customWidth="1"/>
    <col min="10257" max="10257" width="6.5" bestFit="1" customWidth="1"/>
    <col min="10258" max="10258" width="3.5" customWidth="1"/>
    <col min="10259" max="10281" width="4.5" bestFit="1" customWidth="1"/>
    <col min="10282" max="10282" width="15.33203125" bestFit="1" customWidth="1"/>
    <col min="10283" max="10284" width="16.6640625" bestFit="1" customWidth="1"/>
    <col min="10285" max="10286" width="13.1640625" bestFit="1" customWidth="1"/>
    <col min="10287" max="10287" width="13.5" bestFit="1" customWidth="1"/>
    <col min="10288" max="10288" width="15.5" bestFit="1" customWidth="1"/>
    <col min="10289" max="10289" width="18.6640625" bestFit="1" customWidth="1"/>
    <col min="10496" max="10496" width="5" bestFit="1" customWidth="1"/>
    <col min="10497" max="10497" width="10" bestFit="1" customWidth="1"/>
    <col min="10498" max="10498" width="5.6640625" bestFit="1" customWidth="1"/>
    <col min="10499" max="10499" width="16.6640625" bestFit="1" customWidth="1"/>
    <col min="10500" max="10500" width="12.6640625" bestFit="1" customWidth="1"/>
    <col min="10501" max="10501" width="18.6640625" bestFit="1" customWidth="1"/>
    <col min="10502" max="10502" width="17.1640625" bestFit="1" customWidth="1"/>
    <col min="10503" max="10503" width="20" bestFit="1" customWidth="1"/>
    <col min="10504" max="10504" width="10.5" bestFit="1" customWidth="1"/>
    <col min="10505" max="10505" width="20.83203125" bestFit="1" customWidth="1"/>
    <col min="10506" max="10506" width="15.5" bestFit="1" customWidth="1"/>
    <col min="10507" max="10507" width="15.6640625" bestFit="1" customWidth="1"/>
    <col min="10508" max="10508" width="15.1640625" bestFit="1" customWidth="1"/>
    <col min="10509" max="10509" width="4.83203125" bestFit="1" customWidth="1"/>
    <col min="10510" max="10510" width="26.6640625" customWidth="1"/>
    <col min="10511" max="10511" width="21.5" customWidth="1"/>
    <col min="10512" max="10512" width="13" bestFit="1" customWidth="1"/>
    <col min="10513" max="10513" width="6.5" bestFit="1" customWidth="1"/>
    <col min="10514" max="10514" width="3.5" customWidth="1"/>
    <col min="10515" max="10537" width="4.5" bestFit="1" customWidth="1"/>
    <col min="10538" max="10538" width="15.33203125" bestFit="1" customWidth="1"/>
    <col min="10539" max="10540" width="16.6640625" bestFit="1" customWidth="1"/>
    <col min="10541" max="10542" width="13.1640625" bestFit="1" customWidth="1"/>
    <col min="10543" max="10543" width="13.5" bestFit="1" customWidth="1"/>
    <col min="10544" max="10544" width="15.5" bestFit="1" customWidth="1"/>
    <col min="10545" max="10545" width="18.6640625" bestFit="1" customWidth="1"/>
    <col min="10752" max="10752" width="5" bestFit="1" customWidth="1"/>
    <col min="10753" max="10753" width="10" bestFit="1" customWidth="1"/>
    <col min="10754" max="10754" width="5.6640625" bestFit="1" customWidth="1"/>
    <col min="10755" max="10755" width="16.6640625" bestFit="1" customWidth="1"/>
    <col min="10756" max="10756" width="12.6640625" bestFit="1" customWidth="1"/>
    <col min="10757" max="10757" width="18.6640625" bestFit="1" customWidth="1"/>
    <col min="10758" max="10758" width="17.1640625" bestFit="1" customWidth="1"/>
    <col min="10759" max="10759" width="20" bestFit="1" customWidth="1"/>
    <col min="10760" max="10760" width="10.5" bestFit="1" customWidth="1"/>
    <col min="10761" max="10761" width="20.83203125" bestFit="1" customWidth="1"/>
    <col min="10762" max="10762" width="15.5" bestFit="1" customWidth="1"/>
    <col min="10763" max="10763" width="15.6640625" bestFit="1" customWidth="1"/>
    <col min="10764" max="10764" width="15.1640625" bestFit="1" customWidth="1"/>
    <col min="10765" max="10765" width="4.83203125" bestFit="1" customWidth="1"/>
    <col min="10766" max="10766" width="26.6640625" customWidth="1"/>
    <col min="10767" max="10767" width="21.5" customWidth="1"/>
    <col min="10768" max="10768" width="13" bestFit="1" customWidth="1"/>
    <col min="10769" max="10769" width="6.5" bestFit="1" customWidth="1"/>
    <col min="10770" max="10770" width="3.5" customWidth="1"/>
    <col min="10771" max="10793" width="4.5" bestFit="1" customWidth="1"/>
    <col min="10794" max="10794" width="15.33203125" bestFit="1" customWidth="1"/>
    <col min="10795" max="10796" width="16.6640625" bestFit="1" customWidth="1"/>
    <col min="10797" max="10798" width="13.1640625" bestFit="1" customWidth="1"/>
    <col min="10799" max="10799" width="13.5" bestFit="1" customWidth="1"/>
    <col min="10800" max="10800" width="15.5" bestFit="1" customWidth="1"/>
    <col min="10801" max="10801" width="18.6640625" bestFit="1" customWidth="1"/>
    <col min="11008" max="11008" width="5" bestFit="1" customWidth="1"/>
    <col min="11009" max="11009" width="10" bestFit="1" customWidth="1"/>
    <col min="11010" max="11010" width="5.6640625" bestFit="1" customWidth="1"/>
    <col min="11011" max="11011" width="16.6640625" bestFit="1" customWidth="1"/>
    <col min="11012" max="11012" width="12.6640625" bestFit="1" customWidth="1"/>
    <col min="11013" max="11013" width="18.6640625" bestFit="1" customWidth="1"/>
    <col min="11014" max="11014" width="17.1640625" bestFit="1" customWidth="1"/>
    <col min="11015" max="11015" width="20" bestFit="1" customWidth="1"/>
    <col min="11016" max="11016" width="10.5" bestFit="1" customWidth="1"/>
    <col min="11017" max="11017" width="20.83203125" bestFit="1" customWidth="1"/>
    <col min="11018" max="11018" width="15.5" bestFit="1" customWidth="1"/>
    <col min="11019" max="11019" width="15.6640625" bestFit="1" customWidth="1"/>
    <col min="11020" max="11020" width="15.1640625" bestFit="1" customWidth="1"/>
    <col min="11021" max="11021" width="4.83203125" bestFit="1" customWidth="1"/>
    <col min="11022" max="11022" width="26.6640625" customWidth="1"/>
    <col min="11023" max="11023" width="21.5" customWidth="1"/>
    <col min="11024" max="11024" width="13" bestFit="1" customWidth="1"/>
    <col min="11025" max="11025" width="6.5" bestFit="1" customWidth="1"/>
    <col min="11026" max="11026" width="3.5" customWidth="1"/>
    <col min="11027" max="11049" width="4.5" bestFit="1" customWidth="1"/>
    <col min="11050" max="11050" width="15.33203125" bestFit="1" customWidth="1"/>
    <col min="11051" max="11052" width="16.6640625" bestFit="1" customWidth="1"/>
    <col min="11053" max="11054" width="13.1640625" bestFit="1" customWidth="1"/>
    <col min="11055" max="11055" width="13.5" bestFit="1" customWidth="1"/>
    <col min="11056" max="11056" width="15.5" bestFit="1" customWidth="1"/>
    <col min="11057" max="11057" width="18.6640625" bestFit="1" customWidth="1"/>
    <col min="11264" max="11264" width="5" bestFit="1" customWidth="1"/>
    <col min="11265" max="11265" width="10" bestFit="1" customWidth="1"/>
    <col min="11266" max="11266" width="5.6640625" bestFit="1" customWidth="1"/>
    <col min="11267" max="11267" width="16.6640625" bestFit="1" customWidth="1"/>
    <col min="11268" max="11268" width="12.6640625" bestFit="1" customWidth="1"/>
    <col min="11269" max="11269" width="18.6640625" bestFit="1" customWidth="1"/>
    <col min="11270" max="11270" width="17.1640625" bestFit="1" customWidth="1"/>
    <col min="11271" max="11271" width="20" bestFit="1" customWidth="1"/>
    <col min="11272" max="11272" width="10.5" bestFit="1" customWidth="1"/>
    <col min="11273" max="11273" width="20.83203125" bestFit="1" customWidth="1"/>
    <col min="11274" max="11274" width="15.5" bestFit="1" customWidth="1"/>
    <col min="11275" max="11275" width="15.6640625" bestFit="1" customWidth="1"/>
    <col min="11276" max="11276" width="15.1640625" bestFit="1" customWidth="1"/>
    <col min="11277" max="11277" width="4.83203125" bestFit="1" customWidth="1"/>
    <col min="11278" max="11278" width="26.6640625" customWidth="1"/>
    <col min="11279" max="11279" width="21.5" customWidth="1"/>
    <col min="11280" max="11280" width="13" bestFit="1" customWidth="1"/>
    <col min="11281" max="11281" width="6.5" bestFit="1" customWidth="1"/>
    <col min="11282" max="11282" width="3.5" customWidth="1"/>
    <col min="11283" max="11305" width="4.5" bestFit="1" customWidth="1"/>
    <col min="11306" max="11306" width="15.33203125" bestFit="1" customWidth="1"/>
    <col min="11307" max="11308" width="16.6640625" bestFit="1" customWidth="1"/>
    <col min="11309" max="11310" width="13.1640625" bestFit="1" customWidth="1"/>
    <col min="11311" max="11311" width="13.5" bestFit="1" customWidth="1"/>
    <col min="11312" max="11312" width="15.5" bestFit="1" customWidth="1"/>
    <col min="11313" max="11313" width="18.6640625" bestFit="1" customWidth="1"/>
    <col min="11520" max="11520" width="5" bestFit="1" customWidth="1"/>
    <col min="11521" max="11521" width="10" bestFit="1" customWidth="1"/>
    <col min="11522" max="11522" width="5.6640625" bestFit="1" customWidth="1"/>
    <col min="11523" max="11523" width="16.6640625" bestFit="1" customWidth="1"/>
    <col min="11524" max="11524" width="12.6640625" bestFit="1" customWidth="1"/>
    <col min="11525" max="11525" width="18.6640625" bestFit="1" customWidth="1"/>
    <col min="11526" max="11526" width="17.1640625" bestFit="1" customWidth="1"/>
    <col min="11527" max="11527" width="20" bestFit="1" customWidth="1"/>
    <col min="11528" max="11528" width="10.5" bestFit="1" customWidth="1"/>
    <col min="11529" max="11529" width="20.83203125" bestFit="1" customWidth="1"/>
    <col min="11530" max="11530" width="15.5" bestFit="1" customWidth="1"/>
    <col min="11531" max="11531" width="15.6640625" bestFit="1" customWidth="1"/>
    <col min="11532" max="11532" width="15.1640625" bestFit="1" customWidth="1"/>
    <col min="11533" max="11533" width="4.83203125" bestFit="1" customWidth="1"/>
    <col min="11534" max="11534" width="26.6640625" customWidth="1"/>
    <col min="11535" max="11535" width="21.5" customWidth="1"/>
    <col min="11536" max="11536" width="13" bestFit="1" customWidth="1"/>
    <col min="11537" max="11537" width="6.5" bestFit="1" customWidth="1"/>
    <col min="11538" max="11538" width="3.5" customWidth="1"/>
    <col min="11539" max="11561" width="4.5" bestFit="1" customWidth="1"/>
    <col min="11562" max="11562" width="15.33203125" bestFit="1" customWidth="1"/>
    <col min="11563" max="11564" width="16.6640625" bestFit="1" customWidth="1"/>
    <col min="11565" max="11566" width="13.1640625" bestFit="1" customWidth="1"/>
    <col min="11567" max="11567" width="13.5" bestFit="1" customWidth="1"/>
    <col min="11568" max="11568" width="15.5" bestFit="1" customWidth="1"/>
    <col min="11569" max="11569" width="18.6640625" bestFit="1" customWidth="1"/>
    <col min="11776" max="11776" width="5" bestFit="1" customWidth="1"/>
    <col min="11777" max="11777" width="10" bestFit="1" customWidth="1"/>
    <col min="11778" max="11778" width="5.6640625" bestFit="1" customWidth="1"/>
    <col min="11779" max="11779" width="16.6640625" bestFit="1" customWidth="1"/>
    <col min="11780" max="11780" width="12.6640625" bestFit="1" customWidth="1"/>
    <col min="11781" max="11781" width="18.6640625" bestFit="1" customWidth="1"/>
    <col min="11782" max="11782" width="17.1640625" bestFit="1" customWidth="1"/>
    <col min="11783" max="11783" width="20" bestFit="1" customWidth="1"/>
    <col min="11784" max="11784" width="10.5" bestFit="1" customWidth="1"/>
    <col min="11785" max="11785" width="20.83203125" bestFit="1" customWidth="1"/>
    <col min="11786" max="11786" width="15.5" bestFit="1" customWidth="1"/>
    <col min="11787" max="11787" width="15.6640625" bestFit="1" customWidth="1"/>
    <col min="11788" max="11788" width="15.1640625" bestFit="1" customWidth="1"/>
    <col min="11789" max="11789" width="4.83203125" bestFit="1" customWidth="1"/>
    <col min="11790" max="11790" width="26.6640625" customWidth="1"/>
    <col min="11791" max="11791" width="21.5" customWidth="1"/>
    <col min="11792" max="11792" width="13" bestFit="1" customWidth="1"/>
    <col min="11793" max="11793" width="6.5" bestFit="1" customWidth="1"/>
    <col min="11794" max="11794" width="3.5" customWidth="1"/>
    <col min="11795" max="11817" width="4.5" bestFit="1" customWidth="1"/>
    <col min="11818" max="11818" width="15.33203125" bestFit="1" customWidth="1"/>
    <col min="11819" max="11820" width="16.6640625" bestFit="1" customWidth="1"/>
    <col min="11821" max="11822" width="13.1640625" bestFit="1" customWidth="1"/>
    <col min="11823" max="11823" width="13.5" bestFit="1" customWidth="1"/>
    <col min="11824" max="11824" width="15.5" bestFit="1" customWidth="1"/>
    <col min="11825" max="11825" width="18.6640625" bestFit="1" customWidth="1"/>
    <col min="12032" max="12032" width="5" bestFit="1" customWidth="1"/>
    <col min="12033" max="12033" width="10" bestFit="1" customWidth="1"/>
    <col min="12034" max="12034" width="5.6640625" bestFit="1" customWidth="1"/>
    <col min="12035" max="12035" width="16.6640625" bestFit="1" customWidth="1"/>
    <col min="12036" max="12036" width="12.6640625" bestFit="1" customWidth="1"/>
    <col min="12037" max="12037" width="18.6640625" bestFit="1" customWidth="1"/>
    <col min="12038" max="12038" width="17.1640625" bestFit="1" customWidth="1"/>
    <col min="12039" max="12039" width="20" bestFit="1" customWidth="1"/>
    <col min="12040" max="12040" width="10.5" bestFit="1" customWidth="1"/>
    <col min="12041" max="12041" width="20.83203125" bestFit="1" customWidth="1"/>
    <col min="12042" max="12042" width="15.5" bestFit="1" customWidth="1"/>
    <col min="12043" max="12043" width="15.6640625" bestFit="1" customWidth="1"/>
    <col min="12044" max="12044" width="15.1640625" bestFit="1" customWidth="1"/>
    <col min="12045" max="12045" width="4.83203125" bestFit="1" customWidth="1"/>
    <col min="12046" max="12046" width="26.6640625" customWidth="1"/>
    <col min="12047" max="12047" width="21.5" customWidth="1"/>
    <col min="12048" max="12048" width="13" bestFit="1" customWidth="1"/>
    <col min="12049" max="12049" width="6.5" bestFit="1" customWidth="1"/>
    <col min="12050" max="12050" width="3.5" customWidth="1"/>
    <col min="12051" max="12073" width="4.5" bestFit="1" customWidth="1"/>
    <col min="12074" max="12074" width="15.33203125" bestFit="1" customWidth="1"/>
    <col min="12075" max="12076" width="16.6640625" bestFit="1" customWidth="1"/>
    <col min="12077" max="12078" width="13.1640625" bestFit="1" customWidth="1"/>
    <col min="12079" max="12079" width="13.5" bestFit="1" customWidth="1"/>
    <col min="12080" max="12080" width="15.5" bestFit="1" customWidth="1"/>
    <col min="12081" max="12081" width="18.6640625" bestFit="1" customWidth="1"/>
    <col min="12288" max="12288" width="5" bestFit="1" customWidth="1"/>
    <col min="12289" max="12289" width="10" bestFit="1" customWidth="1"/>
    <col min="12290" max="12290" width="5.6640625" bestFit="1" customWidth="1"/>
    <col min="12291" max="12291" width="16.6640625" bestFit="1" customWidth="1"/>
    <col min="12292" max="12292" width="12.6640625" bestFit="1" customWidth="1"/>
    <col min="12293" max="12293" width="18.6640625" bestFit="1" customWidth="1"/>
    <col min="12294" max="12294" width="17.1640625" bestFit="1" customWidth="1"/>
    <col min="12295" max="12295" width="20" bestFit="1" customWidth="1"/>
    <col min="12296" max="12296" width="10.5" bestFit="1" customWidth="1"/>
    <col min="12297" max="12297" width="20.83203125" bestFit="1" customWidth="1"/>
    <col min="12298" max="12298" width="15.5" bestFit="1" customWidth="1"/>
    <col min="12299" max="12299" width="15.6640625" bestFit="1" customWidth="1"/>
    <col min="12300" max="12300" width="15.1640625" bestFit="1" customWidth="1"/>
    <col min="12301" max="12301" width="4.83203125" bestFit="1" customWidth="1"/>
    <col min="12302" max="12302" width="26.6640625" customWidth="1"/>
    <col min="12303" max="12303" width="21.5" customWidth="1"/>
    <col min="12304" max="12304" width="13" bestFit="1" customWidth="1"/>
    <col min="12305" max="12305" width="6.5" bestFit="1" customWidth="1"/>
    <col min="12306" max="12306" width="3.5" customWidth="1"/>
    <col min="12307" max="12329" width="4.5" bestFit="1" customWidth="1"/>
    <col min="12330" max="12330" width="15.33203125" bestFit="1" customWidth="1"/>
    <col min="12331" max="12332" width="16.6640625" bestFit="1" customWidth="1"/>
    <col min="12333" max="12334" width="13.1640625" bestFit="1" customWidth="1"/>
    <col min="12335" max="12335" width="13.5" bestFit="1" customWidth="1"/>
    <col min="12336" max="12336" width="15.5" bestFit="1" customWidth="1"/>
    <col min="12337" max="12337" width="18.6640625" bestFit="1" customWidth="1"/>
    <col min="12544" max="12544" width="5" bestFit="1" customWidth="1"/>
    <col min="12545" max="12545" width="10" bestFit="1" customWidth="1"/>
    <col min="12546" max="12546" width="5.6640625" bestFit="1" customWidth="1"/>
    <col min="12547" max="12547" width="16.6640625" bestFit="1" customWidth="1"/>
    <col min="12548" max="12548" width="12.6640625" bestFit="1" customWidth="1"/>
    <col min="12549" max="12549" width="18.6640625" bestFit="1" customWidth="1"/>
    <col min="12550" max="12550" width="17.1640625" bestFit="1" customWidth="1"/>
    <col min="12551" max="12551" width="20" bestFit="1" customWidth="1"/>
    <col min="12552" max="12552" width="10.5" bestFit="1" customWidth="1"/>
    <col min="12553" max="12553" width="20.83203125" bestFit="1" customWidth="1"/>
    <col min="12554" max="12554" width="15.5" bestFit="1" customWidth="1"/>
    <col min="12555" max="12555" width="15.6640625" bestFit="1" customWidth="1"/>
    <col min="12556" max="12556" width="15.1640625" bestFit="1" customWidth="1"/>
    <col min="12557" max="12557" width="4.83203125" bestFit="1" customWidth="1"/>
    <col min="12558" max="12558" width="26.6640625" customWidth="1"/>
    <col min="12559" max="12559" width="21.5" customWidth="1"/>
    <col min="12560" max="12560" width="13" bestFit="1" customWidth="1"/>
    <col min="12561" max="12561" width="6.5" bestFit="1" customWidth="1"/>
    <col min="12562" max="12562" width="3.5" customWidth="1"/>
    <col min="12563" max="12585" width="4.5" bestFit="1" customWidth="1"/>
    <col min="12586" max="12586" width="15.33203125" bestFit="1" customWidth="1"/>
    <col min="12587" max="12588" width="16.6640625" bestFit="1" customWidth="1"/>
    <col min="12589" max="12590" width="13.1640625" bestFit="1" customWidth="1"/>
    <col min="12591" max="12591" width="13.5" bestFit="1" customWidth="1"/>
    <col min="12592" max="12592" width="15.5" bestFit="1" customWidth="1"/>
    <col min="12593" max="12593" width="18.6640625" bestFit="1" customWidth="1"/>
    <col min="12800" max="12800" width="5" bestFit="1" customWidth="1"/>
    <col min="12801" max="12801" width="10" bestFit="1" customWidth="1"/>
    <col min="12802" max="12802" width="5.6640625" bestFit="1" customWidth="1"/>
    <col min="12803" max="12803" width="16.6640625" bestFit="1" customWidth="1"/>
    <col min="12804" max="12804" width="12.6640625" bestFit="1" customWidth="1"/>
    <col min="12805" max="12805" width="18.6640625" bestFit="1" customWidth="1"/>
    <col min="12806" max="12806" width="17.1640625" bestFit="1" customWidth="1"/>
    <col min="12807" max="12807" width="20" bestFit="1" customWidth="1"/>
    <col min="12808" max="12808" width="10.5" bestFit="1" customWidth="1"/>
    <col min="12809" max="12809" width="20.83203125" bestFit="1" customWidth="1"/>
    <col min="12810" max="12810" width="15.5" bestFit="1" customWidth="1"/>
    <col min="12811" max="12811" width="15.6640625" bestFit="1" customWidth="1"/>
    <col min="12812" max="12812" width="15.1640625" bestFit="1" customWidth="1"/>
    <col min="12813" max="12813" width="4.83203125" bestFit="1" customWidth="1"/>
    <col min="12814" max="12814" width="26.6640625" customWidth="1"/>
    <col min="12815" max="12815" width="21.5" customWidth="1"/>
    <col min="12816" max="12816" width="13" bestFit="1" customWidth="1"/>
    <col min="12817" max="12817" width="6.5" bestFit="1" customWidth="1"/>
    <col min="12818" max="12818" width="3.5" customWidth="1"/>
    <col min="12819" max="12841" width="4.5" bestFit="1" customWidth="1"/>
    <col min="12842" max="12842" width="15.33203125" bestFit="1" customWidth="1"/>
    <col min="12843" max="12844" width="16.6640625" bestFit="1" customWidth="1"/>
    <col min="12845" max="12846" width="13.1640625" bestFit="1" customWidth="1"/>
    <col min="12847" max="12847" width="13.5" bestFit="1" customWidth="1"/>
    <col min="12848" max="12848" width="15.5" bestFit="1" customWidth="1"/>
    <col min="12849" max="12849" width="18.6640625" bestFit="1" customWidth="1"/>
    <col min="13056" max="13056" width="5" bestFit="1" customWidth="1"/>
    <col min="13057" max="13057" width="10" bestFit="1" customWidth="1"/>
    <col min="13058" max="13058" width="5.6640625" bestFit="1" customWidth="1"/>
    <col min="13059" max="13059" width="16.6640625" bestFit="1" customWidth="1"/>
    <col min="13060" max="13060" width="12.6640625" bestFit="1" customWidth="1"/>
    <col min="13061" max="13061" width="18.6640625" bestFit="1" customWidth="1"/>
    <col min="13062" max="13062" width="17.1640625" bestFit="1" customWidth="1"/>
    <col min="13063" max="13063" width="20" bestFit="1" customWidth="1"/>
    <col min="13064" max="13064" width="10.5" bestFit="1" customWidth="1"/>
    <col min="13065" max="13065" width="20.83203125" bestFit="1" customWidth="1"/>
    <col min="13066" max="13066" width="15.5" bestFit="1" customWidth="1"/>
    <col min="13067" max="13067" width="15.6640625" bestFit="1" customWidth="1"/>
    <col min="13068" max="13068" width="15.1640625" bestFit="1" customWidth="1"/>
    <col min="13069" max="13069" width="4.83203125" bestFit="1" customWidth="1"/>
    <col min="13070" max="13070" width="26.6640625" customWidth="1"/>
    <col min="13071" max="13071" width="21.5" customWidth="1"/>
    <col min="13072" max="13072" width="13" bestFit="1" customWidth="1"/>
    <col min="13073" max="13073" width="6.5" bestFit="1" customWidth="1"/>
    <col min="13074" max="13074" width="3.5" customWidth="1"/>
    <col min="13075" max="13097" width="4.5" bestFit="1" customWidth="1"/>
    <col min="13098" max="13098" width="15.33203125" bestFit="1" customWidth="1"/>
    <col min="13099" max="13100" width="16.6640625" bestFit="1" customWidth="1"/>
    <col min="13101" max="13102" width="13.1640625" bestFit="1" customWidth="1"/>
    <col min="13103" max="13103" width="13.5" bestFit="1" customWidth="1"/>
    <col min="13104" max="13104" width="15.5" bestFit="1" customWidth="1"/>
    <col min="13105" max="13105" width="18.6640625" bestFit="1" customWidth="1"/>
    <col min="13312" max="13312" width="5" bestFit="1" customWidth="1"/>
    <col min="13313" max="13313" width="10" bestFit="1" customWidth="1"/>
    <col min="13314" max="13314" width="5.6640625" bestFit="1" customWidth="1"/>
    <col min="13315" max="13315" width="16.6640625" bestFit="1" customWidth="1"/>
    <col min="13316" max="13316" width="12.6640625" bestFit="1" customWidth="1"/>
    <col min="13317" max="13317" width="18.6640625" bestFit="1" customWidth="1"/>
    <col min="13318" max="13318" width="17.1640625" bestFit="1" customWidth="1"/>
    <col min="13319" max="13319" width="20" bestFit="1" customWidth="1"/>
    <col min="13320" max="13320" width="10.5" bestFit="1" customWidth="1"/>
    <col min="13321" max="13321" width="20.83203125" bestFit="1" customWidth="1"/>
    <col min="13322" max="13322" width="15.5" bestFit="1" customWidth="1"/>
    <col min="13323" max="13323" width="15.6640625" bestFit="1" customWidth="1"/>
    <col min="13324" max="13324" width="15.1640625" bestFit="1" customWidth="1"/>
    <col min="13325" max="13325" width="4.83203125" bestFit="1" customWidth="1"/>
    <col min="13326" max="13326" width="26.6640625" customWidth="1"/>
    <col min="13327" max="13327" width="21.5" customWidth="1"/>
    <col min="13328" max="13328" width="13" bestFit="1" customWidth="1"/>
    <col min="13329" max="13329" width="6.5" bestFit="1" customWidth="1"/>
    <col min="13330" max="13330" width="3.5" customWidth="1"/>
    <col min="13331" max="13353" width="4.5" bestFit="1" customWidth="1"/>
    <col min="13354" max="13354" width="15.33203125" bestFit="1" customWidth="1"/>
    <col min="13355" max="13356" width="16.6640625" bestFit="1" customWidth="1"/>
    <col min="13357" max="13358" width="13.1640625" bestFit="1" customWidth="1"/>
    <col min="13359" max="13359" width="13.5" bestFit="1" customWidth="1"/>
    <col min="13360" max="13360" width="15.5" bestFit="1" customWidth="1"/>
    <col min="13361" max="13361" width="18.6640625" bestFit="1" customWidth="1"/>
    <col min="13568" max="13568" width="5" bestFit="1" customWidth="1"/>
    <col min="13569" max="13569" width="10" bestFit="1" customWidth="1"/>
    <col min="13570" max="13570" width="5.6640625" bestFit="1" customWidth="1"/>
    <col min="13571" max="13571" width="16.6640625" bestFit="1" customWidth="1"/>
    <col min="13572" max="13572" width="12.6640625" bestFit="1" customWidth="1"/>
    <col min="13573" max="13573" width="18.6640625" bestFit="1" customWidth="1"/>
    <col min="13574" max="13574" width="17.1640625" bestFit="1" customWidth="1"/>
    <col min="13575" max="13575" width="20" bestFit="1" customWidth="1"/>
    <col min="13576" max="13576" width="10.5" bestFit="1" customWidth="1"/>
    <col min="13577" max="13577" width="20.83203125" bestFit="1" customWidth="1"/>
    <col min="13578" max="13578" width="15.5" bestFit="1" customWidth="1"/>
    <col min="13579" max="13579" width="15.6640625" bestFit="1" customWidth="1"/>
    <col min="13580" max="13580" width="15.1640625" bestFit="1" customWidth="1"/>
    <col min="13581" max="13581" width="4.83203125" bestFit="1" customWidth="1"/>
    <col min="13582" max="13582" width="26.6640625" customWidth="1"/>
    <col min="13583" max="13583" width="21.5" customWidth="1"/>
    <col min="13584" max="13584" width="13" bestFit="1" customWidth="1"/>
    <col min="13585" max="13585" width="6.5" bestFit="1" customWidth="1"/>
    <col min="13586" max="13586" width="3.5" customWidth="1"/>
    <col min="13587" max="13609" width="4.5" bestFit="1" customWidth="1"/>
    <col min="13610" max="13610" width="15.33203125" bestFit="1" customWidth="1"/>
    <col min="13611" max="13612" width="16.6640625" bestFit="1" customWidth="1"/>
    <col min="13613" max="13614" width="13.1640625" bestFit="1" customWidth="1"/>
    <col min="13615" max="13615" width="13.5" bestFit="1" customWidth="1"/>
    <col min="13616" max="13616" width="15.5" bestFit="1" customWidth="1"/>
    <col min="13617" max="13617" width="18.6640625" bestFit="1" customWidth="1"/>
    <col min="13824" max="13824" width="5" bestFit="1" customWidth="1"/>
    <col min="13825" max="13825" width="10" bestFit="1" customWidth="1"/>
    <col min="13826" max="13826" width="5.6640625" bestFit="1" customWidth="1"/>
    <col min="13827" max="13827" width="16.6640625" bestFit="1" customWidth="1"/>
    <col min="13828" max="13828" width="12.6640625" bestFit="1" customWidth="1"/>
    <col min="13829" max="13829" width="18.6640625" bestFit="1" customWidth="1"/>
    <col min="13830" max="13830" width="17.1640625" bestFit="1" customWidth="1"/>
    <col min="13831" max="13831" width="20" bestFit="1" customWidth="1"/>
    <col min="13832" max="13832" width="10.5" bestFit="1" customWidth="1"/>
    <col min="13833" max="13833" width="20.83203125" bestFit="1" customWidth="1"/>
    <col min="13834" max="13834" width="15.5" bestFit="1" customWidth="1"/>
    <col min="13835" max="13835" width="15.6640625" bestFit="1" customWidth="1"/>
    <col min="13836" max="13836" width="15.1640625" bestFit="1" customWidth="1"/>
    <col min="13837" max="13837" width="4.83203125" bestFit="1" customWidth="1"/>
    <col min="13838" max="13838" width="26.6640625" customWidth="1"/>
    <col min="13839" max="13839" width="21.5" customWidth="1"/>
    <col min="13840" max="13840" width="13" bestFit="1" customWidth="1"/>
    <col min="13841" max="13841" width="6.5" bestFit="1" customWidth="1"/>
    <col min="13842" max="13842" width="3.5" customWidth="1"/>
    <col min="13843" max="13865" width="4.5" bestFit="1" customWidth="1"/>
    <col min="13866" max="13866" width="15.33203125" bestFit="1" customWidth="1"/>
    <col min="13867" max="13868" width="16.6640625" bestFit="1" customWidth="1"/>
    <col min="13869" max="13870" width="13.1640625" bestFit="1" customWidth="1"/>
    <col min="13871" max="13871" width="13.5" bestFit="1" customWidth="1"/>
    <col min="13872" max="13872" width="15.5" bestFit="1" customWidth="1"/>
    <col min="13873" max="13873" width="18.6640625" bestFit="1" customWidth="1"/>
    <col min="14080" max="14080" width="5" bestFit="1" customWidth="1"/>
    <col min="14081" max="14081" width="10" bestFit="1" customWidth="1"/>
    <col min="14082" max="14082" width="5.6640625" bestFit="1" customWidth="1"/>
    <col min="14083" max="14083" width="16.6640625" bestFit="1" customWidth="1"/>
    <col min="14084" max="14084" width="12.6640625" bestFit="1" customWidth="1"/>
    <col min="14085" max="14085" width="18.6640625" bestFit="1" customWidth="1"/>
    <col min="14086" max="14086" width="17.1640625" bestFit="1" customWidth="1"/>
    <col min="14087" max="14087" width="20" bestFit="1" customWidth="1"/>
    <col min="14088" max="14088" width="10.5" bestFit="1" customWidth="1"/>
    <col min="14089" max="14089" width="20.83203125" bestFit="1" customWidth="1"/>
    <col min="14090" max="14090" width="15.5" bestFit="1" customWidth="1"/>
    <col min="14091" max="14091" width="15.6640625" bestFit="1" customWidth="1"/>
    <col min="14092" max="14092" width="15.1640625" bestFit="1" customWidth="1"/>
    <col min="14093" max="14093" width="4.83203125" bestFit="1" customWidth="1"/>
    <col min="14094" max="14094" width="26.6640625" customWidth="1"/>
    <col min="14095" max="14095" width="21.5" customWidth="1"/>
    <col min="14096" max="14096" width="13" bestFit="1" customWidth="1"/>
    <col min="14097" max="14097" width="6.5" bestFit="1" customWidth="1"/>
    <col min="14098" max="14098" width="3.5" customWidth="1"/>
    <col min="14099" max="14121" width="4.5" bestFit="1" customWidth="1"/>
    <col min="14122" max="14122" width="15.33203125" bestFit="1" customWidth="1"/>
    <col min="14123" max="14124" width="16.6640625" bestFit="1" customWidth="1"/>
    <col min="14125" max="14126" width="13.1640625" bestFit="1" customWidth="1"/>
    <col min="14127" max="14127" width="13.5" bestFit="1" customWidth="1"/>
    <col min="14128" max="14128" width="15.5" bestFit="1" customWidth="1"/>
    <col min="14129" max="14129" width="18.6640625" bestFit="1" customWidth="1"/>
    <col min="14336" max="14336" width="5" bestFit="1" customWidth="1"/>
    <col min="14337" max="14337" width="10" bestFit="1" customWidth="1"/>
    <col min="14338" max="14338" width="5.6640625" bestFit="1" customWidth="1"/>
    <col min="14339" max="14339" width="16.6640625" bestFit="1" customWidth="1"/>
    <col min="14340" max="14340" width="12.6640625" bestFit="1" customWidth="1"/>
    <col min="14341" max="14341" width="18.6640625" bestFit="1" customWidth="1"/>
    <col min="14342" max="14342" width="17.1640625" bestFit="1" customWidth="1"/>
    <col min="14343" max="14343" width="20" bestFit="1" customWidth="1"/>
    <col min="14344" max="14344" width="10.5" bestFit="1" customWidth="1"/>
    <col min="14345" max="14345" width="20.83203125" bestFit="1" customWidth="1"/>
    <col min="14346" max="14346" width="15.5" bestFit="1" customWidth="1"/>
    <col min="14347" max="14347" width="15.6640625" bestFit="1" customWidth="1"/>
    <col min="14348" max="14348" width="15.1640625" bestFit="1" customWidth="1"/>
    <col min="14349" max="14349" width="4.83203125" bestFit="1" customWidth="1"/>
    <col min="14350" max="14350" width="26.6640625" customWidth="1"/>
    <col min="14351" max="14351" width="21.5" customWidth="1"/>
    <col min="14352" max="14352" width="13" bestFit="1" customWidth="1"/>
    <col min="14353" max="14353" width="6.5" bestFit="1" customWidth="1"/>
    <col min="14354" max="14354" width="3.5" customWidth="1"/>
    <col min="14355" max="14377" width="4.5" bestFit="1" customWidth="1"/>
    <col min="14378" max="14378" width="15.33203125" bestFit="1" customWidth="1"/>
    <col min="14379" max="14380" width="16.6640625" bestFit="1" customWidth="1"/>
    <col min="14381" max="14382" width="13.1640625" bestFit="1" customWidth="1"/>
    <col min="14383" max="14383" width="13.5" bestFit="1" customWidth="1"/>
    <col min="14384" max="14384" width="15.5" bestFit="1" customWidth="1"/>
    <col min="14385" max="14385" width="18.6640625" bestFit="1" customWidth="1"/>
    <col min="14592" max="14592" width="5" bestFit="1" customWidth="1"/>
    <col min="14593" max="14593" width="10" bestFit="1" customWidth="1"/>
    <col min="14594" max="14594" width="5.6640625" bestFit="1" customWidth="1"/>
    <col min="14595" max="14595" width="16.6640625" bestFit="1" customWidth="1"/>
    <col min="14596" max="14596" width="12.6640625" bestFit="1" customWidth="1"/>
    <col min="14597" max="14597" width="18.6640625" bestFit="1" customWidth="1"/>
    <col min="14598" max="14598" width="17.1640625" bestFit="1" customWidth="1"/>
    <col min="14599" max="14599" width="20" bestFit="1" customWidth="1"/>
    <col min="14600" max="14600" width="10.5" bestFit="1" customWidth="1"/>
    <col min="14601" max="14601" width="20.83203125" bestFit="1" customWidth="1"/>
    <col min="14602" max="14602" width="15.5" bestFit="1" customWidth="1"/>
    <col min="14603" max="14603" width="15.6640625" bestFit="1" customWidth="1"/>
    <col min="14604" max="14604" width="15.1640625" bestFit="1" customWidth="1"/>
    <col min="14605" max="14605" width="4.83203125" bestFit="1" customWidth="1"/>
    <col min="14606" max="14606" width="26.6640625" customWidth="1"/>
    <col min="14607" max="14607" width="21.5" customWidth="1"/>
    <col min="14608" max="14608" width="13" bestFit="1" customWidth="1"/>
    <col min="14609" max="14609" width="6.5" bestFit="1" customWidth="1"/>
    <col min="14610" max="14610" width="3.5" customWidth="1"/>
    <col min="14611" max="14633" width="4.5" bestFit="1" customWidth="1"/>
    <col min="14634" max="14634" width="15.33203125" bestFit="1" customWidth="1"/>
    <col min="14635" max="14636" width="16.6640625" bestFit="1" customWidth="1"/>
    <col min="14637" max="14638" width="13.1640625" bestFit="1" customWidth="1"/>
    <col min="14639" max="14639" width="13.5" bestFit="1" customWidth="1"/>
    <col min="14640" max="14640" width="15.5" bestFit="1" customWidth="1"/>
    <col min="14641" max="14641" width="18.6640625" bestFit="1" customWidth="1"/>
    <col min="14848" max="14848" width="5" bestFit="1" customWidth="1"/>
    <col min="14849" max="14849" width="10" bestFit="1" customWidth="1"/>
    <col min="14850" max="14850" width="5.6640625" bestFit="1" customWidth="1"/>
    <col min="14851" max="14851" width="16.6640625" bestFit="1" customWidth="1"/>
    <col min="14852" max="14852" width="12.6640625" bestFit="1" customWidth="1"/>
    <col min="14853" max="14853" width="18.6640625" bestFit="1" customWidth="1"/>
    <col min="14854" max="14854" width="17.1640625" bestFit="1" customWidth="1"/>
    <col min="14855" max="14855" width="20" bestFit="1" customWidth="1"/>
    <col min="14856" max="14856" width="10.5" bestFit="1" customWidth="1"/>
    <col min="14857" max="14857" width="20.83203125" bestFit="1" customWidth="1"/>
    <col min="14858" max="14858" width="15.5" bestFit="1" customWidth="1"/>
    <col min="14859" max="14859" width="15.6640625" bestFit="1" customWidth="1"/>
    <col min="14860" max="14860" width="15.1640625" bestFit="1" customWidth="1"/>
    <col min="14861" max="14861" width="4.83203125" bestFit="1" customWidth="1"/>
    <col min="14862" max="14862" width="26.6640625" customWidth="1"/>
    <col min="14863" max="14863" width="21.5" customWidth="1"/>
    <col min="14864" max="14864" width="13" bestFit="1" customWidth="1"/>
    <col min="14865" max="14865" width="6.5" bestFit="1" customWidth="1"/>
    <col min="14866" max="14866" width="3.5" customWidth="1"/>
    <col min="14867" max="14889" width="4.5" bestFit="1" customWidth="1"/>
    <col min="14890" max="14890" width="15.33203125" bestFit="1" customWidth="1"/>
    <col min="14891" max="14892" width="16.6640625" bestFit="1" customWidth="1"/>
    <col min="14893" max="14894" width="13.1640625" bestFit="1" customWidth="1"/>
    <col min="14895" max="14895" width="13.5" bestFit="1" customWidth="1"/>
    <col min="14896" max="14896" width="15.5" bestFit="1" customWidth="1"/>
    <col min="14897" max="14897" width="18.6640625" bestFit="1" customWidth="1"/>
    <col min="15104" max="15104" width="5" bestFit="1" customWidth="1"/>
    <col min="15105" max="15105" width="10" bestFit="1" customWidth="1"/>
    <col min="15106" max="15106" width="5.6640625" bestFit="1" customWidth="1"/>
    <col min="15107" max="15107" width="16.6640625" bestFit="1" customWidth="1"/>
    <col min="15108" max="15108" width="12.6640625" bestFit="1" customWidth="1"/>
    <col min="15109" max="15109" width="18.6640625" bestFit="1" customWidth="1"/>
    <col min="15110" max="15110" width="17.1640625" bestFit="1" customWidth="1"/>
    <col min="15111" max="15111" width="20" bestFit="1" customWidth="1"/>
    <col min="15112" max="15112" width="10.5" bestFit="1" customWidth="1"/>
    <col min="15113" max="15113" width="20.83203125" bestFit="1" customWidth="1"/>
    <col min="15114" max="15114" width="15.5" bestFit="1" customWidth="1"/>
    <col min="15115" max="15115" width="15.6640625" bestFit="1" customWidth="1"/>
    <col min="15116" max="15116" width="15.1640625" bestFit="1" customWidth="1"/>
    <col min="15117" max="15117" width="4.83203125" bestFit="1" customWidth="1"/>
    <col min="15118" max="15118" width="26.6640625" customWidth="1"/>
    <col min="15119" max="15119" width="21.5" customWidth="1"/>
    <col min="15120" max="15120" width="13" bestFit="1" customWidth="1"/>
    <col min="15121" max="15121" width="6.5" bestFit="1" customWidth="1"/>
    <col min="15122" max="15122" width="3.5" customWidth="1"/>
    <col min="15123" max="15145" width="4.5" bestFit="1" customWidth="1"/>
    <col min="15146" max="15146" width="15.33203125" bestFit="1" customWidth="1"/>
    <col min="15147" max="15148" width="16.6640625" bestFit="1" customWidth="1"/>
    <col min="15149" max="15150" width="13.1640625" bestFit="1" customWidth="1"/>
    <col min="15151" max="15151" width="13.5" bestFit="1" customWidth="1"/>
    <col min="15152" max="15152" width="15.5" bestFit="1" customWidth="1"/>
    <col min="15153" max="15153" width="18.6640625" bestFit="1" customWidth="1"/>
    <col min="15360" max="15360" width="5" bestFit="1" customWidth="1"/>
    <col min="15361" max="15361" width="10" bestFit="1" customWidth="1"/>
    <col min="15362" max="15362" width="5.6640625" bestFit="1" customWidth="1"/>
    <col min="15363" max="15363" width="16.6640625" bestFit="1" customWidth="1"/>
    <col min="15364" max="15364" width="12.6640625" bestFit="1" customWidth="1"/>
    <col min="15365" max="15365" width="18.6640625" bestFit="1" customWidth="1"/>
    <col min="15366" max="15366" width="17.1640625" bestFit="1" customWidth="1"/>
    <col min="15367" max="15367" width="20" bestFit="1" customWidth="1"/>
    <col min="15368" max="15368" width="10.5" bestFit="1" customWidth="1"/>
    <col min="15369" max="15369" width="20.83203125" bestFit="1" customWidth="1"/>
    <col min="15370" max="15370" width="15.5" bestFit="1" customWidth="1"/>
    <col min="15371" max="15371" width="15.6640625" bestFit="1" customWidth="1"/>
    <col min="15372" max="15372" width="15.1640625" bestFit="1" customWidth="1"/>
    <col min="15373" max="15373" width="4.83203125" bestFit="1" customWidth="1"/>
    <col min="15374" max="15374" width="26.6640625" customWidth="1"/>
    <col min="15375" max="15375" width="21.5" customWidth="1"/>
    <col min="15376" max="15376" width="13" bestFit="1" customWidth="1"/>
    <col min="15377" max="15377" width="6.5" bestFit="1" customWidth="1"/>
    <col min="15378" max="15378" width="3.5" customWidth="1"/>
    <col min="15379" max="15401" width="4.5" bestFit="1" customWidth="1"/>
    <col min="15402" max="15402" width="15.33203125" bestFit="1" customWidth="1"/>
    <col min="15403" max="15404" width="16.6640625" bestFit="1" customWidth="1"/>
    <col min="15405" max="15406" width="13.1640625" bestFit="1" customWidth="1"/>
    <col min="15407" max="15407" width="13.5" bestFit="1" customWidth="1"/>
    <col min="15408" max="15408" width="15.5" bestFit="1" customWidth="1"/>
    <col min="15409" max="15409" width="18.6640625" bestFit="1" customWidth="1"/>
    <col min="15616" max="15616" width="5" bestFit="1" customWidth="1"/>
    <col min="15617" max="15617" width="10" bestFit="1" customWidth="1"/>
    <col min="15618" max="15618" width="5.6640625" bestFit="1" customWidth="1"/>
    <col min="15619" max="15619" width="16.6640625" bestFit="1" customWidth="1"/>
    <col min="15620" max="15620" width="12.6640625" bestFit="1" customWidth="1"/>
    <col min="15621" max="15621" width="18.6640625" bestFit="1" customWidth="1"/>
    <col min="15622" max="15622" width="17.1640625" bestFit="1" customWidth="1"/>
    <col min="15623" max="15623" width="20" bestFit="1" customWidth="1"/>
    <col min="15624" max="15624" width="10.5" bestFit="1" customWidth="1"/>
    <col min="15625" max="15625" width="20.83203125" bestFit="1" customWidth="1"/>
    <col min="15626" max="15626" width="15.5" bestFit="1" customWidth="1"/>
    <col min="15627" max="15627" width="15.6640625" bestFit="1" customWidth="1"/>
    <col min="15628" max="15628" width="15.1640625" bestFit="1" customWidth="1"/>
    <col min="15629" max="15629" width="4.83203125" bestFit="1" customWidth="1"/>
    <col min="15630" max="15630" width="26.6640625" customWidth="1"/>
    <col min="15631" max="15631" width="21.5" customWidth="1"/>
    <col min="15632" max="15632" width="13" bestFit="1" customWidth="1"/>
    <col min="15633" max="15633" width="6.5" bestFit="1" customWidth="1"/>
    <col min="15634" max="15634" width="3.5" customWidth="1"/>
    <col min="15635" max="15657" width="4.5" bestFit="1" customWidth="1"/>
    <col min="15658" max="15658" width="15.33203125" bestFit="1" customWidth="1"/>
    <col min="15659" max="15660" width="16.6640625" bestFit="1" customWidth="1"/>
    <col min="15661" max="15662" width="13.1640625" bestFit="1" customWidth="1"/>
    <col min="15663" max="15663" width="13.5" bestFit="1" customWidth="1"/>
    <col min="15664" max="15664" width="15.5" bestFit="1" customWidth="1"/>
    <col min="15665" max="15665" width="18.6640625" bestFit="1" customWidth="1"/>
    <col min="15872" max="15872" width="5" bestFit="1" customWidth="1"/>
    <col min="15873" max="15873" width="10" bestFit="1" customWidth="1"/>
    <col min="15874" max="15874" width="5.6640625" bestFit="1" customWidth="1"/>
    <col min="15875" max="15875" width="16.6640625" bestFit="1" customWidth="1"/>
    <col min="15876" max="15876" width="12.6640625" bestFit="1" customWidth="1"/>
    <col min="15877" max="15877" width="18.6640625" bestFit="1" customWidth="1"/>
    <col min="15878" max="15878" width="17.1640625" bestFit="1" customWidth="1"/>
    <col min="15879" max="15879" width="20" bestFit="1" customWidth="1"/>
    <col min="15880" max="15880" width="10.5" bestFit="1" customWidth="1"/>
    <col min="15881" max="15881" width="20.83203125" bestFit="1" customWidth="1"/>
    <col min="15882" max="15882" width="15.5" bestFit="1" customWidth="1"/>
    <col min="15883" max="15883" width="15.6640625" bestFit="1" customWidth="1"/>
    <col min="15884" max="15884" width="15.1640625" bestFit="1" customWidth="1"/>
    <col min="15885" max="15885" width="4.83203125" bestFit="1" customWidth="1"/>
    <col min="15886" max="15886" width="26.6640625" customWidth="1"/>
    <col min="15887" max="15887" width="21.5" customWidth="1"/>
    <col min="15888" max="15888" width="13" bestFit="1" customWidth="1"/>
    <col min="15889" max="15889" width="6.5" bestFit="1" customWidth="1"/>
    <col min="15890" max="15890" width="3.5" customWidth="1"/>
    <col min="15891" max="15913" width="4.5" bestFit="1" customWidth="1"/>
    <col min="15914" max="15914" width="15.33203125" bestFit="1" customWidth="1"/>
    <col min="15915" max="15916" width="16.6640625" bestFit="1" customWidth="1"/>
    <col min="15917" max="15918" width="13.1640625" bestFit="1" customWidth="1"/>
    <col min="15919" max="15919" width="13.5" bestFit="1" customWidth="1"/>
    <col min="15920" max="15920" width="15.5" bestFit="1" customWidth="1"/>
    <col min="15921" max="15921" width="18.6640625" bestFit="1" customWidth="1"/>
    <col min="16128" max="16128" width="5" bestFit="1" customWidth="1"/>
    <col min="16129" max="16129" width="10" bestFit="1" customWidth="1"/>
    <col min="16130" max="16130" width="5.6640625" bestFit="1" customWidth="1"/>
    <col min="16131" max="16131" width="16.6640625" bestFit="1" customWidth="1"/>
    <col min="16132" max="16132" width="12.6640625" bestFit="1" customWidth="1"/>
    <col min="16133" max="16133" width="18.6640625" bestFit="1" customWidth="1"/>
    <col min="16134" max="16134" width="17.1640625" bestFit="1" customWidth="1"/>
    <col min="16135" max="16135" width="20" bestFit="1" customWidth="1"/>
    <col min="16136" max="16136" width="10.5" bestFit="1" customWidth="1"/>
    <col min="16137" max="16137" width="20.83203125" bestFit="1" customWidth="1"/>
    <col min="16138" max="16138" width="15.5" bestFit="1" customWidth="1"/>
    <col min="16139" max="16139" width="15.6640625" bestFit="1" customWidth="1"/>
    <col min="16140" max="16140" width="15.1640625" bestFit="1" customWidth="1"/>
    <col min="16141" max="16141" width="4.83203125" bestFit="1" customWidth="1"/>
    <col min="16142" max="16142" width="26.6640625" customWidth="1"/>
    <col min="16143" max="16143" width="21.5" customWidth="1"/>
    <col min="16144" max="16144" width="13" bestFit="1" customWidth="1"/>
    <col min="16145" max="16145" width="6.5" bestFit="1" customWidth="1"/>
    <col min="16146" max="16146" width="3.5" customWidth="1"/>
    <col min="16147" max="16169" width="4.5" bestFit="1" customWidth="1"/>
    <col min="16170" max="16170" width="15.33203125" bestFit="1" customWidth="1"/>
    <col min="16171" max="16172" width="16.6640625" bestFit="1" customWidth="1"/>
    <col min="16173" max="16174" width="13.1640625" bestFit="1" customWidth="1"/>
    <col min="16175" max="16175" width="13.5" bestFit="1" customWidth="1"/>
    <col min="16176" max="16176" width="15.5" bestFit="1" customWidth="1"/>
    <col min="16177" max="16177" width="18.6640625" bestFit="1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</v>
      </c>
      <c r="S1" s="1">
        <f>+R1+1</f>
        <v>2</v>
      </c>
      <c r="T1" s="1">
        <f t="shared" ref="T1:AL1" si="0">+S1+1</f>
        <v>3</v>
      </c>
      <c r="U1" s="1">
        <f t="shared" si="0"/>
        <v>4</v>
      </c>
      <c r="V1" s="1">
        <f t="shared" si="0"/>
        <v>5</v>
      </c>
      <c r="W1" s="1">
        <f t="shared" si="0"/>
        <v>6</v>
      </c>
      <c r="X1" s="1">
        <f t="shared" si="0"/>
        <v>7</v>
      </c>
      <c r="Y1" s="1">
        <f t="shared" si="0"/>
        <v>8</v>
      </c>
      <c r="Z1" s="1">
        <f t="shared" si="0"/>
        <v>9</v>
      </c>
      <c r="AA1" s="1">
        <f t="shared" si="0"/>
        <v>10</v>
      </c>
      <c r="AB1" s="1">
        <f t="shared" si="0"/>
        <v>11</v>
      </c>
      <c r="AC1" s="1">
        <f t="shared" si="0"/>
        <v>12</v>
      </c>
      <c r="AD1" s="1">
        <f t="shared" si="0"/>
        <v>13</v>
      </c>
      <c r="AE1" s="1">
        <f t="shared" si="0"/>
        <v>14</v>
      </c>
      <c r="AF1" s="1">
        <f t="shared" si="0"/>
        <v>15</v>
      </c>
      <c r="AG1" s="1">
        <f t="shared" si="0"/>
        <v>16</v>
      </c>
      <c r="AH1" s="1">
        <f t="shared" si="0"/>
        <v>17</v>
      </c>
      <c r="AI1" s="1">
        <f t="shared" si="0"/>
        <v>18</v>
      </c>
      <c r="AJ1" s="1">
        <f t="shared" si="0"/>
        <v>19</v>
      </c>
      <c r="AK1" s="1">
        <f t="shared" si="0"/>
        <v>20</v>
      </c>
      <c r="AL1" s="1">
        <f t="shared" si="0"/>
        <v>21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67</v>
      </c>
    </row>
    <row r="2" spans="1:51" x14ac:dyDescent="0.2">
      <c r="A2" s="1">
        <v>1</v>
      </c>
      <c r="B2" s="1" t="s">
        <v>29</v>
      </c>
      <c r="C2" s="1">
        <v>21</v>
      </c>
      <c r="D2" s="2" t="str">
        <f t="shared" ref="D2:D65" si="1">+IF(C2&lt;18,"Menor a 18 años",IF(AND(C2&lt;30,C2&gt;=18),"Entre 18 y 30 años",IF(AND(C2&lt;60,C2&gt;=30),"Entre 30 y 60 años","Sobre 60 años")))</f>
        <v>Entre 18 y 30 años</v>
      </c>
      <c r="E2" s="1" t="s">
        <v>30</v>
      </c>
      <c r="F2" s="1" t="s">
        <v>24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P2" s="1" t="s">
        <v>31</v>
      </c>
      <c r="Q2" s="1" t="s">
        <v>32</v>
      </c>
      <c r="R2" s="1">
        <v>9</v>
      </c>
      <c r="S2" s="1">
        <v>9</v>
      </c>
      <c r="T2" s="1">
        <v>8</v>
      </c>
      <c r="U2" s="1">
        <v>8</v>
      </c>
      <c r="V2" s="1">
        <v>9</v>
      </c>
      <c r="W2" s="1">
        <v>4</v>
      </c>
      <c r="X2" s="1">
        <v>9</v>
      </c>
      <c r="Y2" s="1"/>
      <c r="Z2" s="1">
        <v>9</v>
      </c>
      <c r="AA2" s="1">
        <v>9</v>
      </c>
      <c r="AB2" s="1">
        <v>8</v>
      </c>
      <c r="AC2" s="1">
        <v>9</v>
      </c>
      <c r="AD2" s="1">
        <v>9</v>
      </c>
      <c r="AE2" s="1"/>
      <c r="AF2" s="1">
        <v>8</v>
      </c>
      <c r="AG2" s="1">
        <v>9</v>
      </c>
      <c r="AH2" s="1">
        <v>9</v>
      </c>
      <c r="AI2" s="1">
        <v>9</v>
      </c>
      <c r="AJ2" s="1">
        <v>9</v>
      </c>
      <c r="AK2" s="1"/>
      <c r="AL2" s="1">
        <v>9</v>
      </c>
      <c r="AM2" s="1">
        <v>9</v>
      </c>
      <c r="AN2" s="1">
        <v>9</v>
      </c>
      <c r="AO2" s="1">
        <v>9</v>
      </c>
      <c r="AP2" s="1">
        <f t="shared" ref="AP2:AP33" si="2">+IF(C2&lt;18,1,IF(AND(C2&lt;30,C2&gt;=18),0,IF(AND(C2&lt;60,C2&gt;=30),0,0)))</f>
        <v>0</v>
      </c>
      <c r="AQ2" s="1">
        <f t="shared" ref="AQ2:AQ65" si="3">+IF(C2&lt;18,0,IF(AND(C2&lt;30,C2&gt;=18),1,IF(AND(C2&lt;60,C2&gt;=30),0,0)))</f>
        <v>1</v>
      </c>
      <c r="AR2" s="1">
        <f t="shared" ref="AR2:AR65" si="4">+IF(C2&lt;18,0,IF(AND(C2&lt;30,C2&gt;=18),0,IF(AND(C2&lt;60,C2&gt;=30),1,0)))</f>
        <v>0</v>
      </c>
      <c r="AS2" s="1">
        <f t="shared" ref="AS2:AS65" si="5">+IF(C2&lt;18,0,IF(AND(C2&lt;30,C2&gt;=18),0,IF(AND(C2&lt;60,C2&gt;=30),0,1)))</f>
        <v>0</v>
      </c>
      <c r="AT2" s="1">
        <f>+IF($F2=AT$1,1,0)</f>
        <v>1</v>
      </c>
      <c r="AU2" s="1">
        <f t="shared" ref="AU2:AW17" si="6">+IF($F2=AU$1,1,0)</f>
        <v>0</v>
      </c>
      <c r="AV2" s="1">
        <f t="shared" si="6"/>
        <v>0</v>
      </c>
      <c r="AW2" s="1">
        <f t="shared" si="6"/>
        <v>0</v>
      </c>
      <c r="AX2" s="1">
        <f>+IF($B2=AX$1,1,0)</f>
        <v>0</v>
      </c>
      <c r="AY2" s="1">
        <v>30143</v>
      </c>
    </row>
    <row r="3" spans="1:51" x14ac:dyDescent="0.2">
      <c r="A3" s="1">
        <v>2</v>
      </c>
      <c r="B3" s="1" t="s">
        <v>29</v>
      </c>
      <c r="C3" s="1">
        <v>20</v>
      </c>
      <c r="D3" s="2" t="str">
        <f t="shared" si="1"/>
        <v>Entre 18 y 30 años</v>
      </c>
      <c r="E3" s="1" t="s">
        <v>33</v>
      </c>
      <c r="F3" s="1" t="s">
        <v>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P3" s="1" t="s">
        <v>34</v>
      </c>
      <c r="Q3" s="1" t="s">
        <v>32</v>
      </c>
      <c r="R3" s="1">
        <v>9</v>
      </c>
      <c r="S3" s="1">
        <v>9</v>
      </c>
      <c r="T3" s="1">
        <v>7</v>
      </c>
      <c r="U3" s="1">
        <v>6</v>
      </c>
      <c r="V3" s="1">
        <v>8</v>
      </c>
      <c r="W3" s="1">
        <v>7</v>
      </c>
      <c r="X3" s="1">
        <v>9</v>
      </c>
      <c r="Y3" s="1">
        <v>8</v>
      </c>
      <c r="Z3" s="1">
        <v>9</v>
      </c>
      <c r="AA3" s="1">
        <v>9</v>
      </c>
      <c r="AB3" s="1">
        <v>9</v>
      </c>
      <c r="AC3" s="1">
        <v>7</v>
      </c>
      <c r="AD3" s="1">
        <v>9</v>
      </c>
      <c r="AE3" s="1"/>
      <c r="AF3" s="1">
        <v>9</v>
      </c>
      <c r="AG3" s="1">
        <v>9</v>
      </c>
      <c r="AH3" s="1">
        <v>9</v>
      </c>
      <c r="AI3" s="1">
        <v>9</v>
      </c>
      <c r="AJ3" s="1">
        <v>9</v>
      </c>
      <c r="AK3" s="1">
        <v>7</v>
      </c>
      <c r="AL3" s="1">
        <v>9</v>
      </c>
      <c r="AM3" s="1">
        <v>9</v>
      </c>
      <c r="AN3" s="1">
        <v>9</v>
      </c>
      <c r="AO3" s="1">
        <v>9</v>
      </c>
      <c r="AP3" s="1">
        <f t="shared" si="2"/>
        <v>0</v>
      </c>
      <c r="AQ3" s="1">
        <f t="shared" si="3"/>
        <v>1</v>
      </c>
      <c r="AR3" s="1">
        <f t="shared" si="4"/>
        <v>0</v>
      </c>
      <c r="AS3" s="1">
        <f t="shared" si="5"/>
        <v>0</v>
      </c>
      <c r="AT3" s="1">
        <f t="shared" ref="AT3:AW70" si="7">+IF($F3=AT$1,1,0)</f>
        <v>0</v>
      </c>
      <c r="AU3" s="1">
        <f t="shared" si="6"/>
        <v>1</v>
      </c>
      <c r="AV3" s="1">
        <f t="shared" si="6"/>
        <v>0</v>
      </c>
      <c r="AW3" s="1">
        <f t="shared" si="6"/>
        <v>0</v>
      </c>
      <c r="AX3" s="1">
        <f t="shared" ref="AX3:AX70" si="8">+IF($B3=AX$1,1,0)</f>
        <v>0</v>
      </c>
      <c r="AY3" s="1">
        <v>31378</v>
      </c>
    </row>
    <row r="4" spans="1:51" x14ac:dyDescent="0.2">
      <c r="A4" s="1">
        <v>3</v>
      </c>
      <c r="B4" s="1" t="s">
        <v>29</v>
      </c>
      <c r="C4" s="1">
        <v>49</v>
      </c>
      <c r="D4" s="2" t="str">
        <f t="shared" si="1"/>
        <v>Entre 30 y 60 años</v>
      </c>
      <c r="E4" s="1" t="s">
        <v>30</v>
      </c>
      <c r="F4" s="1" t="s">
        <v>26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P4" s="1" t="s">
        <v>35</v>
      </c>
      <c r="Q4" s="1" t="s">
        <v>32</v>
      </c>
      <c r="R4" s="1">
        <v>7</v>
      </c>
      <c r="S4" s="1">
        <v>8</v>
      </c>
      <c r="T4" s="1">
        <v>8</v>
      </c>
      <c r="U4" s="1">
        <v>5</v>
      </c>
      <c r="V4" s="1">
        <v>5</v>
      </c>
      <c r="W4" s="1"/>
      <c r="X4" s="1">
        <v>8</v>
      </c>
      <c r="Y4" s="1">
        <v>5</v>
      </c>
      <c r="Z4" s="1">
        <v>6</v>
      </c>
      <c r="AA4" s="1">
        <v>6</v>
      </c>
      <c r="AB4" s="1">
        <v>5</v>
      </c>
      <c r="AC4" s="1">
        <v>8</v>
      </c>
      <c r="AD4" s="1">
        <v>7</v>
      </c>
      <c r="AE4" s="1">
        <v>4</v>
      </c>
      <c r="AF4" s="1"/>
      <c r="AG4" s="1">
        <v>7</v>
      </c>
      <c r="AH4" s="1">
        <v>8</v>
      </c>
      <c r="AI4" s="1"/>
      <c r="AJ4" s="1">
        <v>8</v>
      </c>
      <c r="AK4" s="1">
        <v>7</v>
      </c>
      <c r="AL4" s="1">
        <v>7</v>
      </c>
      <c r="AM4" s="1">
        <v>7</v>
      </c>
      <c r="AN4" s="1">
        <v>8</v>
      </c>
      <c r="AO4" s="1">
        <v>8</v>
      </c>
      <c r="AP4" s="1">
        <f t="shared" si="2"/>
        <v>0</v>
      </c>
      <c r="AQ4" s="1">
        <f t="shared" si="3"/>
        <v>0</v>
      </c>
      <c r="AR4" s="1">
        <f t="shared" si="4"/>
        <v>1</v>
      </c>
      <c r="AS4" s="1">
        <f t="shared" si="5"/>
        <v>0</v>
      </c>
      <c r="AT4" s="1">
        <f t="shared" si="7"/>
        <v>0</v>
      </c>
      <c r="AU4" s="1">
        <f t="shared" si="6"/>
        <v>0</v>
      </c>
      <c r="AV4" s="1">
        <f t="shared" si="6"/>
        <v>1</v>
      </c>
      <c r="AW4" s="1">
        <f t="shared" si="6"/>
        <v>0</v>
      </c>
      <c r="AX4" s="1">
        <f t="shared" si="8"/>
        <v>0</v>
      </c>
      <c r="AY4" s="1"/>
    </row>
    <row r="5" spans="1:51" x14ac:dyDescent="0.2">
      <c r="A5" s="1">
        <v>4</v>
      </c>
      <c r="B5" s="1" t="s">
        <v>29</v>
      </c>
      <c r="C5" s="1">
        <v>58</v>
      </c>
      <c r="D5" s="2" t="str">
        <f t="shared" si="1"/>
        <v>Entre 30 y 60 años</v>
      </c>
      <c r="E5" s="1" t="s">
        <v>30</v>
      </c>
      <c r="F5" s="1" t="s">
        <v>27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P5" s="1" t="s">
        <v>31</v>
      </c>
      <c r="Q5" s="1" t="s">
        <v>32</v>
      </c>
      <c r="R5" s="1">
        <v>8</v>
      </c>
      <c r="S5" s="1">
        <v>9</v>
      </c>
      <c r="T5" s="1">
        <v>9</v>
      </c>
      <c r="U5" s="1">
        <v>2</v>
      </c>
      <c r="V5" s="1">
        <v>5</v>
      </c>
      <c r="W5" s="1">
        <v>5</v>
      </c>
      <c r="X5" s="1">
        <v>9</v>
      </c>
      <c r="Y5" s="1">
        <v>7</v>
      </c>
      <c r="Z5" s="1">
        <v>2</v>
      </c>
      <c r="AA5" s="1">
        <v>5</v>
      </c>
      <c r="AB5" s="1">
        <v>8</v>
      </c>
      <c r="AC5" s="1">
        <v>8</v>
      </c>
      <c r="AD5" s="1">
        <v>8</v>
      </c>
      <c r="AE5" s="1">
        <v>5</v>
      </c>
      <c r="AF5" s="1"/>
      <c r="AG5" s="1">
        <v>8</v>
      </c>
      <c r="AH5" s="1">
        <v>6</v>
      </c>
      <c r="AI5" s="1">
        <v>8</v>
      </c>
      <c r="AJ5" s="1">
        <v>9</v>
      </c>
      <c r="AK5" s="1">
        <v>8</v>
      </c>
      <c r="AL5" s="1">
        <v>8</v>
      </c>
      <c r="AM5" s="1">
        <v>8</v>
      </c>
      <c r="AN5" s="1">
        <v>9</v>
      </c>
      <c r="AO5" s="1">
        <v>9</v>
      </c>
      <c r="AP5" s="1">
        <f t="shared" si="2"/>
        <v>0</v>
      </c>
      <c r="AQ5" s="1">
        <f t="shared" si="3"/>
        <v>0</v>
      </c>
      <c r="AR5" s="1">
        <f t="shared" si="4"/>
        <v>1</v>
      </c>
      <c r="AS5" s="1">
        <f t="shared" si="5"/>
        <v>0</v>
      </c>
      <c r="AT5" s="1">
        <f t="shared" si="7"/>
        <v>0</v>
      </c>
      <c r="AU5" s="1">
        <f t="shared" si="6"/>
        <v>0</v>
      </c>
      <c r="AV5" s="1">
        <f t="shared" si="6"/>
        <v>0</v>
      </c>
      <c r="AW5" s="1">
        <f t="shared" si="6"/>
        <v>1</v>
      </c>
      <c r="AX5" s="1">
        <f t="shared" si="8"/>
        <v>0</v>
      </c>
      <c r="AY5" s="1">
        <v>26174</v>
      </c>
    </row>
    <row r="6" spans="1:51" x14ac:dyDescent="0.2">
      <c r="A6" s="1">
        <v>5</v>
      </c>
      <c r="B6" s="1" t="s">
        <v>29</v>
      </c>
      <c r="C6" s="1">
        <v>22</v>
      </c>
      <c r="D6" s="2" t="str">
        <f t="shared" si="1"/>
        <v>Entre 18 y 30 años</v>
      </c>
      <c r="E6" s="1" t="s">
        <v>30</v>
      </c>
      <c r="F6" s="1" t="s">
        <v>26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P6" s="1" t="s">
        <v>31</v>
      </c>
      <c r="Q6" s="1" t="s">
        <v>32</v>
      </c>
      <c r="R6" s="1">
        <v>8</v>
      </c>
      <c r="S6" s="1">
        <v>9</v>
      </c>
      <c r="T6" s="1">
        <v>9</v>
      </c>
      <c r="U6" s="1">
        <v>7</v>
      </c>
      <c r="V6" s="1">
        <v>9</v>
      </c>
      <c r="W6" s="1">
        <v>8</v>
      </c>
      <c r="X6" s="1">
        <v>8</v>
      </c>
      <c r="Y6" s="1">
        <v>8</v>
      </c>
      <c r="Z6" s="1">
        <v>7</v>
      </c>
      <c r="AA6" s="1">
        <v>8</v>
      </c>
      <c r="AB6" s="1">
        <v>9</v>
      </c>
      <c r="AC6" s="1"/>
      <c r="AD6" s="1"/>
      <c r="AE6" s="1"/>
      <c r="AF6" s="1"/>
      <c r="AG6" s="1">
        <v>8</v>
      </c>
      <c r="AH6" s="1">
        <v>8</v>
      </c>
      <c r="AI6" s="1">
        <v>8</v>
      </c>
      <c r="AJ6" s="1">
        <v>9</v>
      </c>
      <c r="AK6" s="1">
        <v>7</v>
      </c>
      <c r="AL6" s="1">
        <v>8</v>
      </c>
      <c r="AM6" s="1">
        <v>8</v>
      </c>
      <c r="AN6" s="1">
        <v>9</v>
      </c>
      <c r="AO6" s="1">
        <v>9</v>
      </c>
      <c r="AP6" s="1">
        <f t="shared" si="2"/>
        <v>0</v>
      </c>
      <c r="AQ6" s="1">
        <f t="shared" si="3"/>
        <v>1</v>
      </c>
      <c r="AR6" s="1">
        <f t="shared" si="4"/>
        <v>0</v>
      </c>
      <c r="AS6" s="1">
        <f t="shared" si="5"/>
        <v>0</v>
      </c>
      <c r="AT6" s="1">
        <f t="shared" si="7"/>
        <v>0</v>
      </c>
      <c r="AU6" s="1">
        <f t="shared" si="6"/>
        <v>0</v>
      </c>
      <c r="AV6" s="1">
        <f t="shared" si="6"/>
        <v>1</v>
      </c>
      <c r="AW6" s="1">
        <f t="shared" si="6"/>
        <v>0</v>
      </c>
      <c r="AX6" s="1">
        <f t="shared" si="8"/>
        <v>0</v>
      </c>
      <c r="AY6" s="1">
        <v>23684</v>
      </c>
    </row>
    <row r="7" spans="1:51" x14ac:dyDescent="0.2">
      <c r="A7" s="1">
        <v>6</v>
      </c>
      <c r="B7" s="1" t="s">
        <v>29</v>
      </c>
      <c r="C7" s="1">
        <v>32</v>
      </c>
      <c r="D7" s="2" t="str">
        <f t="shared" si="1"/>
        <v>Entre 30 y 60 años</v>
      </c>
      <c r="E7" s="1" t="s">
        <v>30</v>
      </c>
      <c r="F7" s="1" t="s">
        <v>26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 t="s">
        <v>36</v>
      </c>
      <c r="P7" s="1" t="s">
        <v>35</v>
      </c>
      <c r="Q7" s="1" t="s">
        <v>32</v>
      </c>
      <c r="R7" s="1">
        <v>8</v>
      </c>
      <c r="S7" s="1">
        <v>9</v>
      </c>
      <c r="T7" s="1">
        <v>9</v>
      </c>
      <c r="U7" s="1">
        <v>8</v>
      </c>
      <c r="V7" s="1">
        <v>6</v>
      </c>
      <c r="W7" s="1">
        <v>8</v>
      </c>
      <c r="X7" s="1">
        <v>9</v>
      </c>
      <c r="Y7" s="1">
        <v>9</v>
      </c>
      <c r="Z7" s="1">
        <v>3</v>
      </c>
      <c r="AA7" s="1">
        <v>6</v>
      </c>
      <c r="AB7" s="1">
        <v>7</v>
      </c>
      <c r="AC7" s="1">
        <v>9</v>
      </c>
      <c r="AD7" s="1">
        <v>8</v>
      </c>
      <c r="AE7" s="1">
        <v>5</v>
      </c>
      <c r="AF7" s="1">
        <v>8</v>
      </c>
      <c r="AG7" s="1">
        <v>9</v>
      </c>
      <c r="AH7" s="1">
        <v>9</v>
      </c>
      <c r="AI7" s="1">
        <v>3</v>
      </c>
      <c r="AJ7" s="1">
        <v>9</v>
      </c>
      <c r="AK7" s="1">
        <v>9</v>
      </c>
      <c r="AL7" s="1">
        <v>9</v>
      </c>
      <c r="AM7" s="1">
        <v>9</v>
      </c>
      <c r="AN7" s="1">
        <v>9</v>
      </c>
      <c r="AO7" s="1">
        <v>9</v>
      </c>
      <c r="AP7" s="1">
        <f t="shared" si="2"/>
        <v>0</v>
      </c>
      <c r="AQ7" s="1">
        <f t="shared" si="3"/>
        <v>0</v>
      </c>
      <c r="AR7" s="1">
        <f t="shared" si="4"/>
        <v>1</v>
      </c>
      <c r="AS7" s="1">
        <f t="shared" si="5"/>
        <v>0</v>
      </c>
      <c r="AT7" s="1">
        <f t="shared" si="7"/>
        <v>0</v>
      </c>
      <c r="AU7" s="1">
        <f t="shared" si="6"/>
        <v>0</v>
      </c>
      <c r="AV7" s="1">
        <f t="shared" si="6"/>
        <v>1</v>
      </c>
      <c r="AW7" s="1">
        <f t="shared" si="6"/>
        <v>0</v>
      </c>
      <c r="AX7" s="1">
        <f t="shared" si="8"/>
        <v>0</v>
      </c>
      <c r="AY7" s="1">
        <v>28639</v>
      </c>
    </row>
    <row r="8" spans="1:51" x14ac:dyDescent="0.2">
      <c r="A8" s="1">
        <v>7</v>
      </c>
      <c r="B8" s="1" t="s">
        <v>29</v>
      </c>
      <c r="C8" s="1">
        <v>32</v>
      </c>
      <c r="D8" s="2" t="str">
        <f t="shared" si="1"/>
        <v>Entre 30 y 60 años</v>
      </c>
      <c r="E8" s="1" t="s">
        <v>30</v>
      </c>
      <c r="F8" s="1" t="s">
        <v>26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 t="s">
        <v>36</v>
      </c>
      <c r="P8" s="1" t="s">
        <v>31</v>
      </c>
      <c r="Q8" s="1" t="s">
        <v>32</v>
      </c>
      <c r="R8" s="1">
        <v>8</v>
      </c>
      <c r="S8" s="1">
        <v>9</v>
      </c>
      <c r="T8" s="1">
        <v>9</v>
      </c>
      <c r="U8" s="1">
        <v>8</v>
      </c>
      <c r="V8" s="1">
        <v>6</v>
      </c>
      <c r="W8" s="1">
        <v>8</v>
      </c>
      <c r="X8" s="1">
        <v>9</v>
      </c>
      <c r="Y8" s="1">
        <v>9</v>
      </c>
      <c r="Z8" s="1">
        <v>3</v>
      </c>
      <c r="AA8" s="1">
        <v>6</v>
      </c>
      <c r="AB8" s="1">
        <v>7</v>
      </c>
      <c r="AC8" s="1">
        <v>9</v>
      </c>
      <c r="AD8" s="1">
        <v>8</v>
      </c>
      <c r="AE8" s="1">
        <v>5</v>
      </c>
      <c r="AF8" s="1">
        <v>8</v>
      </c>
      <c r="AG8" s="1">
        <v>9</v>
      </c>
      <c r="AH8" s="1">
        <v>9</v>
      </c>
      <c r="AI8" s="1">
        <v>3</v>
      </c>
      <c r="AJ8" s="1">
        <v>9</v>
      </c>
      <c r="AK8" s="1">
        <v>9</v>
      </c>
      <c r="AL8" s="1">
        <v>9</v>
      </c>
      <c r="AM8" s="1">
        <v>9</v>
      </c>
      <c r="AN8" s="1">
        <v>9</v>
      </c>
      <c r="AO8" s="1">
        <v>9</v>
      </c>
      <c r="AP8" s="1">
        <f t="shared" si="2"/>
        <v>0</v>
      </c>
      <c r="AQ8" s="1">
        <f t="shared" si="3"/>
        <v>0</v>
      </c>
      <c r="AR8" s="1">
        <f t="shared" si="4"/>
        <v>1</v>
      </c>
      <c r="AS8" s="1">
        <f t="shared" si="5"/>
        <v>0</v>
      </c>
      <c r="AT8" s="1">
        <f t="shared" si="7"/>
        <v>0</v>
      </c>
      <c r="AU8" s="1">
        <f t="shared" si="6"/>
        <v>0</v>
      </c>
      <c r="AV8" s="1">
        <f t="shared" si="6"/>
        <v>1</v>
      </c>
      <c r="AW8" s="1">
        <f t="shared" si="6"/>
        <v>0</v>
      </c>
      <c r="AX8" s="1">
        <f t="shared" si="8"/>
        <v>0</v>
      </c>
      <c r="AY8" s="1">
        <v>15993</v>
      </c>
    </row>
    <row r="9" spans="1:51" x14ac:dyDescent="0.2">
      <c r="A9" s="1">
        <v>8</v>
      </c>
      <c r="B9" s="1" t="s">
        <v>29</v>
      </c>
      <c r="C9" s="1">
        <v>32</v>
      </c>
      <c r="D9" s="2" t="str">
        <f t="shared" si="1"/>
        <v>Entre 30 y 60 años</v>
      </c>
      <c r="E9" s="1" t="s">
        <v>30</v>
      </c>
      <c r="F9" s="1" t="s">
        <v>26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 t="s">
        <v>36</v>
      </c>
      <c r="P9" s="1" t="s">
        <v>37</v>
      </c>
      <c r="Q9" s="1" t="s">
        <v>32</v>
      </c>
      <c r="R9" s="1">
        <v>8</v>
      </c>
      <c r="S9" s="1">
        <v>9</v>
      </c>
      <c r="T9" s="1">
        <v>9</v>
      </c>
      <c r="U9" s="1">
        <v>8</v>
      </c>
      <c r="V9" s="1">
        <v>6</v>
      </c>
      <c r="W9" s="1">
        <v>8</v>
      </c>
      <c r="X9" s="1">
        <v>9</v>
      </c>
      <c r="Y9" s="1">
        <v>9</v>
      </c>
      <c r="Z9" s="1">
        <v>3</v>
      </c>
      <c r="AA9" s="1">
        <v>6</v>
      </c>
      <c r="AB9" s="1">
        <v>7</v>
      </c>
      <c r="AC9" s="1">
        <v>9</v>
      </c>
      <c r="AD9" s="1">
        <v>8</v>
      </c>
      <c r="AE9" s="1">
        <v>5</v>
      </c>
      <c r="AF9" s="1">
        <v>8</v>
      </c>
      <c r="AG9" s="1">
        <v>9</v>
      </c>
      <c r="AH9" s="1">
        <v>9</v>
      </c>
      <c r="AI9" s="1">
        <v>3</v>
      </c>
      <c r="AJ9" s="1">
        <v>9</v>
      </c>
      <c r="AK9" s="1">
        <v>9</v>
      </c>
      <c r="AL9" s="1">
        <v>9</v>
      </c>
      <c r="AM9" s="1">
        <v>9</v>
      </c>
      <c r="AN9" s="1">
        <v>9</v>
      </c>
      <c r="AO9" s="1">
        <v>9</v>
      </c>
      <c r="AP9" s="1">
        <f t="shared" si="2"/>
        <v>0</v>
      </c>
      <c r="AQ9" s="1">
        <f t="shared" si="3"/>
        <v>0</v>
      </c>
      <c r="AR9" s="1">
        <f t="shared" si="4"/>
        <v>1</v>
      </c>
      <c r="AS9" s="1">
        <f t="shared" si="5"/>
        <v>0</v>
      </c>
      <c r="AT9" s="1">
        <f t="shared" si="7"/>
        <v>0</v>
      </c>
      <c r="AU9" s="1">
        <f t="shared" si="6"/>
        <v>0</v>
      </c>
      <c r="AV9" s="1">
        <f t="shared" si="6"/>
        <v>1</v>
      </c>
      <c r="AW9" s="1">
        <f t="shared" si="6"/>
        <v>0</v>
      </c>
      <c r="AX9" s="1">
        <f t="shared" si="8"/>
        <v>0</v>
      </c>
      <c r="AY9" s="1">
        <v>33833</v>
      </c>
    </row>
    <row r="10" spans="1:51" x14ac:dyDescent="0.2">
      <c r="A10" s="1">
        <v>9</v>
      </c>
      <c r="B10" s="1" t="s">
        <v>29</v>
      </c>
      <c r="C10" s="1">
        <v>17</v>
      </c>
      <c r="D10" s="2" t="str">
        <f t="shared" si="1"/>
        <v>Menor a 18 años</v>
      </c>
      <c r="E10" s="1" t="s">
        <v>38</v>
      </c>
      <c r="F10" s="1" t="s">
        <v>24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P10" s="1" t="s">
        <v>35</v>
      </c>
      <c r="Q10" s="1" t="s">
        <v>32</v>
      </c>
      <c r="R10" s="1">
        <v>5</v>
      </c>
      <c r="S10" s="1">
        <v>9</v>
      </c>
      <c r="T10" s="1">
        <v>9</v>
      </c>
      <c r="U10" s="1">
        <v>9</v>
      </c>
      <c r="V10" s="1">
        <v>9</v>
      </c>
      <c r="W10" s="1">
        <v>9</v>
      </c>
      <c r="X10" s="1">
        <v>9</v>
      </c>
      <c r="Y10" s="1">
        <v>9</v>
      </c>
      <c r="Z10" s="1">
        <v>9</v>
      </c>
      <c r="AA10" s="1">
        <v>9</v>
      </c>
      <c r="AB10" s="1">
        <v>9</v>
      </c>
      <c r="AC10" s="1">
        <v>9</v>
      </c>
      <c r="AD10" s="1">
        <v>9</v>
      </c>
      <c r="AE10" s="1">
        <v>9</v>
      </c>
      <c r="AF10" s="1">
        <v>9</v>
      </c>
      <c r="AG10" s="1">
        <v>9</v>
      </c>
      <c r="AH10" s="1">
        <v>9</v>
      </c>
      <c r="AI10" s="1">
        <v>9</v>
      </c>
      <c r="AJ10" s="1">
        <v>9</v>
      </c>
      <c r="AK10" s="1">
        <v>9</v>
      </c>
      <c r="AL10" s="1">
        <v>9</v>
      </c>
      <c r="AM10" s="1">
        <v>9</v>
      </c>
      <c r="AN10" s="1">
        <v>9</v>
      </c>
      <c r="AO10" s="1">
        <v>9</v>
      </c>
      <c r="AP10" s="1">
        <f t="shared" si="2"/>
        <v>1</v>
      </c>
      <c r="AQ10" s="1">
        <f t="shared" si="3"/>
        <v>0</v>
      </c>
      <c r="AR10" s="1">
        <f t="shared" si="4"/>
        <v>0</v>
      </c>
      <c r="AS10" s="1">
        <f t="shared" si="5"/>
        <v>0</v>
      </c>
      <c r="AT10" s="1">
        <f t="shared" si="7"/>
        <v>1</v>
      </c>
      <c r="AU10" s="1">
        <f t="shared" si="6"/>
        <v>0</v>
      </c>
      <c r="AV10" s="1">
        <f t="shared" si="6"/>
        <v>0</v>
      </c>
      <c r="AW10" s="1">
        <f t="shared" si="6"/>
        <v>0</v>
      </c>
      <c r="AX10" s="1">
        <f t="shared" si="8"/>
        <v>0</v>
      </c>
      <c r="AY10" s="1">
        <v>24440</v>
      </c>
    </row>
    <row r="11" spans="1:51" x14ac:dyDescent="0.2">
      <c r="A11" s="1">
        <v>10</v>
      </c>
      <c r="B11" s="1" t="s">
        <v>29</v>
      </c>
      <c r="C11" s="1">
        <v>45</v>
      </c>
      <c r="D11" s="2" t="str">
        <f t="shared" si="1"/>
        <v>Entre 30 y 60 años</v>
      </c>
      <c r="E11" s="1" t="s">
        <v>30</v>
      </c>
      <c r="F11" s="1" t="s">
        <v>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P11" s="1" t="s">
        <v>35</v>
      </c>
      <c r="Q11" s="1" t="s">
        <v>32</v>
      </c>
      <c r="R11" s="1">
        <v>9</v>
      </c>
      <c r="S11" s="1">
        <v>8</v>
      </c>
      <c r="T11" s="1">
        <v>8</v>
      </c>
      <c r="U11" s="1">
        <v>7</v>
      </c>
      <c r="V11" s="1">
        <v>7</v>
      </c>
      <c r="W11" s="1">
        <v>7</v>
      </c>
      <c r="X11" s="1">
        <v>7</v>
      </c>
      <c r="Y11" s="1">
        <v>8</v>
      </c>
      <c r="Z11" s="1">
        <v>7</v>
      </c>
      <c r="AA11" s="1">
        <v>7</v>
      </c>
      <c r="AB11" s="1">
        <v>6</v>
      </c>
      <c r="AC11" s="1">
        <v>8</v>
      </c>
      <c r="AD11" s="1">
        <v>8</v>
      </c>
      <c r="AE11" s="1"/>
      <c r="AF11" s="1"/>
      <c r="AG11" s="1">
        <v>8</v>
      </c>
      <c r="AH11" s="1">
        <v>8</v>
      </c>
      <c r="AI11" s="1"/>
      <c r="AJ11" s="1">
        <v>8</v>
      </c>
      <c r="AK11" s="1">
        <v>5</v>
      </c>
      <c r="AL11" s="1">
        <v>7</v>
      </c>
      <c r="AM11" s="1">
        <v>8</v>
      </c>
      <c r="AN11" s="1">
        <v>8</v>
      </c>
      <c r="AO11" s="1">
        <v>8</v>
      </c>
      <c r="AP11" s="1">
        <f t="shared" si="2"/>
        <v>0</v>
      </c>
      <c r="AQ11" s="1">
        <f t="shared" si="3"/>
        <v>0</v>
      </c>
      <c r="AR11" s="1">
        <f t="shared" si="4"/>
        <v>1</v>
      </c>
      <c r="AS11" s="1">
        <f t="shared" si="5"/>
        <v>0</v>
      </c>
      <c r="AT11" s="1">
        <f t="shared" si="7"/>
        <v>0</v>
      </c>
      <c r="AU11" s="1">
        <f t="shared" si="6"/>
        <v>1</v>
      </c>
      <c r="AV11" s="1">
        <f t="shared" si="6"/>
        <v>0</v>
      </c>
      <c r="AW11" s="1">
        <f t="shared" si="6"/>
        <v>0</v>
      </c>
      <c r="AX11" s="1">
        <f t="shared" si="8"/>
        <v>0</v>
      </c>
      <c r="AY11" s="1">
        <v>29685</v>
      </c>
    </row>
    <row r="12" spans="1:51" x14ac:dyDescent="0.2">
      <c r="A12" s="1">
        <v>11</v>
      </c>
      <c r="B12" s="1" t="s">
        <v>29</v>
      </c>
      <c r="C12" s="1">
        <v>45</v>
      </c>
      <c r="D12" s="2" t="str">
        <f t="shared" si="1"/>
        <v>Entre 30 y 60 años</v>
      </c>
      <c r="E12" s="1" t="s">
        <v>30</v>
      </c>
      <c r="F12" s="1" t="s">
        <v>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P12" s="1" t="s">
        <v>31</v>
      </c>
      <c r="Q12" s="1" t="s">
        <v>32</v>
      </c>
      <c r="R12" s="1">
        <v>9</v>
      </c>
      <c r="S12" s="1">
        <v>8</v>
      </c>
      <c r="T12" s="1">
        <v>8</v>
      </c>
      <c r="U12" s="1">
        <v>7</v>
      </c>
      <c r="V12" s="1">
        <v>7</v>
      </c>
      <c r="W12" s="1">
        <v>7</v>
      </c>
      <c r="X12" s="1">
        <v>7</v>
      </c>
      <c r="Y12" s="1">
        <v>8</v>
      </c>
      <c r="Z12" s="1">
        <v>7</v>
      </c>
      <c r="AA12" s="1">
        <v>7</v>
      </c>
      <c r="AB12" s="1">
        <v>6</v>
      </c>
      <c r="AC12" s="1">
        <v>8</v>
      </c>
      <c r="AD12" s="1">
        <v>8</v>
      </c>
      <c r="AE12" s="1"/>
      <c r="AF12" s="1"/>
      <c r="AG12" s="1">
        <v>8</v>
      </c>
      <c r="AH12" s="1">
        <v>8</v>
      </c>
      <c r="AI12" s="1"/>
      <c r="AJ12" s="1">
        <v>8</v>
      </c>
      <c r="AK12" s="1">
        <v>5</v>
      </c>
      <c r="AL12" s="1">
        <v>7</v>
      </c>
      <c r="AM12" s="1">
        <v>8</v>
      </c>
      <c r="AN12" s="1">
        <v>8</v>
      </c>
      <c r="AO12" s="1">
        <v>8</v>
      </c>
      <c r="AP12" s="1">
        <f t="shared" si="2"/>
        <v>0</v>
      </c>
      <c r="AQ12" s="1">
        <f t="shared" si="3"/>
        <v>0</v>
      </c>
      <c r="AR12" s="1">
        <f t="shared" si="4"/>
        <v>1</v>
      </c>
      <c r="AS12" s="1">
        <f t="shared" si="5"/>
        <v>0</v>
      </c>
      <c r="AT12" s="1">
        <f t="shared" si="7"/>
        <v>0</v>
      </c>
      <c r="AU12" s="1">
        <f t="shared" si="6"/>
        <v>1</v>
      </c>
      <c r="AV12" s="1">
        <f t="shared" si="6"/>
        <v>0</v>
      </c>
      <c r="AW12" s="1">
        <f t="shared" si="6"/>
        <v>0</v>
      </c>
      <c r="AX12" s="1">
        <f t="shared" si="8"/>
        <v>0</v>
      </c>
      <c r="AY12" s="1">
        <v>29674</v>
      </c>
    </row>
    <row r="13" spans="1:51" x14ac:dyDescent="0.2">
      <c r="A13" s="1">
        <v>12</v>
      </c>
      <c r="B13" s="1" t="s">
        <v>29</v>
      </c>
      <c r="C13" s="1">
        <v>37</v>
      </c>
      <c r="D13" s="2" t="str">
        <f t="shared" si="1"/>
        <v>Entre 30 y 60 años</v>
      </c>
      <c r="E13" s="1" t="s">
        <v>39</v>
      </c>
      <c r="F13" s="1" t="s">
        <v>27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0</v>
      </c>
      <c r="N13" s="1"/>
      <c r="P13" s="1" t="s">
        <v>35</v>
      </c>
      <c r="Q13" s="1" t="s">
        <v>32</v>
      </c>
      <c r="R13" s="1">
        <v>9</v>
      </c>
      <c r="S13" s="1">
        <v>9</v>
      </c>
      <c r="T13" s="1">
        <v>5</v>
      </c>
      <c r="U13" s="1">
        <v>8</v>
      </c>
      <c r="V13" s="1">
        <v>8</v>
      </c>
      <c r="W13" s="1">
        <v>8</v>
      </c>
      <c r="X13" s="1">
        <v>8</v>
      </c>
      <c r="Y13" s="1">
        <v>7</v>
      </c>
      <c r="Z13" s="1">
        <v>9</v>
      </c>
      <c r="AA13" s="1">
        <v>9</v>
      </c>
      <c r="AB13" s="1">
        <v>7</v>
      </c>
      <c r="AC13" s="1">
        <v>7</v>
      </c>
      <c r="AD13" s="1">
        <v>5</v>
      </c>
      <c r="AE13" s="1">
        <v>5</v>
      </c>
      <c r="AF13" s="1">
        <v>5</v>
      </c>
      <c r="AG13" s="1">
        <v>9</v>
      </c>
      <c r="AH13" s="1">
        <v>4</v>
      </c>
      <c r="AI13" s="1">
        <v>4</v>
      </c>
      <c r="AJ13" s="1">
        <v>7</v>
      </c>
      <c r="AK13" s="1">
        <v>8</v>
      </c>
      <c r="AL13" s="1">
        <v>9</v>
      </c>
      <c r="AM13" s="1">
        <v>4</v>
      </c>
      <c r="AN13" s="1">
        <v>6</v>
      </c>
      <c r="AO13" s="1">
        <v>6</v>
      </c>
      <c r="AP13" s="1">
        <f t="shared" si="2"/>
        <v>0</v>
      </c>
      <c r="AQ13" s="1">
        <f t="shared" si="3"/>
        <v>0</v>
      </c>
      <c r="AR13" s="1">
        <f t="shared" si="4"/>
        <v>1</v>
      </c>
      <c r="AS13" s="1">
        <f t="shared" si="5"/>
        <v>0</v>
      </c>
      <c r="AT13" s="1">
        <f t="shared" si="7"/>
        <v>0</v>
      </c>
      <c r="AU13" s="1">
        <f t="shared" si="6"/>
        <v>0</v>
      </c>
      <c r="AV13" s="1">
        <f t="shared" si="6"/>
        <v>0</v>
      </c>
      <c r="AW13" s="1">
        <f t="shared" si="6"/>
        <v>1</v>
      </c>
      <c r="AX13" s="1">
        <f t="shared" si="8"/>
        <v>0</v>
      </c>
      <c r="AY13" s="1">
        <v>21109</v>
      </c>
    </row>
    <row r="14" spans="1:51" x14ac:dyDescent="0.2">
      <c r="A14" s="1">
        <v>13</v>
      </c>
      <c r="B14" s="1" t="s">
        <v>29</v>
      </c>
      <c r="C14" s="1">
        <v>37</v>
      </c>
      <c r="D14" s="2" t="str">
        <f t="shared" si="1"/>
        <v>Entre 30 y 60 años</v>
      </c>
      <c r="E14" s="1" t="s">
        <v>39</v>
      </c>
      <c r="F14" s="1" t="s">
        <v>27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P14" s="1" t="s">
        <v>31</v>
      </c>
      <c r="Q14" s="1" t="s">
        <v>32</v>
      </c>
      <c r="R14" s="1">
        <v>9</v>
      </c>
      <c r="S14" s="1">
        <v>9</v>
      </c>
      <c r="T14" s="1">
        <v>5</v>
      </c>
      <c r="U14" s="1">
        <v>8</v>
      </c>
      <c r="V14" s="1">
        <v>8</v>
      </c>
      <c r="W14" s="1">
        <v>8</v>
      </c>
      <c r="X14" s="1">
        <v>8</v>
      </c>
      <c r="Y14" s="1">
        <v>7</v>
      </c>
      <c r="Z14" s="1">
        <v>9</v>
      </c>
      <c r="AA14" s="1">
        <v>9</v>
      </c>
      <c r="AB14" s="1">
        <v>7</v>
      </c>
      <c r="AC14" s="1">
        <v>7</v>
      </c>
      <c r="AD14" s="1">
        <v>5</v>
      </c>
      <c r="AE14" s="1">
        <v>5</v>
      </c>
      <c r="AF14" s="1">
        <v>5</v>
      </c>
      <c r="AG14" s="1">
        <v>9</v>
      </c>
      <c r="AH14" s="1">
        <v>4</v>
      </c>
      <c r="AI14" s="1">
        <v>4</v>
      </c>
      <c r="AJ14" s="1">
        <v>7</v>
      </c>
      <c r="AK14" s="1">
        <v>8</v>
      </c>
      <c r="AL14" s="1">
        <v>9</v>
      </c>
      <c r="AM14" s="1">
        <v>4</v>
      </c>
      <c r="AN14" s="1">
        <v>6</v>
      </c>
      <c r="AO14" s="1">
        <v>6</v>
      </c>
      <c r="AP14" s="1">
        <f t="shared" si="2"/>
        <v>0</v>
      </c>
      <c r="AQ14" s="1">
        <f t="shared" si="3"/>
        <v>0</v>
      </c>
      <c r="AR14" s="1">
        <f t="shared" si="4"/>
        <v>1</v>
      </c>
      <c r="AS14" s="1">
        <f t="shared" si="5"/>
        <v>0</v>
      </c>
      <c r="AT14" s="1">
        <f t="shared" si="7"/>
        <v>0</v>
      </c>
      <c r="AU14" s="1">
        <f t="shared" si="6"/>
        <v>0</v>
      </c>
      <c r="AV14" s="1">
        <f t="shared" si="6"/>
        <v>0</v>
      </c>
      <c r="AW14" s="1">
        <f t="shared" si="6"/>
        <v>1</v>
      </c>
      <c r="AX14" s="1">
        <f t="shared" si="8"/>
        <v>0</v>
      </c>
      <c r="AY14" s="1">
        <v>23020</v>
      </c>
    </row>
    <row r="15" spans="1:51" x14ac:dyDescent="0.2">
      <c r="A15" s="1">
        <v>14</v>
      </c>
      <c r="B15" s="1" t="s">
        <v>29</v>
      </c>
      <c r="C15" s="1">
        <v>37</v>
      </c>
      <c r="D15" s="2" t="str">
        <f t="shared" si="1"/>
        <v>Entre 30 y 60 años</v>
      </c>
      <c r="E15" s="1" t="s">
        <v>39</v>
      </c>
      <c r="F15" s="1" t="s">
        <v>27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P15" s="1" t="s">
        <v>34</v>
      </c>
      <c r="Q15" s="1" t="s">
        <v>32</v>
      </c>
      <c r="R15" s="1">
        <v>9</v>
      </c>
      <c r="S15" s="1">
        <v>9</v>
      </c>
      <c r="T15" s="1">
        <v>5</v>
      </c>
      <c r="U15" s="1">
        <v>8</v>
      </c>
      <c r="V15" s="1">
        <v>8</v>
      </c>
      <c r="W15" s="1">
        <v>8</v>
      </c>
      <c r="X15" s="1">
        <v>8</v>
      </c>
      <c r="Y15" s="1">
        <v>7</v>
      </c>
      <c r="Z15" s="1">
        <v>9</v>
      </c>
      <c r="AA15" s="1">
        <v>9</v>
      </c>
      <c r="AB15" s="1">
        <v>7</v>
      </c>
      <c r="AC15" s="1">
        <v>7</v>
      </c>
      <c r="AD15" s="1">
        <v>5</v>
      </c>
      <c r="AE15" s="1">
        <v>5</v>
      </c>
      <c r="AF15" s="1">
        <v>5</v>
      </c>
      <c r="AG15" s="1">
        <v>9</v>
      </c>
      <c r="AH15" s="1">
        <v>4</v>
      </c>
      <c r="AI15" s="1">
        <v>4</v>
      </c>
      <c r="AJ15" s="1">
        <v>7</v>
      </c>
      <c r="AK15" s="1">
        <v>8</v>
      </c>
      <c r="AL15" s="1">
        <v>9</v>
      </c>
      <c r="AM15" s="1">
        <v>4</v>
      </c>
      <c r="AN15" s="1">
        <v>6</v>
      </c>
      <c r="AO15" s="1">
        <v>6</v>
      </c>
      <c r="AP15" s="1">
        <f t="shared" si="2"/>
        <v>0</v>
      </c>
      <c r="AQ15" s="1">
        <f t="shared" si="3"/>
        <v>0</v>
      </c>
      <c r="AR15" s="1">
        <f t="shared" si="4"/>
        <v>1</v>
      </c>
      <c r="AS15" s="1">
        <f t="shared" si="5"/>
        <v>0</v>
      </c>
      <c r="AT15" s="1">
        <f t="shared" si="7"/>
        <v>0</v>
      </c>
      <c r="AU15" s="1">
        <f t="shared" si="6"/>
        <v>0</v>
      </c>
      <c r="AV15" s="1">
        <f t="shared" si="6"/>
        <v>0</v>
      </c>
      <c r="AW15" s="1">
        <f t="shared" si="6"/>
        <v>1</v>
      </c>
      <c r="AX15" s="1">
        <f t="shared" si="8"/>
        <v>0</v>
      </c>
      <c r="AY15" s="1">
        <v>20296</v>
      </c>
    </row>
    <row r="16" spans="1:51" x14ac:dyDescent="0.2">
      <c r="A16" s="1">
        <v>15</v>
      </c>
      <c r="B16" s="1" t="s">
        <v>28</v>
      </c>
      <c r="C16" s="1">
        <v>31</v>
      </c>
      <c r="D16" s="2" t="str">
        <f t="shared" si="1"/>
        <v>Entre 30 y 60 años</v>
      </c>
      <c r="E16" s="1" t="s">
        <v>40</v>
      </c>
      <c r="F16" s="1" t="s">
        <v>26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P16" s="1" t="s">
        <v>35</v>
      </c>
      <c r="Q16" s="1" t="s">
        <v>32</v>
      </c>
      <c r="R16" s="1">
        <v>9</v>
      </c>
      <c r="S16" s="1">
        <v>9</v>
      </c>
      <c r="T16" s="1">
        <v>9</v>
      </c>
      <c r="U16" s="1">
        <v>7</v>
      </c>
      <c r="V16" s="1">
        <v>7</v>
      </c>
      <c r="W16" s="1">
        <v>7</v>
      </c>
      <c r="X16" s="1">
        <v>4</v>
      </c>
      <c r="Y16" s="1">
        <v>8</v>
      </c>
      <c r="Z16" s="1">
        <v>8</v>
      </c>
      <c r="AA16" s="1">
        <v>9</v>
      </c>
      <c r="AB16" s="1">
        <v>3</v>
      </c>
      <c r="AC16" s="1">
        <v>8</v>
      </c>
      <c r="AD16" s="1">
        <v>7</v>
      </c>
      <c r="AE16" s="1">
        <v>3</v>
      </c>
      <c r="AF16" s="1">
        <v>7</v>
      </c>
      <c r="AG16" s="1">
        <v>7</v>
      </c>
      <c r="AH16" s="1">
        <v>8</v>
      </c>
      <c r="AI16" s="1">
        <v>6</v>
      </c>
      <c r="AJ16" s="1">
        <v>7</v>
      </c>
      <c r="AK16" s="1">
        <v>7</v>
      </c>
      <c r="AL16" s="1">
        <v>8</v>
      </c>
      <c r="AM16" s="1">
        <v>7</v>
      </c>
      <c r="AN16" s="1">
        <v>7</v>
      </c>
      <c r="AO16" s="1">
        <v>8</v>
      </c>
      <c r="AP16" s="1">
        <f t="shared" si="2"/>
        <v>0</v>
      </c>
      <c r="AQ16" s="1">
        <f t="shared" si="3"/>
        <v>0</v>
      </c>
      <c r="AR16" s="1">
        <f t="shared" si="4"/>
        <v>1</v>
      </c>
      <c r="AS16" s="1">
        <f t="shared" si="5"/>
        <v>0</v>
      </c>
      <c r="AT16" s="1">
        <f t="shared" si="7"/>
        <v>0</v>
      </c>
      <c r="AU16" s="1">
        <f t="shared" si="6"/>
        <v>0</v>
      </c>
      <c r="AV16" s="1">
        <f t="shared" si="6"/>
        <v>1</v>
      </c>
      <c r="AW16" s="1">
        <f t="shared" si="6"/>
        <v>0</v>
      </c>
      <c r="AX16" s="1">
        <f t="shared" si="8"/>
        <v>1</v>
      </c>
      <c r="AY16" s="1">
        <v>21244</v>
      </c>
    </row>
    <row r="17" spans="1:51" x14ac:dyDescent="0.2">
      <c r="A17" s="1">
        <v>16</v>
      </c>
      <c r="B17" s="1" t="s">
        <v>28</v>
      </c>
      <c r="C17" s="1">
        <v>31</v>
      </c>
      <c r="D17" s="2" t="str">
        <f t="shared" si="1"/>
        <v>Entre 30 y 60 años</v>
      </c>
      <c r="E17" s="1" t="s">
        <v>40</v>
      </c>
      <c r="F17" s="1" t="s">
        <v>26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P17" s="1" t="s">
        <v>31</v>
      </c>
      <c r="Q17" s="1" t="s">
        <v>32</v>
      </c>
      <c r="R17" s="1">
        <v>9</v>
      </c>
      <c r="S17" s="1">
        <v>9</v>
      </c>
      <c r="T17" s="1">
        <v>9</v>
      </c>
      <c r="U17" s="1">
        <v>7</v>
      </c>
      <c r="V17" s="1">
        <v>7</v>
      </c>
      <c r="W17" s="1">
        <v>7</v>
      </c>
      <c r="X17" s="1">
        <v>4</v>
      </c>
      <c r="Y17" s="1">
        <v>8</v>
      </c>
      <c r="Z17" s="1">
        <v>8</v>
      </c>
      <c r="AA17" s="1">
        <v>9</v>
      </c>
      <c r="AB17" s="1">
        <v>3</v>
      </c>
      <c r="AC17" s="1">
        <v>8</v>
      </c>
      <c r="AD17" s="1">
        <v>7</v>
      </c>
      <c r="AE17" s="1">
        <v>3</v>
      </c>
      <c r="AF17" s="1">
        <v>7</v>
      </c>
      <c r="AG17" s="1">
        <v>7</v>
      </c>
      <c r="AH17" s="1">
        <v>8</v>
      </c>
      <c r="AI17" s="1">
        <v>6</v>
      </c>
      <c r="AJ17" s="1">
        <v>7</v>
      </c>
      <c r="AK17" s="1">
        <v>7</v>
      </c>
      <c r="AL17" s="1">
        <v>8</v>
      </c>
      <c r="AM17" s="1">
        <v>7</v>
      </c>
      <c r="AN17" s="1">
        <v>7</v>
      </c>
      <c r="AO17" s="1">
        <v>8</v>
      </c>
      <c r="AP17" s="1">
        <f t="shared" si="2"/>
        <v>0</v>
      </c>
      <c r="AQ17" s="1">
        <f t="shared" si="3"/>
        <v>0</v>
      </c>
      <c r="AR17" s="1">
        <f t="shared" si="4"/>
        <v>1</v>
      </c>
      <c r="AS17" s="1">
        <f t="shared" si="5"/>
        <v>0</v>
      </c>
      <c r="AT17" s="1">
        <f t="shared" si="7"/>
        <v>0</v>
      </c>
      <c r="AU17" s="1">
        <f t="shared" si="6"/>
        <v>0</v>
      </c>
      <c r="AV17" s="1">
        <f t="shared" si="6"/>
        <v>1</v>
      </c>
      <c r="AW17" s="1">
        <f t="shared" si="6"/>
        <v>0</v>
      </c>
      <c r="AX17" s="1">
        <f t="shared" si="8"/>
        <v>1</v>
      </c>
      <c r="AY17" s="1">
        <v>26844</v>
      </c>
    </row>
    <row r="18" spans="1:51" x14ac:dyDescent="0.2">
      <c r="A18" s="1">
        <v>17</v>
      </c>
      <c r="B18" s="1" t="s">
        <v>28</v>
      </c>
      <c r="C18" s="1">
        <v>31</v>
      </c>
      <c r="D18" s="2" t="str">
        <f t="shared" si="1"/>
        <v>Entre 30 y 60 años</v>
      </c>
      <c r="E18" s="1" t="s">
        <v>40</v>
      </c>
      <c r="F18" s="1" t="s">
        <v>26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P18" s="1" t="s">
        <v>41</v>
      </c>
      <c r="Q18" s="1" t="s">
        <v>42</v>
      </c>
      <c r="R18" s="1">
        <v>9</v>
      </c>
      <c r="S18" s="1">
        <v>9</v>
      </c>
      <c r="T18" s="1">
        <v>9</v>
      </c>
      <c r="U18" s="1">
        <v>7</v>
      </c>
      <c r="V18" s="1">
        <v>7</v>
      </c>
      <c r="W18" s="1">
        <v>7</v>
      </c>
      <c r="X18" s="1">
        <v>4</v>
      </c>
      <c r="Y18" s="1">
        <v>8</v>
      </c>
      <c r="Z18" s="1">
        <v>8</v>
      </c>
      <c r="AA18" s="1">
        <v>9</v>
      </c>
      <c r="AB18" s="1">
        <v>3</v>
      </c>
      <c r="AC18" s="1">
        <v>8</v>
      </c>
      <c r="AD18" s="1">
        <v>7</v>
      </c>
      <c r="AE18" s="1">
        <v>3</v>
      </c>
      <c r="AF18" s="1">
        <v>7</v>
      </c>
      <c r="AG18" s="1">
        <v>7</v>
      </c>
      <c r="AH18" s="1">
        <v>8</v>
      </c>
      <c r="AI18" s="1">
        <v>6</v>
      </c>
      <c r="AJ18" s="1">
        <v>7</v>
      </c>
      <c r="AK18" s="1">
        <v>7</v>
      </c>
      <c r="AL18" s="1">
        <v>8</v>
      </c>
      <c r="AM18" s="1">
        <v>7</v>
      </c>
      <c r="AN18" s="1">
        <v>7</v>
      </c>
      <c r="AO18" s="1">
        <v>8</v>
      </c>
      <c r="AP18" s="1">
        <f t="shared" si="2"/>
        <v>0</v>
      </c>
      <c r="AQ18" s="1">
        <f t="shared" si="3"/>
        <v>0</v>
      </c>
      <c r="AR18" s="1">
        <f t="shared" si="4"/>
        <v>1</v>
      </c>
      <c r="AS18" s="1">
        <f t="shared" si="5"/>
        <v>0</v>
      </c>
      <c r="AT18" s="1">
        <f t="shared" si="7"/>
        <v>0</v>
      </c>
      <c r="AU18" s="1">
        <f t="shared" si="7"/>
        <v>0</v>
      </c>
      <c r="AV18" s="1">
        <f t="shared" si="7"/>
        <v>1</v>
      </c>
      <c r="AW18" s="1">
        <f t="shared" si="7"/>
        <v>0</v>
      </c>
      <c r="AX18" s="1">
        <f t="shared" si="8"/>
        <v>1</v>
      </c>
      <c r="AY18" s="1"/>
    </row>
    <row r="19" spans="1:51" x14ac:dyDescent="0.2">
      <c r="A19" s="1">
        <v>18</v>
      </c>
      <c r="B19" s="1" t="s">
        <v>29</v>
      </c>
      <c r="C19" s="1">
        <v>42</v>
      </c>
      <c r="D19" s="2" t="str">
        <f t="shared" si="1"/>
        <v>Entre 30 y 60 años</v>
      </c>
      <c r="E19" s="1" t="s">
        <v>43</v>
      </c>
      <c r="F19" s="1" t="s">
        <v>24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P19" s="1" t="s">
        <v>35</v>
      </c>
      <c r="Q19" s="1" t="s">
        <v>32</v>
      </c>
      <c r="R19" s="1">
        <v>9</v>
      </c>
      <c r="S19" s="1">
        <v>9</v>
      </c>
      <c r="T19" s="1">
        <v>9</v>
      </c>
      <c r="U19" s="1">
        <v>5</v>
      </c>
      <c r="V19" s="1">
        <v>9</v>
      </c>
      <c r="W19" s="1">
        <v>5</v>
      </c>
      <c r="X19" s="1">
        <v>9</v>
      </c>
      <c r="Y19" s="1">
        <v>9</v>
      </c>
      <c r="Z19" s="1">
        <v>9</v>
      </c>
      <c r="AA19" s="1">
        <v>8</v>
      </c>
      <c r="AB19" s="1">
        <v>9</v>
      </c>
      <c r="AC19" s="1">
        <v>8</v>
      </c>
      <c r="AD19" s="1">
        <v>8</v>
      </c>
      <c r="AE19" s="1"/>
      <c r="AF19" s="1">
        <v>3</v>
      </c>
      <c r="AG19" s="1">
        <v>8</v>
      </c>
      <c r="AH19" s="1">
        <v>9</v>
      </c>
      <c r="AI19" s="1">
        <v>9</v>
      </c>
      <c r="AJ19" s="1">
        <v>9</v>
      </c>
      <c r="AK19" s="1">
        <v>9</v>
      </c>
      <c r="AL19" s="1">
        <v>9</v>
      </c>
      <c r="AM19" s="1">
        <v>9</v>
      </c>
      <c r="AN19" s="1">
        <v>9</v>
      </c>
      <c r="AO19" s="1">
        <v>9</v>
      </c>
      <c r="AP19" s="1">
        <f t="shared" si="2"/>
        <v>0</v>
      </c>
      <c r="AQ19" s="1">
        <f t="shared" si="3"/>
        <v>0</v>
      </c>
      <c r="AR19" s="1">
        <f t="shared" si="4"/>
        <v>1</v>
      </c>
      <c r="AS19" s="1">
        <f t="shared" si="5"/>
        <v>0</v>
      </c>
      <c r="AT19" s="1">
        <f t="shared" si="7"/>
        <v>1</v>
      </c>
      <c r="AU19" s="1">
        <f t="shared" si="7"/>
        <v>0</v>
      </c>
      <c r="AV19" s="1">
        <f t="shared" si="7"/>
        <v>0</v>
      </c>
      <c r="AW19" s="1">
        <f t="shared" si="7"/>
        <v>0</v>
      </c>
      <c r="AX19" s="1">
        <f t="shared" si="8"/>
        <v>0</v>
      </c>
      <c r="AY19" s="1">
        <v>38470</v>
      </c>
    </row>
    <row r="20" spans="1:51" x14ac:dyDescent="0.2">
      <c r="A20" s="1">
        <v>19</v>
      </c>
      <c r="B20" s="1" t="s">
        <v>29</v>
      </c>
      <c r="C20" s="1">
        <v>42</v>
      </c>
      <c r="D20" s="2" t="str">
        <f t="shared" si="1"/>
        <v>Entre 30 y 60 años</v>
      </c>
      <c r="E20" s="1" t="s">
        <v>43</v>
      </c>
      <c r="F20" s="1" t="s">
        <v>24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P20" s="1" t="s">
        <v>31</v>
      </c>
      <c r="Q20" s="1" t="s">
        <v>32</v>
      </c>
      <c r="R20" s="1">
        <v>9</v>
      </c>
      <c r="S20" s="1">
        <v>9</v>
      </c>
      <c r="T20" s="1">
        <v>9</v>
      </c>
      <c r="U20" s="1">
        <v>5</v>
      </c>
      <c r="V20" s="1">
        <v>9</v>
      </c>
      <c r="W20" s="1">
        <v>5</v>
      </c>
      <c r="X20" s="1">
        <v>9</v>
      </c>
      <c r="Y20" s="1">
        <v>9</v>
      </c>
      <c r="Z20" s="1">
        <v>9</v>
      </c>
      <c r="AA20" s="1">
        <v>8</v>
      </c>
      <c r="AB20" s="1">
        <v>9</v>
      </c>
      <c r="AC20" s="1">
        <v>8</v>
      </c>
      <c r="AD20" s="1">
        <v>8</v>
      </c>
      <c r="AE20" s="1"/>
      <c r="AF20" s="1">
        <v>3</v>
      </c>
      <c r="AG20" s="1">
        <v>8</v>
      </c>
      <c r="AH20" s="1">
        <v>9</v>
      </c>
      <c r="AI20" s="1">
        <v>9</v>
      </c>
      <c r="AJ20" s="1">
        <v>9</v>
      </c>
      <c r="AK20" s="1">
        <v>9</v>
      </c>
      <c r="AL20" s="1">
        <v>9</v>
      </c>
      <c r="AM20" s="1">
        <v>9</v>
      </c>
      <c r="AN20" s="1">
        <v>9</v>
      </c>
      <c r="AO20" s="1">
        <v>9</v>
      </c>
      <c r="AP20" s="1">
        <f t="shared" si="2"/>
        <v>0</v>
      </c>
      <c r="AQ20" s="1">
        <f t="shared" si="3"/>
        <v>0</v>
      </c>
      <c r="AR20" s="1">
        <f t="shared" si="4"/>
        <v>1</v>
      </c>
      <c r="AS20" s="1">
        <f t="shared" si="5"/>
        <v>0</v>
      </c>
      <c r="AT20" s="1">
        <f t="shared" si="7"/>
        <v>1</v>
      </c>
      <c r="AU20" s="1">
        <f t="shared" si="7"/>
        <v>0</v>
      </c>
      <c r="AV20" s="1">
        <f t="shared" si="7"/>
        <v>0</v>
      </c>
      <c r="AW20" s="1">
        <f t="shared" si="7"/>
        <v>0</v>
      </c>
      <c r="AX20" s="1">
        <f t="shared" si="8"/>
        <v>0</v>
      </c>
      <c r="AY20" s="1">
        <v>28447</v>
      </c>
    </row>
    <row r="21" spans="1:51" x14ac:dyDescent="0.2">
      <c r="A21" s="1">
        <v>20</v>
      </c>
      <c r="B21" s="1" t="s">
        <v>29</v>
      </c>
      <c r="C21" s="1">
        <v>42</v>
      </c>
      <c r="D21" s="2" t="str">
        <f t="shared" si="1"/>
        <v>Entre 30 y 60 años</v>
      </c>
      <c r="E21" s="1" t="s">
        <v>43</v>
      </c>
      <c r="F21" s="1" t="s">
        <v>24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P21" s="1" t="s">
        <v>44</v>
      </c>
      <c r="Q21" s="1" t="s">
        <v>32</v>
      </c>
      <c r="R21" s="1">
        <v>9</v>
      </c>
      <c r="S21" s="1">
        <v>9</v>
      </c>
      <c r="T21" s="1">
        <v>9</v>
      </c>
      <c r="U21" s="1">
        <v>5</v>
      </c>
      <c r="V21" s="1">
        <v>9</v>
      </c>
      <c r="W21" s="1">
        <v>5</v>
      </c>
      <c r="X21" s="1">
        <v>9</v>
      </c>
      <c r="Y21" s="1">
        <v>9</v>
      </c>
      <c r="Z21" s="1">
        <v>9</v>
      </c>
      <c r="AA21" s="1">
        <v>8</v>
      </c>
      <c r="AB21" s="1">
        <v>9</v>
      </c>
      <c r="AC21" s="1">
        <v>8</v>
      </c>
      <c r="AD21" s="1">
        <v>8</v>
      </c>
      <c r="AE21" s="1"/>
      <c r="AF21" s="1">
        <v>3</v>
      </c>
      <c r="AG21" s="1">
        <v>8</v>
      </c>
      <c r="AH21" s="1">
        <v>9</v>
      </c>
      <c r="AI21" s="1">
        <v>9</v>
      </c>
      <c r="AJ21" s="1">
        <v>9</v>
      </c>
      <c r="AK21" s="1">
        <v>9</v>
      </c>
      <c r="AL21" s="1">
        <v>9</v>
      </c>
      <c r="AM21" s="1">
        <v>9</v>
      </c>
      <c r="AN21" s="1">
        <v>9</v>
      </c>
      <c r="AO21" s="1">
        <v>9</v>
      </c>
      <c r="AP21" s="1">
        <f t="shared" si="2"/>
        <v>0</v>
      </c>
      <c r="AQ21" s="1">
        <f t="shared" si="3"/>
        <v>0</v>
      </c>
      <c r="AR21" s="1">
        <f t="shared" si="4"/>
        <v>1</v>
      </c>
      <c r="AS21" s="1">
        <f t="shared" si="5"/>
        <v>0</v>
      </c>
      <c r="AT21" s="1">
        <f t="shared" si="7"/>
        <v>1</v>
      </c>
      <c r="AU21" s="1">
        <f t="shared" si="7"/>
        <v>0</v>
      </c>
      <c r="AV21" s="1">
        <f t="shared" si="7"/>
        <v>0</v>
      </c>
      <c r="AW21" s="1">
        <f t="shared" si="7"/>
        <v>0</v>
      </c>
      <c r="AX21" s="1">
        <f t="shared" si="8"/>
        <v>0</v>
      </c>
      <c r="AY21" s="1">
        <v>25067</v>
      </c>
    </row>
    <row r="22" spans="1:51" x14ac:dyDescent="0.2">
      <c r="A22" s="1">
        <v>21</v>
      </c>
      <c r="B22" s="1" t="s">
        <v>29</v>
      </c>
      <c r="C22" s="1">
        <v>42</v>
      </c>
      <c r="D22" s="2" t="str">
        <f t="shared" si="1"/>
        <v>Entre 30 y 60 años</v>
      </c>
      <c r="E22" s="1" t="s">
        <v>43</v>
      </c>
      <c r="F22" s="1" t="s">
        <v>24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P22" s="1" t="s">
        <v>45</v>
      </c>
      <c r="Q22" s="1" t="s">
        <v>32</v>
      </c>
      <c r="R22" s="1">
        <v>9</v>
      </c>
      <c r="S22" s="1">
        <v>9</v>
      </c>
      <c r="T22" s="1">
        <v>9</v>
      </c>
      <c r="U22" s="1">
        <v>5</v>
      </c>
      <c r="V22" s="1">
        <v>9</v>
      </c>
      <c r="W22" s="1">
        <v>5</v>
      </c>
      <c r="X22" s="1">
        <v>9</v>
      </c>
      <c r="Y22" s="1">
        <v>9</v>
      </c>
      <c r="Z22" s="1">
        <v>9</v>
      </c>
      <c r="AA22" s="1">
        <v>8</v>
      </c>
      <c r="AB22" s="1">
        <v>9</v>
      </c>
      <c r="AC22" s="1">
        <v>8</v>
      </c>
      <c r="AD22" s="1">
        <v>8</v>
      </c>
      <c r="AE22" s="1"/>
      <c r="AF22" s="1">
        <v>3</v>
      </c>
      <c r="AG22" s="1">
        <v>8</v>
      </c>
      <c r="AH22" s="1">
        <v>9</v>
      </c>
      <c r="AI22" s="1">
        <v>9</v>
      </c>
      <c r="AJ22" s="1">
        <v>9</v>
      </c>
      <c r="AK22" s="1">
        <v>9</v>
      </c>
      <c r="AL22" s="1">
        <v>9</v>
      </c>
      <c r="AM22" s="1">
        <v>9</v>
      </c>
      <c r="AN22" s="1">
        <v>9</v>
      </c>
      <c r="AO22" s="1">
        <v>9</v>
      </c>
      <c r="AP22" s="1">
        <f t="shared" si="2"/>
        <v>0</v>
      </c>
      <c r="AQ22" s="1">
        <f t="shared" si="3"/>
        <v>0</v>
      </c>
      <c r="AR22" s="1">
        <f t="shared" si="4"/>
        <v>1</v>
      </c>
      <c r="AS22" s="1">
        <f t="shared" si="5"/>
        <v>0</v>
      </c>
      <c r="AT22" s="1">
        <f t="shared" si="7"/>
        <v>1</v>
      </c>
      <c r="AU22" s="1">
        <f t="shared" si="7"/>
        <v>0</v>
      </c>
      <c r="AV22" s="1">
        <f t="shared" si="7"/>
        <v>0</v>
      </c>
      <c r="AW22" s="1">
        <f t="shared" si="7"/>
        <v>0</v>
      </c>
      <c r="AX22" s="1">
        <f t="shared" si="8"/>
        <v>0</v>
      </c>
      <c r="AY22" s="1">
        <v>23308</v>
      </c>
    </row>
    <row r="23" spans="1:51" x14ac:dyDescent="0.2">
      <c r="A23" s="1">
        <v>22</v>
      </c>
      <c r="B23" s="1" t="s">
        <v>28</v>
      </c>
      <c r="C23" s="1">
        <v>13</v>
      </c>
      <c r="D23" s="2" t="str">
        <f t="shared" si="1"/>
        <v>Menor a 18 años</v>
      </c>
      <c r="E23" s="1" t="s">
        <v>30</v>
      </c>
      <c r="F23" s="1" t="s">
        <v>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/>
      <c r="P23" s="1" t="s">
        <v>35</v>
      </c>
      <c r="Q23" s="1" t="s">
        <v>32</v>
      </c>
      <c r="R23" s="1">
        <v>9</v>
      </c>
      <c r="S23" s="1">
        <v>9</v>
      </c>
      <c r="T23" s="1">
        <v>7</v>
      </c>
      <c r="U23" s="1">
        <v>6</v>
      </c>
      <c r="V23" s="1">
        <v>6</v>
      </c>
      <c r="W23" s="1">
        <v>6</v>
      </c>
      <c r="X23" s="1">
        <v>6</v>
      </c>
      <c r="Y23" s="1">
        <v>6</v>
      </c>
      <c r="Z23" s="1">
        <v>6</v>
      </c>
      <c r="AA23" s="1">
        <v>6</v>
      </c>
      <c r="AB23" s="1">
        <v>6</v>
      </c>
      <c r="AC23" s="1">
        <v>6</v>
      </c>
      <c r="AD23" s="1">
        <v>8</v>
      </c>
      <c r="AE23" s="1">
        <v>5</v>
      </c>
      <c r="AF23" s="1">
        <v>8</v>
      </c>
      <c r="AG23" s="1">
        <v>9</v>
      </c>
      <c r="AH23" s="1">
        <v>9</v>
      </c>
      <c r="AI23" s="1">
        <v>5</v>
      </c>
      <c r="AJ23" s="1">
        <v>7</v>
      </c>
      <c r="AK23" s="1">
        <v>8</v>
      </c>
      <c r="AL23" s="1">
        <v>8</v>
      </c>
      <c r="AM23" s="1">
        <v>8</v>
      </c>
      <c r="AN23" s="1">
        <v>9</v>
      </c>
      <c r="AO23" s="1">
        <v>9</v>
      </c>
      <c r="AP23" s="1">
        <f t="shared" si="2"/>
        <v>1</v>
      </c>
      <c r="AQ23" s="1">
        <f t="shared" si="3"/>
        <v>0</v>
      </c>
      <c r="AR23" s="1">
        <f t="shared" si="4"/>
        <v>0</v>
      </c>
      <c r="AS23" s="1">
        <f t="shared" si="5"/>
        <v>0</v>
      </c>
      <c r="AT23" s="1">
        <f t="shared" si="7"/>
        <v>0</v>
      </c>
      <c r="AU23" s="1">
        <f t="shared" si="7"/>
        <v>1</v>
      </c>
      <c r="AV23" s="1">
        <f t="shared" si="7"/>
        <v>0</v>
      </c>
      <c r="AW23" s="1">
        <f t="shared" si="7"/>
        <v>0</v>
      </c>
      <c r="AX23" s="1">
        <f t="shared" si="8"/>
        <v>1</v>
      </c>
      <c r="AY23" s="1">
        <v>25034</v>
      </c>
    </row>
    <row r="24" spans="1:51" x14ac:dyDescent="0.2">
      <c r="A24" s="1">
        <v>23</v>
      </c>
      <c r="B24" s="1" t="s">
        <v>29</v>
      </c>
      <c r="C24" s="1">
        <v>44</v>
      </c>
      <c r="D24" s="2" t="str">
        <f t="shared" si="1"/>
        <v>Entre 30 y 60 años</v>
      </c>
      <c r="E24" s="1" t="s">
        <v>46</v>
      </c>
      <c r="F24" s="1" t="s">
        <v>24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P24" s="1" t="s">
        <v>35</v>
      </c>
      <c r="Q24" s="1" t="s">
        <v>32</v>
      </c>
      <c r="R24" s="1">
        <v>7</v>
      </c>
      <c r="S24" s="1">
        <v>8</v>
      </c>
      <c r="T24" s="1">
        <v>8</v>
      </c>
      <c r="U24" s="1">
        <v>7</v>
      </c>
      <c r="V24" s="1">
        <v>8</v>
      </c>
      <c r="W24" s="1">
        <v>1</v>
      </c>
      <c r="X24" s="1">
        <v>4</v>
      </c>
      <c r="Y24" s="1">
        <v>7</v>
      </c>
      <c r="Z24" s="1">
        <v>7</v>
      </c>
      <c r="AA24" s="1">
        <v>6</v>
      </c>
      <c r="AB24" s="1">
        <v>6</v>
      </c>
      <c r="AC24" s="1">
        <v>9</v>
      </c>
      <c r="AD24" s="1"/>
      <c r="AE24" s="1"/>
      <c r="AF24" s="1"/>
      <c r="AG24" s="1">
        <v>8</v>
      </c>
      <c r="AH24" s="1">
        <v>8</v>
      </c>
      <c r="AI24" s="1"/>
      <c r="AJ24" s="1">
        <v>8</v>
      </c>
      <c r="AK24" s="1">
        <v>8</v>
      </c>
      <c r="AL24" s="1">
        <v>6</v>
      </c>
      <c r="AM24" s="1">
        <v>7</v>
      </c>
      <c r="AN24" s="1">
        <v>7</v>
      </c>
      <c r="AO24" s="1">
        <v>7</v>
      </c>
      <c r="AP24" s="1">
        <f t="shared" si="2"/>
        <v>0</v>
      </c>
      <c r="AQ24" s="1">
        <f t="shared" si="3"/>
        <v>0</v>
      </c>
      <c r="AR24" s="1">
        <f t="shared" si="4"/>
        <v>1</v>
      </c>
      <c r="AS24" s="1">
        <f t="shared" si="5"/>
        <v>0</v>
      </c>
      <c r="AT24" s="1">
        <f t="shared" si="7"/>
        <v>1</v>
      </c>
      <c r="AU24" s="1">
        <f t="shared" si="7"/>
        <v>0</v>
      </c>
      <c r="AV24" s="1">
        <f t="shared" si="7"/>
        <v>0</v>
      </c>
      <c r="AW24" s="1">
        <f t="shared" si="7"/>
        <v>0</v>
      </c>
      <c r="AX24" s="1">
        <f t="shared" si="8"/>
        <v>0</v>
      </c>
      <c r="AY24" s="1">
        <v>27888</v>
      </c>
    </row>
    <row r="25" spans="1:51" x14ac:dyDescent="0.2">
      <c r="A25" s="1">
        <v>24</v>
      </c>
      <c r="B25" s="1" t="s">
        <v>28</v>
      </c>
      <c r="C25" s="1">
        <v>62</v>
      </c>
      <c r="D25" s="2" t="str">
        <f t="shared" si="1"/>
        <v>Sobre 60 años</v>
      </c>
      <c r="E25" s="1" t="s">
        <v>33</v>
      </c>
      <c r="F25" s="1" t="s">
        <v>26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1</v>
      </c>
      <c r="N25" s="1">
        <v>0</v>
      </c>
      <c r="P25" s="1" t="s">
        <v>45</v>
      </c>
      <c r="Q25" s="1" t="s">
        <v>32</v>
      </c>
      <c r="R25" s="1">
        <v>8</v>
      </c>
      <c r="S25" s="1">
        <v>8</v>
      </c>
      <c r="T25" s="1">
        <v>9</v>
      </c>
      <c r="U25" s="1">
        <v>7</v>
      </c>
      <c r="V25" s="1">
        <v>6</v>
      </c>
      <c r="W25" s="1">
        <v>3</v>
      </c>
      <c r="X25" s="1">
        <v>5</v>
      </c>
      <c r="Y25" s="1">
        <v>6</v>
      </c>
      <c r="Z25" s="1">
        <v>6</v>
      </c>
      <c r="AA25" s="1">
        <v>7</v>
      </c>
      <c r="AB25" s="1">
        <v>7</v>
      </c>
      <c r="AC25" s="1">
        <v>8</v>
      </c>
      <c r="AD25" s="1">
        <v>8</v>
      </c>
      <c r="AE25" s="1">
        <v>8</v>
      </c>
      <c r="AF25" s="1"/>
      <c r="AG25" s="1">
        <v>9</v>
      </c>
      <c r="AH25" s="1">
        <v>9</v>
      </c>
      <c r="AI25" s="1"/>
      <c r="AJ25" s="1">
        <v>8</v>
      </c>
      <c r="AK25" s="1">
        <v>8</v>
      </c>
      <c r="AL25" s="1">
        <v>8</v>
      </c>
      <c r="AM25" s="1">
        <v>8</v>
      </c>
      <c r="AN25" s="1">
        <v>8</v>
      </c>
      <c r="AO25" s="1">
        <v>8</v>
      </c>
      <c r="AP25" s="1">
        <f t="shared" si="2"/>
        <v>0</v>
      </c>
      <c r="AQ25" s="1">
        <f t="shared" si="3"/>
        <v>0</v>
      </c>
      <c r="AR25" s="1">
        <f t="shared" si="4"/>
        <v>0</v>
      </c>
      <c r="AS25" s="1">
        <f t="shared" si="5"/>
        <v>1</v>
      </c>
      <c r="AT25" s="1">
        <f t="shared" si="7"/>
        <v>0</v>
      </c>
      <c r="AU25" s="1">
        <f t="shared" si="7"/>
        <v>0</v>
      </c>
      <c r="AV25" s="1">
        <f t="shared" si="7"/>
        <v>1</v>
      </c>
      <c r="AW25" s="1">
        <f t="shared" si="7"/>
        <v>0</v>
      </c>
      <c r="AX25" s="1">
        <f t="shared" si="8"/>
        <v>1</v>
      </c>
      <c r="AY25" s="1">
        <v>29195</v>
      </c>
    </row>
    <row r="26" spans="1:51" x14ac:dyDescent="0.2">
      <c r="A26" s="1">
        <v>25</v>
      </c>
      <c r="B26" s="1" t="s">
        <v>28</v>
      </c>
      <c r="C26" s="1">
        <v>62</v>
      </c>
      <c r="D26" s="2" t="str">
        <f t="shared" si="1"/>
        <v>Sobre 60 años</v>
      </c>
      <c r="E26" s="1" t="s">
        <v>33</v>
      </c>
      <c r="F26" s="1" t="s">
        <v>26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P26" s="1" t="s">
        <v>34</v>
      </c>
      <c r="Q26" s="1" t="s">
        <v>32</v>
      </c>
      <c r="R26" s="1">
        <v>8</v>
      </c>
      <c r="S26" s="1">
        <v>8</v>
      </c>
      <c r="T26" s="1">
        <v>9</v>
      </c>
      <c r="U26" s="1">
        <v>7</v>
      </c>
      <c r="V26" s="1">
        <v>6</v>
      </c>
      <c r="W26" s="1">
        <v>3</v>
      </c>
      <c r="X26" s="1">
        <v>5</v>
      </c>
      <c r="Y26" s="1">
        <v>6</v>
      </c>
      <c r="Z26" s="1">
        <v>6</v>
      </c>
      <c r="AA26" s="1">
        <v>7</v>
      </c>
      <c r="AB26" s="1">
        <v>7</v>
      </c>
      <c r="AC26" s="1">
        <v>8</v>
      </c>
      <c r="AD26" s="1">
        <v>8</v>
      </c>
      <c r="AE26" s="1">
        <v>8</v>
      </c>
      <c r="AF26" s="1"/>
      <c r="AG26" s="1">
        <v>9</v>
      </c>
      <c r="AH26" s="1">
        <v>9</v>
      </c>
      <c r="AI26" s="1"/>
      <c r="AJ26" s="1">
        <v>8</v>
      </c>
      <c r="AK26" s="1">
        <v>8</v>
      </c>
      <c r="AL26" s="1">
        <v>8</v>
      </c>
      <c r="AM26" s="1">
        <v>8</v>
      </c>
      <c r="AN26" s="1">
        <v>8</v>
      </c>
      <c r="AO26" s="1">
        <v>8</v>
      </c>
      <c r="AP26" s="1">
        <f t="shared" si="2"/>
        <v>0</v>
      </c>
      <c r="AQ26" s="1">
        <f t="shared" si="3"/>
        <v>0</v>
      </c>
      <c r="AR26" s="1">
        <f t="shared" si="4"/>
        <v>0</v>
      </c>
      <c r="AS26" s="1">
        <f t="shared" si="5"/>
        <v>1</v>
      </c>
      <c r="AT26" s="1">
        <f t="shared" si="7"/>
        <v>0</v>
      </c>
      <c r="AU26" s="1">
        <f t="shared" si="7"/>
        <v>0</v>
      </c>
      <c r="AV26" s="1">
        <f t="shared" si="7"/>
        <v>1</v>
      </c>
      <c r="AW26" s="1">
        <f t="shared" si="7"/>
        <v>0</v>
      </c>
      <c r="AX26" s="1">
        <f t="shared" si="8"/>
        <v>1</v>
      </c>
      <c r="AY26" s="1">
        <v>19420</v>
      </c>
    </row>
    <row r="27" spans="1:51" x14ac:dyDescent="0.2">
      <c r="A27" s="1">
        <v>26</v>
      </c>
      <c r="B27" s="1" t="s">
        <v>28</v>
      </c>
      <c r="C27" s="1">
        <v>62</v>
      </c>
      <c r="D27" s="2" t="str">
        <f t="shared" si="1"/>
        <v>Sobre 60 años</v>
      </c>
      <c r="E27" s="1" t="s">
        <v>33</v>
      </c>
      <c r="F27" s="1" t="s">
        <v>26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>
        <v>0</v>
      </c>
      <c r="P27" s="1" t="s">
        <v>35</v>
      </c>
      <c r="Q27" s="1" t="s">
        <v>32</v>
      </c>
      <c r="R27" s="1">
        <v>8</v>
      </c>
      <c r="S27" s="1">
        <v>8</v>
      </c>
      <c r="T27" s="1">
        <v>9</v>
      </c>
      <c r="U27" s="1">
        <v>7</v>
      </c>
      <c r="V27" s="1">
        <v>6</v>
      </c>
      <c r="W27" s="1">
        <v>3</v>
      </c>
      <c r="X27" s="1">
        <v>5</v>
      </c>
      <c r="Y27" s="1">
        <v>6</v>
      </c>
      <c r="Z27" s="1">
        <v>6</v>
      </c>
      <c r="AA27" s="1">
        <v>7</v>
      </c>
      <c r="AB27" s="1">
        <v>7</v>
      </c>
      <c r="AC27" s="1">
        <v>8</v>
      </c>
      <c r="AD27" s="1">
        <v>8</v>
      </c>
      <c r="AE27" s="1">
        <v>8</v>
      </c>
      <c r="AF27" s="1"/>
      <c r="AG27" s="1">
        <v>9</v>
      </c>
      <c r="AH27" s="1">
        <v>9</v>
      </c>
      <c r="AI27" s="1"/>
      <c r="AJ27" s="1">
        <v>8</v>
      </c>
      <c r="AK27" s="1">
        <v>8</v>
      </c>
      <c r="AL27" s="1">
        <v>8</v>
      </c>
      <c r="AM27" s="1">
        <v>8</v>
      </c>
      <c r="AN27" s="1">
        <v>8</v>
      </c>
      <c r="AO27" s="1">
        <v>8</v>
      </c>
      <c r="AP27" s="1">
        <f t="shared" si="2"/>
        <v>0</v>
      </c>
      <c r="AQ27" s="1">
        <f t="shared" si="3"/>
        <v>0</v>
      </c>
      <c r="AR27" s="1">
        <f t="shared" si="4"/>
        <v>0</v>
      </c>
      <c r="AS27" s="1">
        <f t="shared" si="5"/>
        <v>1</v>
      </c>
      <c r="AT27" s="1">
        <f t="shared" si="7"/>
        <v>0</v>
      </c>
      <c r="AU27" s="1">
        <f t="shared" si="7"/>
        <v>0</v>
      </c>
      <c r="AV27" s="1">
        <f t="shared" si="7"/>
        <v>1</v>
      </c>
      <c r="AW27" s="1">
        <f t="shared" si="7"/>
        <v>0</v>
      </c>
      <c r="AX27" s="1">
        <f t="shared" si="8"/>
        <v>1</v>
      </c>
      <c r="AY27" s="1">
        <v>28954</v>
      </c>
    </row>
    <row r="28" spans="1:51" x14ac:dyDescent="0.2">
      <c r="A28" s="1">
        <v>27</v>
      </c>
      <c r="B28" s="1" t="s">
        <v>29</v>
      </c>
      <c r="C28" s="1">
        <v>27</v>
      </c>
      <c r="D28" s="2" t="str">
        <f t="shared" si="1"/>
        <v>Entre 18 y 30 años</v>
      </c>
      <c r="E28" s="1" t="s">
        <v>30</v>
      </c>
      <c r="F28" s="1" t="s">
        <v>25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P28" s="1" t="s">
        <v>31</v>
      </c>
      <c r="Q28" s="1" t="s">
        <v>32</v>
      </c>
      <c r="R28" s="1">
        <v>8</v>
      </c>
      <c r="S28" s="1">
        <v>8</v>
      </c>
      <c r="T28" s="1">
        <v>8</v>
      </c>
      <c r="U28" s="1">
        <v>6</v>
      </c>
      <c r="V28" s="1">
        <v>7</v>
      </c>
      <c r="W28" s="1">
        <v>8</v>
      </c>
      <c r="X28" s="1">
        <v>8</v>
      </c>
      <c r="Y28" s="1">
        <v>7</v>
      </c>
      <c r="Z28" s="1">
        <v>6</v>
      </c>
      <c r="AA28" s="1">
        <v>8</v>
      </c>
      <c r="AB28" s="1">
        <v>7</v>
      </c>
      <c r="AC28" s="1">
        <v>8</v>
      </c>
      <c r="AD28" s="1">
        <v>8</v>
      </c>
      <c r="AE28" s="1"/>
      <c r="AF28" s="1"/>
      <c r="AG28" s="1"/>
      <c r="AH28" s="1">
        <v>8</v>
      </c>
      <c r="AI28" s="1"/>
      <c r="AJ28" s="1">
        <v>8</v>
      </c>
      <c r="AK28" s="1">
        <v>9</v>
      </c>
      <c r="AL28" s="1">
        <v>9</v>
      </c>
      <c r="AM28" s="1">
        <v>8</v>
      </c>
      <c r="AN28" s="1">
        <v>8</v>
      </c>
      <c r="AO28" s="1">
        <v>8</v>
      </c>
      <c r="AP28" s="1">
        <f t="shared" si="2"/>
        <v>0</v>
      </c>
      <c r="AQ28" s="1">
        <f t="shared" si="3"/>
        <v>1</v>
      </c>
      <c r="AR28" s="1">
        <f t="shared" si="4"/>
        <v>0</v>
      </c>
      <c r="AS28" s="1">
        <f t="shared" si="5"/>
        <v>0</v>
      </c>
      <c r="AT28" s="1">
        <f t="shared" si="7"/>
        <v>0</v>
      </c>
      <c r="AU28" s="1">
        <f t="shared" si="7"/>
        <v>1</v>
      </c>
      <c r="AV28" s="1">
        <f t="shared" si="7"/>
        <v>0</v>
      </c>
      <c r="AW28" s="1">
        <f t="shared" si="7"/>
        <v>0</v>
      </c>
      <c r="AX28" s="1">
        <f t="shared" si="8"/>
        <v>0</v>
      </c>
      <c r="AY28" s="1">
        <v>26203</v>
      </c>
    </row>
    <row r="29" spans="1:51" x14ac:dyDescent="0.2">
      <c r="A29" s="1">
        <v>28</v>
      </c>
      <c r="B29" s="1" t="s">
        <v>28</v>
      </c>
      <c r="C29" s="1">
        <v>59</v>
      </c>
      <c r="D29" s="2" t="str">
        <f t="shared" si="1"/>
        <v>Entre 30 y 60 años</v>
      </c>
      <c r="E29" s="1" t="s">
        <v>30</v>
      </c>
      <c r="F29" s="1" t="s">
        <v>26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P29" s="1" t="s">
        <v>45</v>
      </c>
      <c r="Q29" s="1" t="s">
        <v>32</v>
      </c>
      <c r="R29" s="1">
        <v>9</v>
      </c>
      <c r="S29" s="1">
        <v>9</v>
      </c>
      <c r="T29" s="1">
        <v>5</v>
      </c>
      <c r="U29" s="1">
        <v>7</v>
      </c>
      <c r="V29" s="1">
        <v>4</v>
      </c>
      <c r="W29" s="1">
        <v>7</v>
      </c>
      <c r="X29" s="1">
        <v>6</v>
      </c>
      <c r="Y29" s="1">
        <v>5</v>
      </c>
      <c r="Z29" s="1">
        <v>7</v>
      </c>
      <c r="AA29" s="1">
        <v>6</v>
      </c>
      <c r="AB29" s="1">
        <v>4</v>
      </c>
      <c r="AC29" s="1">
        <v>3</v>
      </c>
      <c r="AD29" s="1"/>
      <c r="AE29" s="1"/>
      <c r="AF29" s="1">
        <v>7</v>
      </c>
      <c r="AG29" s="1">
        <v>7</v>
      </c>
      <c r="AH29" s="1">
        <v>5</v>
      </c>
      <c r="AI29" s="1">
        <v>6</v>
      </c>
      <c r="AJ29" s="1">
        <v>9</v>
      </c>
      <c r="AK29" s="1">
        <v>6</v>
      </c>
      <c r="AL29" s="1">
        <v>8</v>
      </c>
      <c r="AM29" s="1">
        <v>5</v>
      </c>
      <c r="AN29" s="1">
        <v>4</v>
      </c>
      <c r="AO29" s="1">
        <v>5</v>
      </c>
      <c r="AP29" s="1">
        <f t="shared" si="2"/>
        <v>0</v>
      </c>
      <c r="AQ29" s="1">
        <f t="shared" si="3"/>
        <v>0</v>
      </c>
      <c r="AR29" s="1">
        <f t="shared" si="4"/>
        <v>1</v>
      </c>
      <c r="AS29" s="1">
        <f t="shared" si="5"/>
        <v>0</v>
      </c>
      <c r="AT29" s="1">
        <f t="shared" si="7"/>
        <v>0</v>
      </c>
      <c r="AU29" s="1">
        <f t="shared" si="7"/>
        <v>0</v>
      </c>
      <c r="AV29" s="1">
        <f t="shared" si="7"/>
        <v>1</v>
      </c>
      <c r="AW29" s="1">
        <f t="shared" si="7"/>
        <v>0</v>
      </c>
      <c r="AX29" s="1">
        <f t="shared" si="8"/>
        <v>1</v>
      </c>
      <c r="AY29" s="1">
        <v>32465</v>
      </c>
    </row>
    <row r="30" spans="1:51" x14ac:dyDescent="0.2">
      <c r="A30" s="1">
        <v>29</v>
      </c>
      <c r="B30" s="1" t="s">
        <v>28</v>
      </c>
      <c r="C30" s="1">
        <v>59</v>
      </c>
      <c r="D30" s="2" t="str">
        <f t="shared" si="1"/>
        <v>Entre 30 y 60 años</v>
      </c>
      <c r="E30" s="1" t="s">
        <v>30</v>
      </c>
      <c r="F30" s="1" t="s">
        <v>26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P30" s="1" t="s">
        <v>31</v>
      </c>
      <c r="Q30" s="1" t="s">
        <v>32</v>
      </c>
      <c r="R30" s="1">
        <v>9</v>
      </c>
      <c r="S30" s="1">
        <v>9</v>
      </c>
      <c r="T30" s="1">
        <v>5</v>
      </c>
      <c r="U30" s="1">
        <v>7</v>
      </c>
      <c r="V30" s="1">
        <v>4</v>
      </c>
      <c r="W30" s="1">
        <v>7</v>
      </c>
      <c r="X30" s="1">
        <v>6</v>
      </c>
      <c r="Y30" s="1">
        <v>5</v>
      </c>
      <c r="Z30" s="1">
        <v>7</v>
      </c>
      <c r="AA30" s="1">
        <v>6</v>
      </c>
      <c r="AB30" s="1">
        <v>4</v>
      </c>
      <c r="AC30" s="1">
        <v>3</v>
      </c>
      <c r="AD30" s="1"/>
      <c r="AE30" s="1"/>
      <c r="AF30" s="1">
        <v>7</v>
      </c>
      <c r="AG30" s="1">
        <v>7</v>
      </c>
      <c r="AH30" s="1">
        <v>5</v>
      </c>
      <c r="AI30" s="1">
        <v>6</v>
      </c>
      <c r="AJ30" s="1">
        <v>9</v>
      </c>
      <c r="AK30" s="1">
        <v>6</v>
      </c>
      <c r="AL30" s="1">
        <v>8</v>
      </c>
      <c r="AM30" s="1">
        <v>5</v>
      </c>
      <c r="AN30" s="1">
        <v>4</v>
      </c>
      <c r="AO30" s="1">
        <v>5</v>
      </c>
      <c r="AP30" s="1">
        <f t="shared" si="2"/>
        <v>0</v>
      </c>
      <c r="AQ30" s="1">
        <f t="shared" si="3"/>
        <v>0</v>
      </c>
      <c r="AR30" s="1">
        <f t="shared" si="4"/>
        <v>1</v>
      </c>
      <c r="AS30" s="1">
        <f t="shared" si="5"/>
        <v>0</v>
      </c>
      <c r="AT30" s="1">
        <f t="shared" si="7"/>
        <v>0</v>
      </c>
      <c r="AU30" s="1">
        <f t="shared" si="7"/>
        <v>0</v>
      </c>
      <c r="AV30" s="1">
        <f t="shared" si="7"/>
        <v>1</v>
      </c>
      <c r="AW30" s="1">
        <f t="shared" si="7"/>
        <v>0</v>
      </c>
      <c r="AX30" s="1">
        <f t="shared" si="8"/>
        <v>1</v>
      </c>
      <c r="AY30" s="1">
        <v>30426</v>
      </c>
    </row>
    <row r="31" spans="1:51" x14ac:dyDescent="0.2">
      <c r="A31" s="1">
        <v>30</v>
      </c>
      <c r="B31" s="1" t="s">
        <v>28</v>
      </c>
      <c r="C31" s="1">
        <v>37</v>
      </c>
      <c r="D31" s="2" t="str">
        <f t="shared" si="1"/>
        <v>Entre 30 y 60 años</v>
      </c>
      <c r="E31" s="1" t="s">
        <v>30</v>
      </c>
      <c r="F31" s="1" t="s">
        <v>25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 t="s">
        <v>47</v>
      </c>
      <c r="P31" s="1" t="s">
        <v>45</v>
      </c>
      <c r="Q31" s="1" t="s">
        <v>32</v>
      </c>
      <c r="R31" s="1">
        <v>8</v>
      </c>
      <c r="S31" s="1">
        <v>8</v>
      </c>
      <c r="T31" s="1">
        <v>7</v>
      </c>
      <c r="U31" s="1">
        <v>3</v>
      </c>
      <c r="V31" s="1">
        <v>7</v>
      </c>
      <c r="W31" s="1">
        <v>5</v>
      </c>
      <c r="X31" s="1">
        <v>9</v>
      </c>
      <c r="Y31" s="1">
        <v>7</v>
      </c>
      <c r="Z31" s="1">
        <v>5</v>
      </c>
      <c r="AA31" s="1">
        <v>9</v>
      </c>
      <c r="AB31" s="1">
        <v>8</v>
      </c>
      <c r="AC31" s="1"/>
      <c r="AD31" s="1">
        <v>5</v>
      </c>
      <c r="AE31" s="1">
        <v>6</v>
      </c>
      <c r="AF31" s="1">
        <v>3</v>
      </c>
      <c r="AG31" s="1">
        <v>7</v>
      </c>
      <c r="AH31" s="1">
        <v>8</v>
      </c>
      <c r="AI31" s="1"/>
      <c r="AJ31" s="1">
        <v>8</v>
      </c>
      <c r="AK31" s="1">
        <v>4</v>
      </c>
      <c r="AL31" s="1">
        <v>7</v>
      </c>
      <c r="AM31" s="1">
        <v>7</v>
      </c>
      <c r="AN31" s="1">
        <v>7</v>
      </c>
      <c r="AO31" s="1">
        <v>5</v>
      </c>
      <c r="AP31" s="1">
        <f t="shared" si="2"/>
        <v>0</v>
      </c>
      <c r="AQ31" s="1">
        <f t="shared" si="3"/>
        <v>0</v>
      </c>
      <c r="AR31" s="1">
        <f t="shared" si="4"/>
        <v>1</v>
      </c>
      <c r="AS31" s="1">
        <f t="shared" si="5"/>
        <v>0</v>
      </c>
      <c r="AT31" s="1">
        <f t="shared" si="7"/>
        <v>0</v>
      </c>
      <c r="AU31" s="1">
        <f t="shared" si="7"/>
        <v>1</v>
      </c>
      <c r="AV31" s="1">
        <f t="shared" si="7"/>
        <v>0</v>
      </c>
      <c r="AW31" s="1">
        <f t="shared" si="7"/>
        <v>0</v>
      </c>
      <c r="AX31" s="1">
        <f t="shared" si="8"/>
        <v>1</v>
      </c>
      <c r="AY31" s="1">
        <v>30977</v>
      </c>
    </row>
    <row r="32" spans="1:51" x14ac:dyDescent="0.2">
      <c r="A32" s="1">
        <v>31</v>
      </c>
      <c r="B32" s="1" t="s">
        <v>28</v>
      </c>
      <c r="C32" s="1">
        <v>37</v>
      </c>
      <c r="D32" s="2" t="str">
        <f t="shared" si="1"/>
        <v>Entre 30 y 60 años</v>
      </c>
      <c r="E32" s="1" t="s">
        <v>30</v>
      </c>
      <c r="F32" s="1" t="s">
        <v>25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 t="s">
        <v>47</v>
      </c>
      <c r="P32" s="1" t="s">
        <v>37</v>
      </c>
      <c r="Q32" s="1" t="s">
        <v>32</v>
      </c>
      <c r="R32" s="1">
        <v>8</v>
      </c>
      <c r="S32" s="1">
        <v>8</v>
      </c>
      <c r="T32" s="1">
        <v>7</v>
      </c>
      <c r="U32" s="1">
        <v>3</v>
      </c>
      <c r="V32" s="1">
        <v>7</v>
      </c>
      <c r="W32" s="1">
        <v>5</v>
      </c>
      <c r="X32" s="1">
        <v>9</v>
      </c>
      <c r="Y32" s="1">
        <v>7</v>
      </c>
      <c r="Z32" s="1">
        <v>5</v>
      </c>
      <c r="AA32" s="1">
        <v>9</v>
      </c>
      <c r="AB32" s="1">
        <v>8</v>
      </c>
      <c r="AC32" s="1"/>
      <c r="AD32" s="1">
        <v>5</v>
      </c>
      <c r="AE32" s="1">
        <v>6</v>
      </c>
      <c r="AF32" s="1">
        <v>3</v>
      </c>
      <c r="AG32" s="1">
        <v>7</v>
      </c>
      <c r="AH32" s="1">
        <v>8</v>
      </c>
      <c r="AI32" s="1"/>
      <c r="AJ32" s="1">
        <v>8</v>
      </c>
      <c r="AK32" s="1">
        <v>4</v>
      </c>
      <c r="AL32" s="1">
        <v>7</v>
      </c>
      <c r="AM32" s="1">
        <v>7</v>
      </c>
      <c r="AN32" s="1">
        <v>7</v>
      </c>
      <c r="AO32" s="1">
        <v>5</v>
      </c>
      <c r="AP32" s="1">
        <f t="shared" si="2"/>
        <v>0</v>
      </c>
      <c r="AQ32" s="1">
        <f t="shared" si="3"/>
        <v>0</v>
      </c>
      <c r="AR32" s="1">
        <f t="shared" si="4"/>
        <v>1</v>
      </c>
      <c r="AS32" s="1">
        <f t="shared" si="5"/>
        <v>0</v>
      </c>
      <c r="AT32" s="1">
        <f t="shared" si="7"/>
        <v>0</v>
      </c>
      <c r="AU32" s="1">
        <f t="shared" si="7"/>
        <v>1</v>
      </c>
      <c r="AV32" s="1">
        <f t="shared" si="7"/>
        <v>0</v>
      </c>
      <c r="AW32" s="1">
        <f t="shared" si="7"/>
        <v>0</v>
      </c>
      <c r="AX32" s="1">
        <f t="shared" si="8"/>
        <v>1</v>
      </c>
      <c r="AY32" s="1">
        <v>32848</v>
      </c>
    </row>
    <row r="33" spans="1:51" x14ac:dyDescent="0.2">
      <c r="A33" s="1">
        <v>32</v>
      </c>
      <c r="B33" s="1" t="s">
        <v>29</v>
      </c>
      <c r="C33" s="1">
        <v>26</v>
      </c>
      <c r="D33" s="2" t="str">
        <f t="shared" si="1"/>
        <v>Entre 18 y 30 años</v>
      </c>
      <c r="E33" s="1" t="s">
        <v>33</v>
      </c>
      <c r="F33" s="1" t="s">
        <v>27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P33" s="1" t="s">
        <v>35</v>
      </c>
      <c r="Q33" s="1" t="s">
        <v>32</v>
      </c>
      <c r="R33" s="1">
        <v>7</v>
      </c>
      <c r="S33" s="1">
        <v>7</v>
      </c>
      <c r="T33" s="1">
        <v>8</v>
      </c>
      <c r="U33" s="1">
        <v>6</v>
      </c>
      <c r="V33" s="1">
        <v>4</v>
      </c>
      <c r="W33" s="1">
        <v>7</v>
      </c>
      <c r="X33" s="1">
        <v>7</v>
      </c>
      <c r="Y33" s="1">
        <v>7</v>
      </c>
      <c r="Z33" s="1">
        <v>7</v>
      </c>
      <c r="AA33" s="1">
        <v>4</v>
      </c>
      <c r="AB33" s="1">
        <v>5</v>
      </c>
      <c r="AC33" s="1">
        <v>6</v>
      </c>
      <c r="AD33" s="1">
        <v>6</v>
      </c>
      <c r="AE33" s="1">
        <v>2</v>
      </c>
      <c r="AF33" s="1">
        <v>8</v>
      </c>
      <c r="AG33" s="1">
        <v>6</v>
      </c>
      <c r="AH33" s="1">
        <v>8</v>
      </c>
      <c r="AI33" s="1">
        <v>6</v>
      </c>
      <c r="AJ33" s="1">
        <v>8</v>
      </c>
      <c r="AK33" s="1">
        <v>9</v>
      </c>
      <c r="AL33" s="1">
        <v>8</v>
      </c>
      <c r="AM33" s="1">
        <v>8</v>
      </c>
      <c r="AN33" s="1">
        <v>8</v>
      </c>
      <c r="AO33" s="1">
        <v>8</v>
      </c>
      <c r="AP33" s="1">
        <f t="shared" si="2"/>
        <v>0</v>
      </c>
      <c r="AQ33" s="1">
        <f t="shared" si="3"/>
        <v>1</v>
      </c>
      <c r="AR33" s="1">
        <f t="shared" si="4"/>
        <v>0</v>
      </c>
      <c r="AS33" s="1">
        <f t="shared" si="5"/>
        <v>0</v>
      </c>
      <c r="AT33" s="1">
        <f t="shared" si="7"/>
        <v>0</v>
      </c>
      <c r="AU33" s="1">
        <f t="shared" si="7"/>
        <v>0</v>
      </c>
      <c r="AV33" s="1">
        <f t="shared" si="7"/>
        <v>0</v>
      </c>
      <c r="AW33" s="1">
        <f t="shared" si="7"/>
        <v>1</v>
      </c>
      <c r="AX33" s="1">
        <f t="shared" si="8"/>
        <v>0</v>
      </c>
      <c r="AY33" s="1">
        <v>31094</v>
      </c>
    </row>
    <row r="34" spans="1:51" x14ac:dyDescent="0.2">
      <c r="A34" s="1">
        <v>33</v>
      </c>
      <c r="B34" s="1" t="s">
        <v>29</v>
      </c>
      <c r="C34" s="1">
        <v>26</v>
      </c>
      <c r="D34" s="2" t="str">
        <f t="shared" si="1"/>
        <v>Entre 18 y 30 años</v>
      </c>
      <c r="E34" s="1" t="s">
        <v>33</v>
      </c>
      <c r="F34" s="1" t="s">
        <v>27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P34" s="1" t="s">
        <v>34</v>
      </c>
      <c r="Q34" s="1" t="s">
        <v>32</v>
      </c>
      <c r="R34" s="1">
        <v>7</v>
      </c>
      <c r="S34" s="1">
        <v>7</v>
      </c>
      <c r="T34" s="1">
        <v>8</v>
      </c>
      <c r="U34" s="1">
        <v>6</v>
      </c>
      <c r="V34" s="1">
        <v>4</v>
      </c>
      <c r="W34" s="1">
        <v>7</v>
      </c>
      <c r="X34" s="1">
        <v>7</v>
      </c>
      <c r="Y34" s="1">
        <v>7</v>
      </c>
      <c r="Z34" s="1">
        <v>7</v>
      </c>
      <c r="AA34" s="1">
        <v>4</v>
      </c>
      <c r="AB34" s="1">
        <v>5</v>
      </c>
      <c r="AC34" s="1">
        <v>6</v>
      </c>
      <c r="AD34" s="1">
        <v>6</v>
      </c>
      <c r="AE34" s="1">
        <v>2</v>
      </c>
      <c r="AF34" s="1">
        <v>8</v>
      </c>
      <c r="AG34" s="1">
        <v>6</v>
      </c>
      <c r="AH34" s="1">
        <v>8</v>
      </c>
      <c r="AI34" s="1">
        <v>6</v>
      </c>
      <c r="AJ34" s="1">
        <v>8</v>
      </c>
      <c r="AK34" s="1">
        <v>9</v>
      </c>
      <c r="AL34" s="1">
        <v>8</v>
      </c>
      <c r="AM34" s="1">
        <v>8</v>
      </c>
      <c r="AN34" s="1">
        <v>8</v>
      </c>
      <c r="AO34" s="1">
        <v>8</v>
      </c>
      <c r="AP34" s="1">
        <f t="shared" ref="AP34:AP50" si="9">+IF(C34&lt;18,1,IF(AND(C34&lt;30,C34&gt;=18),0,IF(AND(C34&lt;60,C34&gt;=30),0,0)))</f>
        <v>0</v>
      </c>
      <c r="AQ34" s="1">
        <f t="shared" si="3"/>
        <v>1</v>
      </c>
      <c r="AR34" s="1">
        <f t="shared" si="4"/>
        <v>0</v>
      </c>
      <c r="AS34" s="1">
        <f t="shared" si="5"/>
        <v>0</v>
      </c>
      <c r="AT34" s="1">
        <f t="shared" si="7"/>
        <v>0</v>
      </c>
      <c r="AU34" s="1">
        <f t="shared" si="7"/>
        <v>0</v>
      </c>
      <c r="AV34" s="1">
        <f t="shared" si="7"/>
        <v>0</v>
      </c>
      <c r="AW34" s="1">
        <f t="shared" si="7"/>
        <v>1</v>
      </c>
      <c r="AX34" s="1">
        <f t="shared" si="8"/>
        <v>0</v>
      </c>
      <c r="AY34" s="1">
        <v>24633</v>
      </c>
    </row>
    <row r="35" spans="1:51" x14ac:dyDescent="0.2">
      <c r="A35" s="1">
        <v>34</v>
      </c>
      <c r="B35" s="1" t="s">
        <v>29</v>
      </c>
      <c r="C35" s="1">
        <v>37</v>
      </c>
      <c r="D35" s="2" t="str">
        <f t="shared" si="1"/>
        <v>Entre 30 y 60 años</v>
      </c>
      <c r="E35" s="1" t="s">
        <v>48</v>
      </c>
      <c r="F35" s="1" t="s">
        <v>26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P35" s="1" t="s">
        <v>37</v>
      </c>
      <c r="Q35" s="1" t="s">
        <v>32</v>
      </c>
      <c r="R35" s="1">
        <v>5</v>
      </c>
      <c r="S35" s="1">
        <v>9</v>
      </c>
      <c r="T35" s="1">
        <v>9</v>
      </c>
      <c r="U35" s="1">
        <v>8</v>
      </c>
      <c r="V35" s="1">
        <v>9</v>
      </c>
      <c r="W35" s="1">
        <v>8</v>
      </c>
      <c r="X35" s="1">
        <v>9</v>
      </c>
      <c r="Y35" s="1">
        <v>9</v>
      </c>
      <c r="Z35" s="1">
        <v>7</v>
      </c>
      <c r="AA35" s="1">
        <v>9</v>
      </c>
      <c r="AB35" s="1">
        <v>9</v>
      </c>
      <c r="AC35" s="1">
        <v>7</v>
      </c>
      <c r="AD35" s="1">
        <v>9</v>
      </c>
      <c r="AE35" s="1"/>
      <c r="AF35" s="1">
        <v>9</v>
      </c>
      <c r="AG35" s="1">
        <v>9</v>
      </c>
      <c r="AH35" s="1">
        <v>9</v>
      </c>
      <c r="AI35" s="1">
        <v>9</v>
      </c>
      <c r="AJ35" s="1">
        <v>9</v>
      </c>
      <c r="AK35" s="1">
        <v>9</v>
      </c>
      <c r="AL35" s="1">
        <v>9</v>
      </c>
      <c r="AM35" s="1">
        <v>7</v>
      </c>
      <c r="AN35" s="1">
        <v>9</v>
      </c>
      <c r="AO35" s="1">
        <v>9</v>
      </c>
      <c r="AP35" s="1">
        <f t="shared" si="9"/>
        <v>0</v>
      </c>
      <c r="AQ35" s="1">
        <f t="shared" si="3"/>
        <v>0</v>
      </c>
      <c r="AR35" s="1">
        <f t="shared" si="4"/>
        <v>1</v>
      </c>
      <c r="AS35" s="1">
        <f t="shared" si="5"/>
        <v>0</v>
      </c>
      <c r="AT35" s="1">
        <f t="shared" si="7"/>
        <v>0</v>
      </c>
      <c r="AU35" s="1">
        <f t="shared" si="7"/>
        <v>0</v>
      </c>
      <c r="AV35" s="1">
        <f t="shared" si="7"/>
        <v>1</v>
      </c>
      <c r="AW35" s="1">
        <f t="shared" si="7"/>
        <v>0</v>
      </c>
      <c r="AX35" s="1">
        <f t="shared" si="8"/>
        <v>0</v>
      </c>
      <c r="AY35" s="1">
        <v>28813</v>
      </c>
    </row>
    <row r="36" spans="1:51" x14ac:dyDescent="0.2">
      <c r="A36" s="1">
        <v>35</v>
      </c>
      <c r="B36" s="1" t="s">
        <v>28</v>
      </c>
      <c r="C36" s="1">
        <v>38</v>
      </c>
      <c r="D36" s="2" t="str">
        <f t="shared" si="1"/>
        <v>Entre 30 y 60 años</v>
      </c>
      <c r="E36" s="1" t="s">
        <v>30</v>
      </c>
      <c r="F36" s="1" t="s">
        <v>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P36" s="1" t="s">
        <v>37</v>
      </c>
      <c r="Q36" s="1" t="s">
        <v>32</v>
      </c>
      <c r="R36" s="1">
        <v>9</v>
      </c>
      <c r="S36" s="1">
        <v>9</v>
      </c>
      <c r="T36" s="1">
        <v>9</v>
      </c>
      <c r="U36" s="1">
        <v>9</v>
      </c>
      <c r="V36" s="1">
        <v>9</v>
      </c>
      <c r="W36" s="1">
        <v>9</v>
      </c>
      <c r="X36" s="1">
        <v>9</v>
      </c>
      <c r="Y36" s="1">
        <v>9</v>
      </c>
      <c r="Z36" s="1">
        <v>9</v>
      </c>
      <c r="AA36" s="1">
        <v>9</v>
      </c>
      <c r="AB36" s="1">
        <v>9</v>
      </c>
      <c r="AC36" s="1">
        <v>9</v>
      </c>
      <c r="AD36" s="1">
        <v>9</v>
      </c>
      <c r="AE36" s="1">
        <v>9</v>
      </c>
      <c r="AF36" s="1">
        <v>9</v>
      </c>
      <c r="AG36" s="1">
        <v>9</v>
      </c>
      <c r="AH36" s="1">
        <v>9</v>
      </c>
      <c r="AI36" s="1">
        <v>9</v>
      </c>
      <c r="AJ36" s="1">
        <v>9</v>
      </c>
      <c r="AK36" s="1">
        <v>9</v>
      </c>
      <c r="AL36" s="1">
        <v>9</v>
      </c>
      <c r="AM36" s="1">
        <v>9</v>
      </c>
      <c r="AN36" s="1">
        <v>9</v>
      </c>
      <c r="AO36" s="1">
        <v>9</v>
      </c>
      <c r="AP36" s="1">
        <f t="shared" si="9"/>
        <v>0</v>
      </c>
      <c r="AQ36" s="1">
        <f t="shared" si="3"/>
        <v>0</v>
      </c>
      <c r="AR36" s="1">
        <f t="shared" si="4"/>
        <v>1</v>
      </c>
      <c r="AS36" s="1">
        <f t="shared" si="5"/>
        <v>0</v>
      </c>
      <c r="AT36" s="1">
        <f t="shared" si="7"/>
        <v>0</v>
      </c>
      <c r="AU36" s="1">
        <f t="shared" si="7"/>
        <v>1</v>
      </c>
      <c r="AV36" s="1">
        <f t="shared" si="7"/>
        <v>0</v>
      </c>
      <c r="AW36" s="1">
        <f t="shared" si="7"/>
        <v>0</v>
      </c>
      <c r="AX36" s="1">
        <f t="shared" si="8"/>
        <v>1</v>
      </c>
      <c r="AY36" s="1">
        <v>21611</v>
      </c>
    </row>
    <row r="37" spans="1:51" x14ac:dyDescent="0.2">
      <c r="A37" s="1">
        <v>36</v>
      </c>
      <c r="B37" s="1" t="s">
        <v>28</v>
      </c>
      <c r="C37" s="1">
        <v>38</v>
      </c>
      <c r="D37" s="2" t="str">
        <f t="shared" si="1"/>
        <v>Entre 30 y 60 años</v>
      </c>
      <c r="E37" s="1" t="s">
        <v>30</v>
      </c>
      <c r="F37" s="1" t="s">
        <v>25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P37" s="1" t="s">
        <v>35</v>
      </c>
      <c r="Q37" s="1" t="s">
        <v>32</v>
      </c>
      <c r="R37" s="1">
        <v>9</v>
      </c>
      <c r="S37" s="1">
        <v>9</v>
      </c>
      <c r="T37" s="1">
        <v>9</v>
      </c>
      <c r="U37" s="1">
        <v>9</v>
      </c>
      <c r="V37" s="1">
        <v>9</v>
      </c>
      <c r="W37" s="1">
        <v>9</v>
      </c>
      <c r="X37" s="1">
        <v>9</v>
      </c>
      <c r="Y37" s="1">
        <v>9</v>
      </c>
      <c r="Z37" s="1">
        <v>9</v>
      </c>
      <c r="AA37" s="1">
        <v>9</v>
      </c>
      <c r="AB37" s="1">
        <v>9</v>
      </c>
      <c r="AC37" s="1">
        <v>9</v>
      </c>
      <c r="AD37" s="1">
        <v>9</v>
      </c>
      <c r="AE37" s="1">
        <v>9</v>
      </c>
      <c r="AF37" s="1">
        <v>9</v>
      </c>
      <c r="AG37" s="1">
        <v>9</v>
      </c>
      <c r="AH37" s="1">
        <v>9</v>
      </c>
      <c r="AI37" s="1">
        <v>9</v>
      </c>
      <c r="AJ37" s="1">
        <v>9</v>
      </c>
      <c r="AK37" s="1">
        <v>9</v>
      </c>
      <c r="AL37" s="1">
        <v>9</v>
      </c>
      <c r="AM37" s="1">
        <v>9</v>
      </c>
      <c r="AN37" s="1">
        <v>9</v>
      </c>
      <c r="AO37" s="1">
        <v>9</v>
      </c>
      <c r="AP37" s="1">
        <f t="shared" si="9"/>
        <v>0</v>
      </c>
      <c r="AQ37" s="1">
        <f t="shared" si="3"/>
        <v>0</v>
      </c>
      <c r="AR37" s="1">
        <f t="shared" si="4"/>
        <v>1</v>
      </c>
      <c r="AS37" s="1">
        <f t="shared" si="5"/>
        <v>0</v>
      </c>
      <c r="AT37" s="1">
        <f t="shared" si="7"/>
        <v>0</v>
      </c>
      <c r="AU37" s="1">
        <f t="shared" si="7"/>
        <v>1</v>
      </c>
      <c r="AV37" s="1">
        <f t="shared" si="7"/>
        <v>0</v>
      </c>
      <c r="AW37" s="1">
        <f t="shared" si="7"/>
        <v>0</v>
      </c>
      <c r="AX37" s="1">
        <f t="shared" si="8"/>
        <v>1</v>
      </c>
      <c r="AY37" s="1">
        <v>35333</v>
      </c>
    </row>
    <row r="38" spans="1:51" x14ac:dyDescent="0.2">
      <c r="A38" s="1">
        <v>37</v>
      </c>
      <c r="B38" s="1" t="s">
        <v>29</v>
      </c>
      <c r="C38" s="1">
        <v>68</v>
      </c>
      <c r="D38" s="2" t="str">
        <f t="shared" si="1"/>
        <v>Sobre 60 años</v>
      </c>
      <c r="E38" s="1" t="s">
        <v>46</v>
      </c>
      <c r="F38" s="1" t="s">
        <v>26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P38" s="1" t="s">
        <v>35</v>
      </c>
      <c r="Q38" s="1" t="s">
        <v>32</v>
      </c>
      <c r="R38" s="1">
        <v>4</v>
      </c>
      <c r="S38" s="1">
        <v>9</v>
      </c>
      <c r="T38" s="1">
        <v>9</v>
      </c>
      <c r="U38" s="1">
        <v>9</v>
      </c>
      <c r="V38" s="1"/>
      <c r="W38" s="1">
        <v>8</v>
      </c>
      <c r="X38" s="1">
        <v>9</v>
      </c>
      <c r="Y38" s="1">
        <v>9</v>
      </c>
      <c r="Z38" s="1">
        <v>9</v>
      </c>
      <c r="AA38" s="1">
        <v>4</v>
      </c>
      <c r="AB38" s="1">
        <v>5</v>
      </c>
      <c r="AC38" s="1">
        <v>9</v>
      </c>
      <c r="AD38" s="1"/>
      <c r="AE38" s="1"/>
      <c r="AF38" s="1"/>
      <c r="AG38" s="1">
        <v>9</v>
      </c>
      <c r="AH38" s="1">
        <v>9</v>
      </c>
      <c r="AI38" s="1"/>
      <c r="AJ38" s="1">
        <v>9</v>
      </c>
      <c r="AK38" s="1">
        <v>9</v>
      </c>
      <c r="AL38" s="1">
        <v>9</v>
      </c>
      <c r="AM38" s="1">
        <v>8</v>
      </c>
      <c r="AN38" s="1">
        <v>9</v>
      </c>
      <c r="AO38" s="1">
        <v>9</v>
      </c>
      <c r="AP38" s="1">
        <f t="shared" si="9"/>
        <v>0</v>
      </c>
      <c r="AQ38" s="1">
        <f t="shared" si="3"/>
        <v>0</v>
      </c>
      <c r="AR38" s="1">
        <f t="shared" si="4"/>
        <v>0</v>
      </c>
      <c r="AS38" s="1">
        <f t="shared" si="5"/>
        <v>1</v>
      </c>
      <c r="AT38" s="1">
        <f t="shared" si="7"/>
        <v>0</v>
      </c>
      <c r="AU38" s="1">
        <f t="shared" si="7"/>
        <v>0</v>
      </c>
      <c r="AV38" s="1">
        <f t="shared" si="7"/>
        <v>1</v>
      </c>
      <c r="AW38" s="1">
        <f t="shared" si="7"/>
        <v>0</v>
      </c>
      <c r="AX38" s="1">
        <f t="shared" si="8"/>
        <v>0</v>
      </c>
      <c r="AY38" s="1">
        <v>25330</v>
      </c>
    </row>
    <row r="39" spans="1:51" x14ac:dyDescent="0.2">
      <c r="A39" s="1">
        <v>38</v>
      </c>
      <c r="B39" s="1" t="s">
        <v>29</v>
      </c>
      <c r="C39" s="1">
        <v>53</v>
      </c>
      <c r="D39" s="2" t="str">
        <f t="shared" si="1"/>
        <v>Entre 30 y 60 años</v>
      </c>
      <c r="E39" s="1" t="s">
        <v>38</v>
      </c>
      <c r="F39" s="1" t="s">
        <v>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P39" s="1" t="s">
        <v>35</v>
      </c>
      <c r="Q39" s="1" t="s">
        <v>32</v>
      </c>
      <c r="R39" s="1">
        <v>9</v>
      </c>
      <c r="S39" s="1">
        <v>9</v>
      </c>
      <c r="T39" s="1">
        <v>9</v>
      </c>
      <c r="U39" s="1">
        <v>9</v>
      </c>
      <c r="V39" s="1"/>
      <c r="W39" s="1">
        <v>9</v>
      </c>
      <c r="X39" s="1">
        <v>9</v>
      </c>
      <c r="Y39" s="1">
        <v>9</v>
      </c>
      <c r="Z39" s="1"/>
      <c r="AA39" s="1">
        <v>9</v>
      </c>
      <c r="AB39" s="1">
        <v>4</v>
      </c>
      <c r="AC39" s="1">
        <v>8</v>
      </c>
      <c r="AD39" s="1"/>
      <c r="AE39" s="1"/>
      <c r="AF39" s="1"/>
      <c r="AG39" s="1">
        <v>8</v>
      </c>
      <c r="AH39" s="1"/>
      <c r="AI39" s="1">
        <v>9</v>
      </c>
      <c r="AJ39" s="1">
        <v>7</v>
      </c>
      <c r="AK39" s="1">
        <v>9</v>
      </c>
      <c r="AL39" s="1">
        <v>9</v>
      </c>
      <c r="AM39" s="1">
        <v>9</v>
      </c>
      <c r="AN39" s="1">
        <v>9</v>
      </c>
      <c r="AO39" s="1">
        <v>9</v>
      </c>
      <c r="AP39" s="1">
        <f t="shared" si="9"/>
        <v>0</v>
      </c>
      <c r="AQ39" s="1">
        <f t="shared" si="3"/>
        <v>0</v>
      </c>
      <c r="AR39" s="1">
        <f t="shared" si="4"/>
        <v>1</v>
      </c>
      <c r="AS39" s="1">
        <f t="shared" si="5"/>
        <v>0</v>
      </c>
      <c r="AT39" s="1">
        <f t="shared" si="7"/>
        <v>0</v>
      </c>
      <c r="AU39" s="1">
        <f t="shared" si="7"/>
        <v>1</v>
      </c>
      <c r="AV39" s="1">
        <f t="shared" si="7"/>
        <v>0</v>
      </c>
      <c r="AW39" s="1">
        <f t="shared" si="7"/>
        <v>0</v>
      </c>
      <c r="AX39" s="1">
        <f t="shared" si="8"/>
        <v>0</v>
      </c>
      <c r="AY39" s="1">
        <v>34061</v>
      </c>
    </row>
    <row r="40" spans="1:51" x14ac:dyDescent="0.2">
      <c r="A40" s="1">
        <v>39</v>
      </c>
      <c r="B40" s="1" t="s">
        <v>28</v>
      </c>
      <c r="C40" s="1">
        <v>28</v>
      </c>
      <c r="D40" s="2" t="str">
        <f t="shared" si="1"/>
        <v>Entre 18 y 30 años</v>
      </c>
      <c r="E40" s="1" t="s">
        <v>49</v>
      </c>
      <c r="F40" s="1" t="s">
        <v>24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P40" s="1" t="s">
        <v>35</v>
      </c>
      <c r="Q40" s="1" t="s">
        <v>32</v>
      </c>
      <c r="R40" s="1">
        <v>9</v>
      </c>
      <c r="S40" s="1">
        <v>7</v>
      </c>
      <c r="T40" s="1">
        <v>9</v>
      </c>
      <c r="U40" s="1">
        <v>9</v>
      </c>
      <c r="V40" s="1">
        <v>7</v>
      </c>
      <c r="W40" s="1">
        <v>9</v>
      </c>
      <c r="X40" s="1">
        <v>9</v>
      </c>
      <c r="Y40" s="1">
        <v>9</v>
      </c>
      <c r="Z40" s="1">
        <v>9</v>
      </c>
      <c r="AA40" s="1">
        <v>9</v>
      </c>
      <c r="AB40" s="1">
        <v>9</v>
      </c>
      <c r="AC40" s="1">
        <v>9</v>
      </c>
      <c r="AD40" s="1"/>
      <c r="AE40" s="1"/>
      <c r="AF40" s="1">
        <v>9</v>
      </c>
      <c r="AG40" s="1">
        <v>9</v>
      </c>
      <c r="AH40" s="1">
        <v>9</v>
      </c>
      <c r="AI40" s="1">
        <v>9</v>
      </c>
      <c r="AJ40" s="1">
        <v>9</v>
      </c>
      <c r="AK40" s="1">
        <v>9</v>
      </c>
      <c r="AL40" s="1">
        <v>9</v>
      </c>
      <c r="AM40" s="1">
        <v>9</v>
      </c>
      <c r="AN40" s="1">
        <v>9</v>
      </c>
      <c r="AO40" s="1">
        <v>9</v>
      </c>
      <c r="AP40" s="1">
        <f t="shared" si="9"/>
        <v>0</v>
      </c>
      <c r="AQ40" s="1">
        <f t="shared" si="3"/>
        <v>1</v>
      </c>
      <c r="AR40" s="1">
        <f t="shared" si="4"/>
        <v>0</v>
      </c>
      <c r="AS40" s="1">
        <f t="shared" si="5"/>
        <v>0</v>
      </c>
      <c r="AT40" s="1">
        <f t="shared" si="7"/>
        <v>1</v>
      </c>
      <c r="AU40" s="1">
        <f t="shared" si="7"/>
        <v>0</v>
      </c>
      <c r="AV40" s="1">
        <f t="shared" si="7"/>
        <v>0</v>
      </c>
      <c r="AW40" s="1">
        <f t="shared" si="7"/>
        <v>0</v>
      </c>
      <c r="AX40" s="1">
        <f t="shared" si="8"/>
        <v>1</v>
      </c>
      <c r="AY40" s="1">
        <v>22419</v>
      </c>
    </row>
    <row r="41" spans="1:51" x14ac:dyDescent="0.2">
      <c r="A41" s="1">
        <v>40</v>
      </c>
      <c r="B41" s="1" t="s">
        <v>28</v>
      </c>
      <c r="C41" s="1">
        <v>17</v>
      </c>
      <c r="D41" s="2" t="str">
        <f t="shared" si="1"/>
        <v>Menor a 18 años</v>
      </c>
      <c r="E41" s="1" t="s">
        <v>50</v>
      </c>
      <c r="F41" s="1" t="s">
        <v>26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P41" s="1" t="s">
        <v>31</v>
      </c>
      <c r="Q41" s="1" t="s">
        <v>32</v>
      </c>
      <c r="R41" s="1">
        <v>9</v>
      </c>
      <c r="S41" s="1">
        <v>7</v>
      </c>
      <c r="T41" s="1">
        <v>8</v>
      </c>
      <c r="U41" s="1">
        <v>5</v>
      </c>
      <c r="V41" s="1"/>
      <c r="W41" s="1">
        <v>5</v>
      </c>
      <c r="X41" s="1">
        <v>5</v>
      </c>
      <c r="Y41" s="1">
        <v>7</v>
      </c>
      <c r="Z41" s="1">
        <v>6</v>
      </c>
      <c r="AA41" s="1">
        <v>8</v>
      </c>
      <c r="AB41" s="1">
        <v>8</v>
      </c>
      <c r="AC41" s="1">
        <v>8</v>
      </c>
      <c r="AD41" s="1">
        <v>8</v>
      </c>
      <c r="AE41" s="1"/>
      <c r="AF41" s="1"/>
      <c r="AG41" s="1">
        <v>8</v>
      </c>
      <c r="AH41" s="1"/>
      <c r="AI41" s="1">
        <v>8</v>
      </c>
      <c r="AJ41" s="1">
        <v>9</v>
      </c>
      <c r="AK41" s="1">
        <v>8</v>
      </c>
      <c r="AL41" s="1">
        <v>8</v>
      </c>
      <c r="AM41" s="1">
        <v>8</v>
      </c>
      <c r="AN41" s="1">
        <v>8</v>
      </c>
      <c r="AO41" s="1">
        <v>8</v>
      </c>
      <c r="AP41" s="1">
        <f t="shared" si="9"/>
        <v>1</v>
      </c>
      <c r="AQ41" s="1">
        <f t="shared" si="3"/>
        <v>0</v>
      </c>
      <c r="AR41" s="1">
        <f t="shared" si="4"/>
        <v>0</v>
      </c>
      <c r="AS41" s="1">
        <f t="shared" si="5"/>
        <v>0</v>
      </c>
      <c r="AT41" s="1">
        <f t="shared" si="7"/>
        <v>0</v>
      </c>
      <c r="AU41" s="1">
        <f t="shared" si="7"/>
        <v>0</v>
      </c>
      <c r="AV41" s="1">
        <f t="shared" si="7"/>
        <v>1</v>
      </c>
      <c r="AW41" s="1">
        <f t="shared" si="7"/>
        <v>0</v>
      </c>
      <c r="AX41" s="1">
        <f t="shared" si="8"/>
        <v>1</v>
      </c>
      <c r="AY41" s="1">
        <v>33845</v>
      </c>
    </row>
    <row r="42" spans="1:51" x14ac:dyDescent="0.2">
      <c r="A42" s="1">
        <v>41</v>
      </c>
      <c r="B42" s="1" t="s">
        <v>28</v>
      </c>
      <c r="C42" s="1">
        <v>17</v>
      </c>
      <c r="D42" s="2" t="str">
        <f t="shared" si="1"/>
        <v>Menor a 18 años</v>
      </c>
      <c r="E42" s="1" t="s">
        <v>50</v>
      </c>
      <c r="F42" s="1" t="s">
        <v>26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P42" s="1" t="s">
        <v>45</v>
      </c>
      <c r="Q42" s="1" t="s">
        <v>32</v>
      </c>
      <c r="R42" s="1">
        <v>9</v>
      </c>
      <c r="S42" s="1">
        <v>7</v>
      </c>
      <c r="T42" s="1">
        <v>8</v>
      </c>
      <c r="U42" s="1">
        <v>5</v>
      </c>
      <c r="V42" s="1"/>
      <c r="W42" s="1">
        <v>5</v>
      </c>
      <c r="X42" s="1">
        <v>5</v>
      </c>
      <c r="Y42" s="1">
        <v>7</v>
      </c>
      <c r="Z42" s="1">
        <v>6</v>
      </c>
      <c r="AA42" s="1">
        <v>8</v>
      </c>
      <c r="AB42" s="1">
        <v>8</v>
      </c>
      <c r="AC42" s="1">
        <v>8</v>
      </c>
      <c r="AD42" s="1">
        <v>8</v>
      </c>
      <c r="AE42" s="1"/>
      <c r="AF42" s="1"/>
      <c r="AG42" s="1">
        <v>8</v>
      </c>
      <c r="AH42" s="1"/>
      <c r="AI42" s="1">
        <v>8</v>
      </c>
      <c r="AJ42" s="1">
        <v>9</v>
      </c>
      <c r="AK42" s="1">
        <v>8</v>
      </c>
      <c r="AL42" s="1">
        <v>8</v>
      </c>
      <c r="AM42" s="1">
        <v>8</v>
      </c>
      <c r="AN42" s="1">
        <v>8</v>
      </c>
      <c r="AO42" s="1">
        <v>8</v>
      </c>
      <c r="AP42" s="1">
        <f t="shared" si="9"/>
        <v>1</v>
      </c>
      <c r="AQ42" s="1">
        <f t="shared" si="3"/>
        <v>0</v>
      </c>
      <c r="AR42" s="1">
        <f t="shared" si="4"/>
        <v>0</v>
      </c>
      <c r="AS42" s="1">
        <f t="shared" si="5"/>
        <v>0</v>
      </c>
      <c r="AT42" s="1">
        <f t="shared" si="7"/>
        <v>0</v>
      </c>
      <c r="AU42" s="1">
        <f t="shared" si="7"/>
        <v>0</v>
      </c>
      <c r="AV42" s="1">
        <f t="shared" si="7"/>
        <v>1</v>
      </c>
      <c r="AW42" s="1">
        <f t="shared" si="7"/>
        <v>0</v>
      </c>
      <c r="AX42" s="1">
        <f t="shared" si="8"/>
        <v>1</v>
      </c>
      <c r="AY42" s="1">
        <v>28346</v>
      </c>
    </row>
    <row r="43" spans="1:51" x14ac:dyDescent="0.2">
      <c r="A43" s="1">
        <v>42</v>
      </c>
      <c r="B43" s="1" t="s">
        <v>28</v>
      </c>
      <c r="C43" s="1">
        <v>63</v>
      </c>
      <c r="D43" s="2" t="str">
        <f t="shared" si="1"/>
        <v>Sobre 60 años</v>
      </c>
      <c r="E43" s="1" t="s">
        <v>46</v>
      </c>
      <c r="F43" s="1" t="s">
        <v>25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P43" s="1" t="s">
        <v>35</v>
      </c>
      <c r="Q43" s="1" t="s">
        <v>32</v>
      </c>
      <c r="R43" s="1">
        <v>9</v>
      </c>
      <c r="S43" s="1">
        <v>9</v>
      </c>
      <c r="T43" s="1">
        <v>9</v>
      </c>
      <c r="U43" s="1">
        <v>5</v>
      </c>
      <c r="V43" s="1">
        <v>7</v>
      </c>
      <c r="W43" s="1">
        <v>5</v>
      </c>
      <c r="X43" s="1">
        <v>6</v>
      </c>
      <c r="Y43" s="1">
        <v>6</v>
      </c>
      <c r="Z43" s="1">
        <v>8</v>
      </c>
      <c r="AA43" s="1">
        <v>8</v>
      </c>
      <c r="AB43" s="1">
        <v>8</v>
      </c>
      <c r="AC43" s="1">
        <v>8</v>
      </c>
      <c r="AD43" s="1"/>
      <c r="AE43" s="1"/>
      <c r="AF43" s="1"/>
      <c r="AG43" s="1">
        <v>8</v>
      </c>
      <c r="AH43" s="1">
        <v>8</v>
      </c>
      <c r="AI43" s="1"/>
      <c r="AJ43" s="1">
        <v>8</v>
      </c>
      <c r="AK43" s="1">
        <v>8</v>
      </c>
      <c r="AL43" s="1">
        <v>8</v>
      </c>
      <c r="AM43" s="1">
        <v>8</v>
      </c>
      <c r="AN43" s="1">
        <v>8</v>
      </c>
      <c r="AO43" s="1">
        <v>8</v>
      </c>
      <c r="AP43" s="1">
        <f t="shared" si="9"/>
        <v>0</v>
      </c>
      <c r="AQ43" s="1">
        <f t="shared" si="3"/>
        <v>0</v>
      </c>
      <c r="AR43" s="1">
        <f t="shared" si="4"/>
        <v>0</v>
      </c>
      <c r="AS43" s="1">
        <f t="shared" si="5"/>
        <v>1</v>
      </c>
      <c r="AT43" s="1">
        <f t="shared" si="7"/>
        <v>0</v>
      </c>
      <c r="AU43" s="1">
        <f t="shared" si="7"/>
        <v>1</v>
      </c>
      <c r="AV43" s="1">
        <f t="shared" si="7"/>
        <v>0</v>
      </c>
      <c r="AW43" s="1">
        <f t="shared" si="7"/>
        <v>0</v>
      </c>
      <c r="AX43" s="1">
        <f t="shared" si="8"/>
        <v>1</v>
      </c>
      <c r="AY43" s="1">
        <v>34330</v>
      </c>
    </row>
    <row r="44" spans="1:51" x14ac:dyDescent="0.2">
      <c r="A44" s="1">
        <v>43</v>
      </c>
      <c r="B44" s="1" t="s">
        <v>28</v>
      </c>
      <c r="C44" s="1">
        <v>63</v>
      </c>
      <c r="D44" s="2" t="str">
        <f t="shared" si="1"/>
        <v>Sobre 60 años</v>
      </c>
      <c r="E44" s="1" t="s">
        <v>46</v>
      </c>
      <c r="F44" s="1" t="s">
        <v>25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P44" s="1" t="s">
        <v>31</v>
      </c>
      <c r="Q44" s="1" t="s">
        <v>32</v>
      </c>
      <c r="R44" s="1">
        <v>9</v>
      </c>
      <c r="S44" s="1">
        <v>9</v>
      </c>
      <c r="T44" s="1">
        <v>9</v>
      </c>
      <c r="U44" s="1">
        <v>5</v>
      </c>
      <c r="V44" s="1">
        <v>7</v>
      </c>
      <c r="W44" s="1">
        <v>5</v>
      </c>
      <c r="X44" s="1">
        <v>6</v>
      </c>
      <c r="Y44" s="1">
        <v>6</v>
      </c>
      <c r="Z44" s="1">
        <v>8</v>
      </c>
      <c r="AA44" s="1">
        <v>8</v>
      </c>
      <c r="AB44" s="1">
        <v>8</v>
      </c>
      <c r="AC44" s="1">
        <v>8</v>
      </c>
      <c r="AD44" s="1"/>
      <c r="AE44" s="1"/>
      <c r="AF44" s="1"/>
      <c r="AG44" s="1">
        <v>8</v>
      </c>
      <c r="AH44" s="1">
        <v>8</v>
      </c>
      <c r="AI44" s="1"/>
      <c r="AJ44" s="1">
        <v>8</v>
      </c>
      <c r="AK44" s="1">
        <v>8</v>
      </c>
      <c r="AL44" s="1">
        <v>8</v>
      </c>
      <c r="AM44" s="1">
        <v>8</v>
      </c>
      <c r="AN44" s="1">
        <v>8</v>
      </c>
      <c r="AO44" s="1">
        <v>8</v>
      </c>
      <c r="AP44" s="1">
        <f t="shared" si="9"/>
        <v>0</v>
      </c>
      <c r="AQ44" s="1">
        <f t="shared" si="3"/>
        <v>0</v>
      </c>
      <c r="AR44" s="1">
        <f t="shared" si="4"/>
        <v>0</v>
      </c>
      <c r="AS44" s="1">
        <f t="shared" si="5"/>
        <v>1</v>
      </c>
      <c r="AT44" s="1">
        <f t="shared" si="7"/>
        <v>0</v>
      </c>
      <c r="AU44" s="1">
        <f t="shared" si="7"/>
        <v>1</v>
      </c>
      <c r="AV44" s="1">
        <f t="shared" si="7"/>
        <v>0</v>
      </c>
      <c r="AW44" s="1">
        <f t="shared" si="7"/>
        <v>0</v>
      </c>
      <c r="AX44" s="1">
        <f t="shared" si="8"/>
        <v>1</v>
      </c>
      <c r="AY44" s="1"/>
    </row>
    <row r="45" spans="1:51" x14ac:dyDescent="0.2">
      <c r="A45" s="1">
        <v>44</v>
      </c>
      <c r="B45" s="1" t="s">
        <v>29</v>
      </c>
      <c r="C45" s="1">
        <v>45</v>
      </c>
      <c r="D45" s="2" t="str">
        <f t="shared" si="1"/>
        <v>Entre 30 y 60 años</v>
      </c>
      <c r="E45" s="1" t="s">
        <v>30</v>
      </c>
      <c r="F45" s="1" t="s">
        <v>26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P45" s="1" t="s">
        <v>31</v>
      </c>
      <c r="Q45" s="1" t="s">
        <v>32</v>
      </c>
      <c r="R45" s="1">
        <v>6</v>
      </c>
      <c r="S45" s="1">
        <v>8</v>
      </c>
      <c r="T45" s="1">
        <v>8</v>
      </c>
      <c r="U45" s="1">
        <v>2</v>
      </c>
      <c r="V45" s="1">
        <v>3</v>
      </c>
      <c r="W45" s="1">
        <v>7</v>
      </c>
      <c r="X45" s="1">
        <v>2</v>
      </c>
      <c r="Y45" s="1">
        <v>7</v>
      </c>
      <c r="Z45" s="1">
        <v>2</v>
      </c>
      <c r="AA45" s="1">
        <v>2</v>
      </c>
      <c r="AB45" s="1">
        <v>8</v>
      </c>
      <c r="AC45" s="1">
        <v>8</v>
      </c>
      <c r="AD45" s="1">
        <v>6</v>
      </c>
      <c r="AE45" s="1"/>
      <c r="AF45" s="1"/>
      <c r="AG45" s="1">
        <v>8</v>
      </c>
      <c r="AH45" s="1">
        <v>8</v>
      </c>
      <c r="AI45" s="1"/>
      <c r="AJ45" s="1">
        <v>7</v>
      </c>
      <c r="AK45" s="1">
        <v>8</v>
      </c>
      <c r="AL45" s="1">
        <v>7</v>
      </c>
      <c r="AM45" s="1">
        <v>7</v>
      </c>
      <c r="AN45" s="1">
        <v>2</v>
      </c>
      <c r="AO45" s="1">
        <v>2</v>
      </c>
      <c r="AP45" s="1">
        <f t="shared" si="9"/>
        <v>0</v>
      </c>
      <c r="AQ45" s="1">
        <f t="shared" si="3"/>
        <v>0</v>
      </c>
      <c r="AR45" s="1">
        <f t="shared" si="4"/>
        <v>1</v>
      </c>
      <c r="AS45" s="1">
        <f t="shared" si="5"/>
        <v>0</v>
      </c>
      <c r="AT45" s="1">
        <f t="shared" si="7"/>
        <v>0</v>
      </c>
      <c r="AU45" s="1">
        <f t="shared" si="7"/>
        <v>0</v>
      </c>
      <c r="AV45" s="1">
        <f t="shared" si="7"/>
        <v>1</v>
      </c>
      <c r="AW45" s="1">
        <f t="shared" si="7"/>
        <v>0</v>
      </c>
      <c r="AX45" s="1">
        <f t="shared" si="8"/>
        <v>0</v>
      </c>
      <c r="AY45" s="1">
        <v>27831</v>
      </c>
    </row>
    <row r="46" spans="1:51" x14ac:dyDescent="0.2">
      <c r="A46" s="1">
        <v>45</v>
      </c>
      <c r="B46" s="1" t="s">
        <v>28</v>
      </c>
      <c r="C46" s="1">
        <v>70</v>
      </c>
      <c r="D46" s="2" t="str">
        <f t="shared" si="1"/>
        <v>Sobre 60 años</v>
      </c>
      <c r="E46" s="1" t="s">
        <v>30</v>
      </c>
      <c r="F46" s="1" t="s">
        <v>26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P46" s="1" t="s">
        <v>35</v>
      </c>
      <c r="Q46" s="1" t="s">
        <v>32</v>
      </c>
      <c r="R46" s="1">
        <v>8</v>
      </c>
      <c r="S46" s="1">
        <v>8</v>
      </c>
      <c r="T46" s="1">
        <v>9</v>
      </c>
      <c r="U46" s="1">
        <v>6</v>
      </c>
      <c r="V46" s="1">
        <v>8</v>
      </c>
      <c r="W46" s="1">
        <v>6</v>
      </c>
      <c r="X46" s="1">
        <v>7</v>
      </c>
      <c r="Y46" s="1">
        <v>8</v>
      </c>
      <c r="Z46" s="1">
        <v>8</v>
      </c>
      <c r="AA46" s="1">
        <v>8</v>
      </c>
      <c r="AB46" s="1">
        <v>8</v>
      </c>
      <c r="AC46" s="1">
        <v>7</v>
      </c>
      <c r="AD46" s="1">
        <v>8</v>
      </c>
      <c r="AE46" s="1"/>
      <c r="AF46" s="1">
        <v>8</v>
      </c>
      <c r="AG46" s="1">
        <v>8</v>
      </c>
      <c r="AH46" s="1">
        <v>8</v>
      </c>
      <c r="AI46" s="1"/>
      <c r="AJ46" s="1">
        <v>8</v>
      </c>
      <c r="AK46" s="1">
        <v>5</v>
      </c>
      <c r="AL46" s="1">
        <v>8</v>
      </c>
      <c r="AM46" s="1">
        <v>8</v>
      </c>
      <c r="AN46" s="1">
        <v>8</v>
      </c>
      <c r="AO46" s="1">
        <v>8</v>
      </c>
      <c r="AP46" s="1">
        <f t="shared" si="9"/>
        <v>0</v>
      </c>
      <c r="AQ46" s="1">
        <f t="shared" si="3"/>
        <v>0</v>
      </c>
      <c r="AR46" s="1">
        <f t="shared" si="4"/>
        <v>0</v>
      </c>
      <c r="AS46" s="1">
        <f t="shared" si="5"/>
        <v>1</v>
      </c>
      <c r="AT46" s="1">
        <f t="shared" si="7"/>
        <v>0</v>
      </c>
      <c r="AU46" s="1">
        <f t="shared" si="7"/>
        <v>0</v>
      </c>
      <c r="AV46" s="1">
        <f t="shared" si="7"/>
        <v>1</v>
      </c>
      <c r="AW46" s="1">
        <f t="shared" si="7"/>
        <v>0</v>
      </c>
      <c r="AX46" s="1">
        <f t="shared" si="8"/>
        <v>1</v>
      </c>
      <c r="AY46" s="1">
        <v>25759</v>
      </c>
    </row>
    <row r="47" spans="1:51" x14ac:dyDescent="0.2">
      <c r="A47" s="1">
        <v>46</v>
      </c>
      <c r="B47" s="1" t="s">
        <v>28</v>
      </c>
      <c r="C47" s="1">
        <v>70</v>
      </c>
      <c r="D47" s="2" t="str">
        <f t="shared" si="1"/>
        <v>Sobre 60 años</v>
      </c>
      <c r="E47" s="1" t="s">
        <v>30</v>
      </c>
      <c r="F47" s="1" t="s">
        <v>26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P47" s="1" t="s">
        <v>31</v>
      </c>
      <c r="Q47" s="1" t="s">
        <v>32</v>
      </c>
      <c r="R47" s="1">
        <v>8</v>
      </c>
      <c r="S47" s="1">
        <v>8</v>
      </c>
      <c r="T47" s="1">
        <v>9</v>
      </c>
      <c r="U47" s="1">
        <v>6</v>
      </c>
      <c r="V47" s="1">
        <v>8</v>
      </c>
      <c r="W47" s="1">
        <v>6</v>
      </c>
      <c r="X47" s="1">
        <v>7</v>
      </c>
      <c r="Y47" s="1">
        <v>8</v>
      </c>
      <c r="Z47" s="1">
        <v>8</v>
      </c>
      <c r="AA47" s="1">
        <v>8</v>
      </c>
      <c r="AB47" s="1">
        <v>8</v>
      </c>
      <c r="AC47" s="1">
        <v>7</v>
      </c>
      <c r="AD47" s="1">
        <v>8</v>
      </c>
      <c r="AE47" s="1"/>
      <c r="AF47" s="1">
        <v>8</v>
      </c>
      <c r="AG47" s="1">
        <v>8</v>
      </c>
      <c r="AH47" s="1">
        <v>8</v>
      </c>
      <c r="AI47" s="1"/>
      <c r="AJ47" s="1">
        <v>8</v>
      </c>
      <c r="AK47" s="1">
        <v>5</v>
      </c>
      <c r="AL47" s="1">
        <v>8</v>
      </c>
      <c r="AM47" s="1">
        <v>8</v>
      </c>
      <c r="AN47" s="1">
        <v>8</v>
      </c>
      <c r="AO47" s="1">
        <v>8</v>
      </c>
      <c r="AP47" s="1">
        <f t="shared" si="9"/>
        <v>0</v>
      </c>
      <c r="AQ47" s="1">
        <f t="shared" si="3"/>
        <v>0</v>
      </c>
      <c r="AR47" s="1">
        <f t="shared" si="4"/>
        <v>0</v>
      </c>
      <c r="AS47" s="1">
        <f t="shared" si="5"/>
        <v>1</v>
      </c>
      <c r="AT47" s="1">
        <f t="shared" si="7"/>
        <v>0</v>
      </c>
      <c r="AU47" s="1">
        <f t="shared" si="7"/>
        <v>0</v>
      </c>
      <c r="AV47" s="1">
        <f t="shared" si="7"/>
        <v>1</v>
      </c>
      <c r="AW47" s="1">
        <f t="shared" si="7"/>
        <v>0</v>
      </c>
      <c r="AX47" s="1">
        <f t="shared" si="8"/>
        <v>1</v>
      </c>
      <c r="AY47" s="1">
        <v>30846</v>
      </c>
    </row>
    <row r="48" spans="1:51" x14ac:dyDescent="0.2">
      <c r="A48" s="1">
        <v>47</v>
      </c>
      <c r="B48" s="1" t="s">
        <v>28</v>
      </c>
      <c r="C48" s="1">
        <v>70</v>
      </c>
      <c r="D48" s="2" t="str">
        <f t="shared" si="1"/>
        <v>Sobre 60 años</v>
      </c>
      <c r="E48" s="1" t="s">
        <v>30</v>
      </c>
      <c r="F48" s="1" t="s">
        <v>26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P48" s="1" t="s">
        <v>51</v>
      </c>
      <c r="Q48" s="1"/>
      <c r="R48" s="1">
        <v>8</v>
      </c>
      <c r="S48" s="1">
        <v>8</v>
      </c>
      <c r="T48" s="1">
        <v>9</v>
      </c>
      <c r="U48" s="1">
        <v>6</v>
      </c>
      <c r="V48" s="1">
        <v>8</v>
      </c>
      <c r="W48" s="1">
        <v>6</v>
      </c>
      <c r="X48" s="1">
        <v>7</v>
      </c>
      <c r="Y48" s="1">
        <v>8</v>
      </c>
      <c r="Z48" s="1">
        <v>8</v>
      </c>
      <c r="AA48" s="1">
        <v>8</v>
      </c>
      <c r="AB48" s="1">
        <v>8</v>
      </c>
      <c r="AC48" s="1">
        <v>7</v>
      </c>
      <c r="AD48" s="1">
        <v>8</v>
      </c>
      <c r="AE48" s="1"/>
      <c r="AF48" s="1">
        <v>8</v>
      </c>
      <c r="AG48" s="1">
        <v>8</v>
      </c>
      <c r="AH48" s="1">
        <v>8</v>
      </c>
      <c r="AI48" s="1"/>
      <c r="AJ48" s="1">
        <v>8</v>
      </c>
      <c r="AK48" s="1">
        <v>5</v>
      </c>
      <c r="AL48" s="1">
        <v>8</v>
      </c>
      <c r="AM48" s="1">
        <v>8</v>
      </c>
      <c r="AN48" s="1">
        <v>8</v>
      </c>
      <c r="AO48" s="1">
        <v>8</v>
      </c>
      <c r="AP48" s="1">
        <f t="shared" si="9"/>
        <v>0</v>
      </c>
      <c r="AQ48" s="1">
        <f t="shared" si="3"/>
        <v>0</v>
      </c>
      <c r="AR48" s="1">
        <f t="shared" si="4"/>
        <v>0</v>
      </c>
      <c r="AS48" s="1">
        <f t="shared" si="5"/>
        <v>1</v>
      </c>
      <c r="AT48" s="1">
        <f t="shared" si="7"/>
        <v>0</v>
      </c>
      <c r="AU48" s="1">
        <f t="shared" si="7"/>
        <v>0</v>
      </c>
      <c r="AV48" s="1">
        <f t="shared" si="7"/>
        <v>1</v>
      </c>
      <c r="AW48" s="1">
        <f t="shared" si="7"/>
        <v>0</v>
      </c>
      <c r="AX48" s="1">
        <f t="shared" si="8"/>
        <v>1</v>
      </c>
      <c r="AY48" s="1">
        <v>28236</v>
      </c>
    </row>
    <row r="49" spans="1:52" x14ac:dyDescent="0.2">
      <c r="A49" s="1">
        <v>48</v>
      </c>
      <c r="B49" s="1" t="s">
        <v>28</v>
      </c>
      <c r="C49" s="1">
        <v>70</v>
      </c>
      <c r="D49" s="2" t="str">
        <f t="shared" si="1"/>
        <v>Sobre 60 años</v>
      </c>
      <c r="E49" s="1" t="s">
        <v>30</v>
      </c>
      <c r="F49" s="1" t="s">
        <v>26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P49" s="1" t="s">
        <v>45</v>
      </c>
      <c r="Q49" s="1" t="s">
        <v>32</v>
      </c>
      <c r="R49" s="1">
        <v>8</v>
      </c>
      <c r="S49" s="1">
        <v>8</v>
      </c>
      <c r="T49" s="1">
        <v>9</v>
      </c>
      <c r="U49" s="1">
        <v>6</v>
      </c>
      <c r="V49" s="1">
        <v>8</v>
      </c>
      <c r="W49" s="1">
        <v>6</v>
      </c>
      <c r="X49" s="1">
        <v>7</v>
      </c>
      <c r="Y49" s="1">
        <v>8</v>
      </c>
      <c r="Z49" s="1">
        <v>8</v>
      </c>
      <c r="AA49" s="1">
        <v>8</v>
      </c>
      <c r="AB49" s="1">
        <v>8</v>
      </c>
      <c r="AC49" s="1">
        <v>7</v>
      </c>
      <c r="AD49" s="1">
        <v>8</v>
      </c>
      <c r="AE49" s="1"/>
      <c r="AF49" s="1">
        <v>8</v>
      </c>
      <c r="AG49" s="1">
        <v>8</v>
      </c>
      <c r="AH49" s="1">
        <v>8</v>
      </c>
      <c r="AI49" s="1"/>
      <c r="AJ49" s="1">
        <v>8</v>
      </c>
      <c r="AK49" s="1">
        <v>5</v>
      </c>
      <c r="AL49" s="1">
        <v>8</v>
      </c>
      <c r="AM49" s="1">
        <v>8</v>
      </c>
      <c r="AN49" s="1">
        <v>8</v>
      </c>
      <c r="AO49" s="1">
        <v>8</v>
      </c>
      <c r="AP49" s="1">
        <f t="shared" si="9"/>
        <v>0</v>
      </c>
      <c r="AQ49" s="1">
        <f t="shared" si="3"/>
        <v>0</v>
      </c>
      <c r="AR49" s="1">
        <f t="shared" si="4"/>
        <v>0</v>
      </c>
      <c r="AS49" s="1">
        <f t="shared" si="5"/>
        <v>1</v>
      </c>
      <c r="AT49" s="1">
        <f t="shared" si="7"/>
        <v>0</v>
      </c>
      <c r="AU49" s="1">
        <f t="shared" si="7"/>
        <v>0</v>
      </c>
      <c r="AV49" s="1">
        <f t="shared" si="7"/>
        <v>1</v>
      </c>
      <c r="AW49" s="1">
        <f t="shared" si="7"/>
        <v>0</v>
      </c>
      <c r="AX49" s="1">
        <f t="shared" si="8"/>
        <v>1</v>
      </c>
      <c r="AY49" s="1">
        <v>21492</v>
      </c>
    </row>
    <row r="50" spans="1:52" x14ac:dyDescent="0.2">
      <c r="A50" s="1">
        <v>49</v>
      </c>
      <c r="B50" s="1" t="s">
        <v>28</v>
      </c>
      <c r="C50" s="1">
        <v>70</v>
      </c>
      <c r="D50" s="2" t="str">
        <f t="shared" si="1"/>
        <v>Sobre 60 años</v>
      </c>
      <c r="E50" s="1" t="s">
        <v>30</v>
      </c>
      <c r="F50" s="1" t="s">
        <v>26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P50" s="1" t="s">
        <v>34</v>
      </c>
      <c r="Q50" s="1" t="s">
        <v>32</v>
      </c>
      <c r="R50" s="1">
        <v>8</v>
      </c>
      <c r="S50" s="1">
        <v>8</v>
      </c>
      <c r="T50" s="1">
        <v>9</v>
      </c>
      <c r="U50" s="1">
        <v>6</v>
      </c>
      <c r="V50" s="1">
        <v>8</v>
      </c>
      <c r="W50" s="1">
        <v>6</v>
      </c>
      <c r="X50" s="1">
        <v>7</v>
      </c>
      <c r="Y50" s="1">
        <v>8</v>
      </c>
      <c r="Z50" s="1">
        <v>8</v>
      </c>
      <c r="AA50" s="1">
        <v>8</v>
      </c>
      <c r="AB50" s="1">
        <v>8</v>
      </c>
      <c r="AC50" s="1">
        <v>7</v>
      </c>
      <c r="AD50" s="1">
        <v>8</v>
      </c>
      <c r="AE50" s="1"/>
      <c r="AF50" s="1">
        <v>8</v>
      </c>
      <c r="AG50" s="1">
        <v>8</v>
      </c>
      <c r="AH50" s="1">
        <v>8</v>
      </c>
      <c r="AI50" s="1"/>
      <c r="AJ50" s="1">
        <v>8</v>
      </c>
      <c r="AK50" s="1">
        <v>5</v>
      </c>
      <c r="AL50" s="1">
        <v>8</v>
      </c>
      <c r="AM50" s="1">
        <v>8</v>
      </c>
      <c r="AN50" s="1">
        <v>8</v>
      </c>
      <c r="AO50" s="1">
        <v>8</v>
      </c>
      <c r="AP50" s="1">
        <f t="shared" si="9"/>
        <v>0</v>
      </c>
      <c r="AQ50" s="1">
        <f t="shared" si="3"/>
        <v>0</v>
      </c>
      <c r="AR50" s="1">
        <f t="shared" si="4"/>
        <v>0</v>
      </c>
      <c r="AS50" s="1">
        <f t="shared" si="5"/>
        <v>1</v>
      </c>
      <c r="AT50" s="1">
        <f t="shared" si="7"/>
        <v>0</v>
      </c>
      <c r="AU50" s="1">
        <f t="shared" si="7"/>
        <v>0</v>
      </c>
      <c r="AV50" s="1">
        <f t="shared" si="7"/>
        <v>1</v>
      </c>
      <c r="AW50" s="1">
        <f t="shared" si="7"/>
        <v>0</v>
      </c>
      <c r="AX50" s="1">
        <f t="shared" si="8"/>
        <v>1</v>
      </c>
      <c r="AY50" s="1">
        <v>24596</v>
      </c>
    </row>
    <row r="51" spans="1:52" x14ac:dyDescent="0.2">
      <c r="A51" s="1">
        <v>50</v>
      </c>
      <c r="B51" s="1" t="s">
        <v>29</v>
      </c>
      <c r="C51" s="1">
        <v>74</v>
      </c>
      <c r="D51" s="2" t="str">
        <f t="shared" si="1"/>
        <v>Sobre 60 años</v>
      </c>
      <c r="E51" s="1" t="s">
        <v>46</v>
      </c>
      <c r="F51" s="1" t="s">
        <v>26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P51" s="1" t="s">
        <v>35</v>
      </c>
      <c r="Q51" s="1" t="s">
        <v>32</v>
      </c>
      <c r="R51" s="1">
        <v>9</v>
      </c>
      <c r="S51" s="1">
        <v>9</v>
      </c>
      <c r="T51" s="1">
        <v>9</v>
      </c>
      <c r="U51" s="1">
        <v>9</v>
      </c>
      <c r="V51" s="1">
        <v>9</v>
      </c>
      <c r="W51" s="1">
        <v>9</v>
      </c>
      <c r="X51" s="1">
        <v>9</v>
      </c>
      <c r="Y51" s="1">
        <v>9</v>
      </c>
      <c r="Z51" s="1">
        <v>9</v>
      </c>
      <c r="AA51" s="1">
        <v>8</v>
      </c>
      <c r="AB51" s="1"/>
      <c r="AC51" s="1">
        <v>9</v>
      </c>
      <c r="AD51" s="1">
        <v>9</v>
      </c>
      <c r="AE51" s="1"/>
      <c r="AF51" s="1"/>
      <c r="AG51" s="1"/>
      <c r="AH51" s="1">
        <v>9</v>
      </c>
      <c r="AI51" s="1">
        <v>9</v>
      </c>
      <c r="AJ51" s="1"/>
      <c r="AK51" s="1">
        <v>8</v>
      </c>
      <c r="AL51" s="1">
        <v>9</v>
      </c>
      <c r="AM51" s="1">
        <v>9</v>
      </c>
      <c r="AN51" s="1">
        <v>9</v>
      </c>
      <c r="AO51" s="1">
        <v>9</v>
      </c>
      <c r="AP51" s="1">
        <v>0</v>
      </c>
      <c r="AQ51" s="1">
        <f t="shared" si="3"/>
        <v>0</v>
      </c>
      <c r="AR51" s="1">
        <f t="shared" si="4"/>
        <v>0</v>
      </c>
      <c r="AS51" s="1">
        <f t="shared" si="5"/>
        <v>1</v>
      </c>
      <c r="AT51" s="1">
        <f t="shared" si="7"/>
        <v>0</v>
      </c>
      <c r="AU51" s="1">
        <f t="shared" si="7"/>
        <v>0</v>
      </c>
      <c r="AV51" s="1">
        <f t="shared" si="7"/>
        <v>1</v>
      </c>
      <c r="AW51" s="1">
        <f t="shared" si="7"/>
        <v>0</v>
      </c>
      <c r="AX51" s="1">
        <f t="shared" si="8"/>
        <v>0</v>
      </c>
      <c r="AY51" s="1">
        <v>31812</v>
      </c>
    </row>
    <row r="52" spans="1:52" x14ac:dyDescent="0.2">
      <c r="A52" s="1">
        <v>51</v>
      </c>
      <c r="B52" s="1" t="s">
        <v>29</v>
      </c>
      <c r="C52" s="1">
        <v>74</v>
      </c>
      <c r="D52" s="2" t="str">
        <f t="shared" si="1"/>
        <v>Sobre 60 años</v>
      </c>
      <c r="E52" s="1" t="s">
        <v>46</v>
      </c>
      <c r="F52" s="1" t="s">
        <v>52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P52" s="1" t="s">
        <v>31</v>
      </c>
      <c r="Q52" s="1" t="s">
        <v>32</v>
      </c>
      <c r="R52" s="1">
        <v>9</v>
      </c>
      <c r="S52" s="1">
        <v>9</v>
      </c>
      <c r="T52" s="1">
        <v>9</v>
      </c>
      <c r="U52" s="1">
        <v>9</v>
      </c>
      <c r="V52" s="1">
        <v>9</v>
      </c>
      <c r="W52" s="1">
        <v>9</v>
      </c>
      <c r="X52" s="1">
        <v>9</v>
      </c>
      <c r="Y52" s="1">
        <v>9</v>
      </c>
      <c r="Z52" s="1">
        <v>9</v>
      </c>
      <c r="AA52" s="1">
        <v>8</v>
      </c>
      <c r="AB52" s="1"/>
      <c r="AC52" s="1">
        <v>9</v>
      </c>
      <c r="AD52" s="1">
        <v>9</v>
      </c>
      <c r="AE52" s="1"/>
      <c r="AF52" s="1"/>
      <c r="AG52" s="1"/>
      <c r="AH52" s="1">
        <v>9</v>
      </c>
      <c r="AI52" s="1">
        <v>9</v>
      </c>
      <c r="AJ52" s="1"/>
      <c r="AK52" s="1">
        <v>8</v>
      </c>
      <c r="AL52" s="1">
        <v>9</v>
      </c>
      <c r="AM52" s="1">
        <v>9</v>
      </c>
      <c r="AN52" s="1">
        <v>9</v>
      </c>
      <c r="AO52" s="1">
        <v>9</v>
      </c>
      <c r="AP52" s="1">
        <f t="shared" ref="AP52:AP83" si="10">+IF(C52&lt;18,1,IF(AND(C52&lt;30,C52&gt;=18),0,IF(AND(C52&lt;60,C52&gt;=30),0,0)))</f>
        <v>0</v>
      </c>
      <c r="AQ52" s="1">
        <f t="shared" si="3"/>
        <v>0</v>
      </c>
      <c r="AR52" s="1">
        <f t="shared" si="4"/>
        <v>0</v>
      </c>
      <c r="AS52" s="1">
        <f t="shared" si="5"/>
        <v>1</v>
      </c>
      <c r="AT52" s="1">
        <f t="shared" si="7"/>
        <v>0</v>
      </c>
      <c r="AU52" s="1">
        <f t="shared" si="7"/>
        <v>0</v>
      </c>
      <c r="AV52" s="1">
        <f t="shared" si="7"/>
        <v>1</v>
      </c>
      <c r="AW52" s="1">
        <f t="shared" si="7"/>
        <v>0</v>
      </c>
      <c r="AX52" s="1">
        <f t="shared" si="8"/>
        <v>0</v>
      </c>
      <c r="AY52" s="1">
        <v>22784</v>
      </c>
    </row>
    <row r="53" spans="1:52" x14ac:dyDescent="0.2">
      <c r="A53" s="1">
        <v>52</v>
      </c>
      <c r="B53" s="1" t="s">
        <v>28</v>
      </c>
      <c r="C53" s="1">
        <v>44</v>
      </c>
      <c r="D53" s="2" t="str">
        <f t="shared" si="1"/>
        <v>Entre 30 y 60 años</v>
      </c>
      <c r="E53" s="1" t="s">
        <v>30</v>
      </c>
      <c r="F53" s="1" t="s">
        <v>25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P53" s="1" t="s">
        <v>31</v>
      </c>
      <c r="Q53" s="1" t="s">
        <v>32</v>
      </c>
      <c r="R53" s="1">
        <v>8</v>
      </c>
      <c r="S53" s="1">
        <v>8</v>
      </c>
      <c r="T53" s="1">
        <v>7</v>
      </c>
      <c r="U53" s="1">
        <v>8</v>
      </c>
      <c r="V53" s="1">
        <v>9</v>
      </c>
      <c r="W53" s="1">
        <v>8</v>
      </c>
      <c r="X53" s="1">
        <v>9</v>
      </c>
      <c r="Y53" s="1">
        <v>8</v>
      </c>
      <c r="Z53" s="1">
        <v>7</v>
      </c>
      <c r="AA53" s="1">
        <v>7</v>
      </c>
      <c r="AB53" s="1">
        <v>8</v>
      </c>
      <c r="AC53" s="1">
        <v>8</v>
      </c>
      <c r="AD53" s="1">
        <v>9</v>
      </c>
      <c r="AE53" s="1"/>
      <c r="AF53" s="1">
        <v>5</v>
      </c>
      <c r="AG53" s="1">
        <v>7</v>
      </c>
      <c r="AH53" s="1">
        <v>8</v>
      </c>
      <c r="AI53" s="1">
        <v>8</v>
      </c>
      <c r="AJ53" s="1">
        <v>8</v>
      </c>
      <c r="AK53" s="1">
        <v>9</v>
      </c>
      <c r="AL53" s="1">
        <v>9</v>
      </c>
      <c r="AM53" s="1">
        <v>8</v>
      </c>
      <c r="AN53" s="1">
        <v>9</v>
      </c>
      <c r="AO53" s="1">
        <v>9</v>
      </c>
      <c r="AP53" s="1">
        <f t="shared" si="10"/>
        <v>0</v>
      </c>
      <c r="AQ53" s="1">
        <f t="shared" si="3"/>
        <v>0</v>
      </c>
      <c r="AR53" s="1">
        <f t="shared" si="4"/>
        <v>1</v>
      </c>
      <c r="AS53" s="1">
        <f t="shared" si="5"/>
        <v>0</v>
      </c>
      <c r="AT53" s="1">
        <f t="shared" si="7"/>
        <v>0</v>
      </c>
      <c r="AU53" s="1">
        <f t="shared" si="7"/>
        <v>1</v>
      </c>
      <c r="AV53" s="1">
        <f t="shared" si="7"/>
        <v>0</v>
      </c>
      <c r="AW53" s="1">
        <f t="shared" si="7"/>
        <v>0</v>
      </c>
      <c r="AX53" s="1">
        <f t="shared" si="8"/>
        <v>1</v>
      </c>
      <c r="AY53" s="1">
        <v>25517</v>
      </c>
    </row>
    <row r="54" spans="1:52" x14ac:dyDescent="0.2">
      <c r="A54" s="1">
        <v>53</v>
      </c>
      <c r="B54" s="1" t="s">
        <v>28</v>
      </c>
      <c r="C54" s="1">
        <v>44</v>
      </c>
      <c r="D54" s="2" t="str">
        <f t="shared" si="1"/>
        <v>Entre 30 y 60 años</v>
      </c>
      <c r="E54" s="1" t="s">
        <v>30</v>
      </c>
      <c r="F54" s="1" t="s">
        <v>25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P54" s="1" t="s">
        <v>45</v>
      </c>
      <c r="Q54" s="1" t="s">
        <v>32</v>
      </c>
      <c r="R54" s="1">
        <v>8</v>
      </c>
      <c r="S54" s="1">
        <v>8</v>
      </c>
      <c r="T54" s="1">
        <v>7</v>
      </c>
      <c r="U54" s="1">
        <v>8</v>
      </c>
      <c r="V54" s="1">
        <v>9</v>
      </c>
      <c r="W54" s="1">
        <v>8</v>
      </c>
      <c r="X54" s="1">
        <v>9</v>
      </c>
      <c r="Y54" s="1">
        <v>8</v>
      </c>
      <c r="Z54" s="1">
        <v>7</v>
      </c>
      <c r="AA54" s="1">
        <v>7</v>
      </c>
      <c r="AB54" s="1">
        <v>8</v>
      </c>
      <c r="AC54" s="1">
        <v>8</v>
      </c>
      <c r="AD54" s="1">
        <v>9</v>
      </c>
      <c r="AE54" s="1"/>
      <c r="AF54" s="1">
        <v>5</v>
      </c>
      <c r="AG54" s="1">
        <v>7</v>
      </c>
      <c r="AH54" s="1">
        <v>8</v>
      </c>
      <c r="AI54" s="1">
        <v>8</v>
      </c>
      <c r="AJ54" s="1">
        <v>8</v>
      </c>
      <c r="AK54" s="1">
        <v>9</v>
      </c>
      <c r="AL54" s="1">
        <v>9</v>
      </c>
      <c r="AM54" s="1">
        <v>8</v>
      </c>
      <c r="AN54" s="1">
        <v>9</v>
      </c>
      <c r="AO54" s="1">
        <v>9</v>
      </c>
      <c r="AP54" s="1">
        <f t="shared" si="10"/>
        <v>0</v>
      </c>
      <c r="AQ54" s="1">
        <f t="shared" si="3"/>
        <v>0</v>
      </c>
      <c r="AR54" s="1">
        <f t="shared" si="4"/>
        <v>1</v>
      </c>
      <c r="AS54" s="1">
        <f t="shared" si="5"/>
        <v>0</v>
      </c>
      <c r="AT54" s="1">
        <f t="shared" si="7"/>
        <v>0</v>
      </c>
      <c r="AU54" s="1">
        <f t="shared" si="7"/>
        <v>1</v>
      </c>
      <c r="AV54" s="1">
        <f t="shared" si="7"/>
        <v>0</v>
      </c>
      <c r="AW54" s="1">
        <f t="shared" si="7"/>
        <v>0</v>
      </c>
      <c r="AX54" s="1">
        <f t="shared" si="8"/>
        <v>1</v>
      </c>
      <c r="AY54" s="1">
        <v>27929</v>
      </c>
    </row>
    <row r="55" spans="1:52" x14ac:dyDescent="0.2">
      <c r="A55" s="1">
        <v>54</v>
      </c>
      <c r="B55" s="1" t="s">
        <v>28</v>
      </c>
      <c r="C55" s="1">
        <v>44</v>
      </c>
      <c r="D55" s="2" t="str">
        <f t="shared" si="1"/>
        <v>Entre 30 y 60 años</v>
      </c>
      <c r="E55" s="1" t="s">
        <v>30</v>
      </c>
      <c r="F55" s="1" t="s">
        <v>25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P55" s="1" t="s">
        <v>34</v>
      </c>
      <c r="Q55" s="1" t="s">
        <v>32</v>
      </c>
      <c r="R55" s="1">
        <v>8</v>
      </c>
      <c r="S55" s="1">
        <v>8</v>
      </c>
      <c r="T55" s="1">
        <v>7</v>
      </c>
      <c r="U55" s="1">
        <v>8</v>
      </c>
      <c r="V55" s="1">
        <v>9</v>
      </c>
      <c r="W55" s="1">
        <v>8</v>
      </c>
      <c r="X55" s="1">
        <v>9</v>
      </c>
      <c r="Y55" s="1">
        <v>8</v>
      </c>
      <c r="Z55" s="1">
        <v>7</v>
      </c>
      <c r="AA55" s="1">
        <v>7</v>
      </c>
      <c r="AB55" s="1">
        <v>8</v>
      </c>
      <c r="AC55" s="1">
        <v>8</v>
      </c>
      <c r="AD55" s="1">
        <v>9</v>
      </c>
      <c r="AE55" s="1"/>
      <c r="AF55" s="1">
        <v>5</v>
      </c>
      <c r="AG55" s="1">
        <v>7</v>
      </c>
      <c r="AH55" s="1">
        <v>8</v>
      </c>
      <c r="AI55" s="1">
        <v>8</v>
      </c>
      <c r="AJ55" s="1">
        <v>8</v>
      </c>
      <c r="AK55" s="1">
        <v>9</v>
      </c>
      <c r="AL55" s="1">
        <v>9</v>
      </c>
      <c r="AM55" s="1">
        <v>8</v>
      </c>
      <c r="AN55" s="1">
        <v>9</v>
      </c>
      <c r="AO55" s="1">
        <v>9</v>
      </c>
      <c r="AP55" s="1">
        <f t="shared" si="10"/>
        <v>0</v>
      </c>
      <c r="AQ55" s="1">
        <f t="shared" si="3"/>
        <v>0</v>
      </c>
      <c r="AR55" s="1">
        <f t="shared" si="4"/>
        <v>1</v>
      </c>
      <c r="AS55" s="1">
        <f t="shared" si="5"/>
        <v>0</v>
      </c>
      <c r="AT55" s="1">
        <f t="shared" si="7"/>
        <v>0</v>
      </c>
      <c r="AU55" s="1">
        <f t="shared" si="7"/>
        <v>1</v>
      </c>
      <c r="AV55" s="1">
        <f t="shared" si="7"/>
        <v>0</v>
      </c>
      <c r="AW55" s="1">
        <f t="shared" si="7"/>
        <v>0</v>
      </c>
      <c r="AX55" s="1">
        <f t="shared" si="8"/>
        <v>1</v>
      </c>
      <c r="AY55" s="1">
        <v>25099</v>
      </c>
    </row>
    <row r="56" spans="1:52" x14ac:dyDescent="0.2">
      <c r="A56" s="1">
        <v>55</v>
      </c>
      <c r="B56" s="1" t="s">
        <v>28</v>
      </c>
      <c r="C56" s="1">
        <v>39</v>
      </c>
      <c r="D56" s="2" t="str">
        <f t="shared" si="1"/>
        <v>Entre 30 y 60 años</v>
      </c>
      <c r="E56" s="1" t="s">
        <v>30</v>
      </c>
      <c r="F56" s="1" t="s">
        <v>25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P56" s="1" t="s">
        <v>35</v>
      </c>
      <c r="Q56" s="1" t="s">
        <v>32</v>
      </c>
      <c r="R56" s="1">
        <v>8</v>
      </c>
      <c r="S56" s="1">
        <v>9</v>
      </c>
      <c r="T56" s="1">
        <v>7</v>
      </c>
      <c r="U56" s="1">
        <v>6</v>
      </c>
      <c r="V56" s="1">
        <v>5</v>
      </c>
      <c r="W56" s="1">
        <v>8</v>
      </c>
      <c r="X56" s="1">
        <v>8</v>
      </c>
      <c r="Y56" s="1">
        <v>8</v>
      </c>
      <c r="Z56" s="1">
        <v>8</v>
      </c>
      <c r="AA56" s="1">
        <v>8</v>
      </c>
      <c r="AB56" s="1">
        <v>8</v>
      </c>
      <c r="AC56" s="1">
        <v>8</v>
      </c>
      <c r="AD56" s="1">
        <v>9</v>
      </c>
      <c r="AE56" s="1">
        <v>5</v>
      </c>
      <c r="AF56" s="1">
        <v>5</v>
      </c>
      <c r="AG56" s="1">
        <v>9</v>
      </c>
      <c r="AH56" s="1">
        <v>9</v>
      </c>
      <c r="AI56" s="1">
        <v>5</v>
      </c>
      <c r="AJ56" s="1">
        <v>8</v>
      </c>
      <c r="AK56" s="1">
        <v>9</v>
      </c>
      <c r="AL56" s="1">
        <v>8</v>
      </c>
      <c r="AM56" s="1">
        <v>8</v>
      </c>
      <c r="AN56" s="1">
        <v>9</v>
      </c>
      <c r="AO56" s="1">
        <v>9</v>
      </c>
      <c r="AP56" s="1">
        <f t="shared" si="10"/>
        <v>0</v>
      </c>
      <c r="AQ56" s="1">
        <f t="shared" si="3"/>
        <v>0</v>
      </c>
      <c r="AR56" s="1">
        <f t="shared" si="4"/>
        <v>1</v>
      </c>
      <c r="AS56" s="1">
        <f t="shared" si="5"/>
        <v>0</v>
      </c>
      <c r="AT56" s="1">
        <f t="shared" si="7"/>
        <v>0</v>
      </c>
      <c r="AU56" s="1">
        <f t="shared" si="7"/>
        <v>1</v>
      </c>
      <c r="AV56" s="1">
        <f t="shared" si="7"/>
        <v>0</v>
      </c>
      <c r="AW56" s="1">
        <f t="shared" si="7"/>
        <v>0</v>
      </c>
      <c r="AX56" s="1">
        <f t="shared" si="8"/>
        <v>1</v>
      </c>
      <c r="AY56" s="1">
        <v>26401</v>
      </c>
    </row>
    <row r="57" spans="1:52" x14ac:dyDescent="0.2">
      <c r="A57" s="1">
        <v>56</v>
      </c>
      <c r="B57" s="1" t="s">
        <v>29</v>
      </c>
      <c r="C57" s="1">
        <v>45</v>
      </c>
      <c r="D57" s="2" t="str">
        <f t="shared" si="1"/>
        <v>Entre 30 y 60 años</v>
      </c>
      <c r="E57" s="1" t="s">
        <v>30</v>
      </c>
      <c r="F57" s="1" t="s">
        <v>52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P57" s="1" t="s">
        <v>35</v>
      </c>
      <c r="Q57" s="1" t="s">
        <v>32</v>
      </c>
      <c r="R57" s="1">
        <v>8</v>
      </c>
      <c r="S57" s="1">
        <v>8</v>
      </c>
      <c r="T57" s="1">
        <v>7</v>
      </c>
      <c r="U57" s="1">
        <v>7</v>
      </c>
      <c r="V57" s="1">
        <v>8</v>
      </c>
      <c r="W57" s="1">
        <v>9</v>
      </c>
      <c r="X57" s="1">
        <v>9</v>
      </c>
      <c r="Y57" s="1">
        <v>8</v>
      </c>
      <c r="Z57" s="1">
        <v>8</v>
      </c>
      <c r="AA57" s="1">
        <v>7</v>
      </c>
      <c r="AB57" s="1">
        <v>9</v>
      </c>
      <c r="AC57" s="1">
        <v>9</v>
      </c>
      <c r="AD57" s="1">
        <v>9</v>
      </c>
      <c r="AE57" s="1">
        <v>6</v>
      </c>
      <c r="AF57" s="1">
        <v>6</v>
      </c>
      <c r="AG57" s="1">
        <v>7</v>
      </c>
      <c r="AH57" s="1">
        <v>7</v>
      </c>
      <c r="AI57" s="1">
        <v>6</v>
      </c>
      <c r="AJ57" s="1">
        <v>8</v>
      </c>
      <c r="AK57" s="1">
        <v>8</v>
      </c>
      <c r="AL57" s="1">
        <v>9</v>
      </c>
      <c r="AM57" s="1">
        <v>8</v>
      </c>
      <c r="AN57" s="1">
        <v>8</v>
      </c>
      <c r="AO57" s="1">
        <v>8</v>
      </c>
      <c r="AP57" s="1">
        <f t="shared" si="10"/>
        <v>0</v>
      </c>
      <c r="AQ57" s="1">
        <f t="shared" si="3"/>
        <v>0</v>
      </c>
      <c r="AR57" s="1">
        <f t="shared" si="4"/>
        <v>1</v>
      </c>
      <c r="AS57" s="1">
        <f t="shared" si="5"/>
        <v>0</v>
      </c>
      <c r="AT57" s="1">
        <f t="shared" si="7"/>
        <v>0</v>
      </c>
      <c r="AU57" s="1">
        <f t="shared" si="7"/>
        <v>0</v>
      </c>
      <c r="AV57" s="1">
        <f t="shared" si="7"/>
        <v>1</v>
      </c>
      <c r="AW57" s="1">
        <f t="shared" si="7"/>
        <v>0</v>
      </c>
      <c r="AX57" s="1">
        <f t="shared" si="8"/>
        <v>0</v>
      </c>
      <c r="AY57" s="1">
        <v>29037</v>
      </c>
    </row>
    <row r="58" spans="1:52" x14ac:dyDescent="0.2">
      <c r="A58" s="1">
        <v>57</v>
      </c>
      <c r="B58" s="1" t="s">
        <v>29</v>
      </c>
      <c r="C58" s="1">
        <v>33</v>
      </c>
      <c r="D58" s="2" t="str">
        <f t="shared" si="1"/>
        <v>Entre 30 y 60 años</v>
      </c>
      <c r="E58" s="1" t="s">
        <v>46</v>
      </c>
      <c r="F58" s="1" t="s">
        <v>24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P58" s="1" t="s">
        <v>31</v>
      </c>
      <c r="Q58" s="1" t="s">
        <v>32</v>
      </c>
      <c r="R58" s="1">
        <v>9</v>
      </c>
      <c r="S58" s="1">
        <v>8</v>
      </c>
      <c r="T58" s="1">
        <v>9</v>
      </c>
      <c r="U58" s="1">
        <v>9</v>
      </c>
      <c r="V58" s="1">
        <v>9</v>
      </c>
      <c r="W58" s="1">
        <v>8</v>
      </c>
      <c r="X58" s="1">
        <v>7</v>
      </c>
      <c r="Y58" s="1">
        <v>7</v>
      </c>
      <c r="Z58" s="1">
        <v>9</v>
      </c>
      <c r="AA58" s="1">
        <v>9</v>
      </c>
      <c r="AB58" s="1">
        <v>8</v>
      </c>
      <c r="AC58" s="1">
        <v>8</v>
      </c>
      <c r="AD58" s="1">
        <v>9</v>
      </c>
      <c r="AE58" s="1">
        <v>6</v>
      </c>
      <c r="AF58" s="1">
        <v>6</v>
      </c>
      <c r="AG58" s="1">
        <v>7</v>
      </c>
      <c r="AH58" s="1">
        <v>7</v>
      </c>
      <c r="AI58" s="1">
        <v>7</v>
      </c>
      <c r="AJ58" s="1">
        <v>9</v>
      </c>
      <c r="AK58" s="1">
        <v>9</v>
      </c>
      <c r="AL58" s="1">
        <v>9</v>
      </c>
      <c r="AM58" s="1">
        <v>9</v>
      </c>
      <c r="AN58" s="1">
        <v>9</v>
      </c>
      <c r="AO58" s="1">
        <v>9</v>
      </c>
      <c r="AP58" s="1">
        <f t="shared" si="10"/>
        <v>0</v>
      </c>
      <c r="AQ58" s="1">
        <f t="shared" si="3"/>
        <v>0</v>
      </c>
      <c r="AR58" s="1">
        <f t="shared" si="4"/>
        <v>1</v>
      </c>
      <c r="AS58" s="1">
        <f t="shared" si="5"/>
        <v>0</v>
      </c>
      <c r="AT58" s="1">
        <f t="shared" si="7"/>
        <v>1</v>
      </c>
      <c r="AU58" s="1">
        <f t="shared" si="7"/>
        <v>0</v>
      </c>
      <c r="AV58" s="1">
        <f t="shared" si="7"/>
        <v>0</v>
      </c>
      <c r="AW58" s="1">
        <f t="shared" si="7"/>
        <v>0</v>
      </c>
      <c r="AX58" s="1">
        <f t="shared" si="8"/>
        <v>0</v>
      </c>
      <c r="AY58" s="1">
        <v>29993</v>
      </c>
    </row>
    <row r="59" spans="1:52" x14ac:dyDescent="0.2">
      <c r="A59" s="1">
        <v>58</v>
      </c>
      <c r="B59" s="1" t="s">
        <v>29</v>
      </c>
      <c r="C59" s="1">
        <v>33</v>
      </c>
      <c r="D59" s="2" t="str">
        <f t="shared" si="1"/>
        <v>Entre 30 y 60 años</v>
      </c>
      <c r="E59" s="1" t="s">
        <v>46</v>
      </c>
      <c r="F59" s="1" t="s">
        <v>24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P59" s="1" t="s">
        <v>34</v>
      </c>
      <c r="Q59" s="1" t="s">
        <v>32</v>
      </c>
      <c r="R59" s="1">
        <v>9</v>
      </c>
      <c r="S59" s="1">
        <v>8</v>
      </c>
      <c r="T59" s="1">
        <v>9</v>
      </c>
      <c r="U59" s="1">
        <v>9</v>
      </c>
      <c r="V59" s="1">
        <v>9</v>
      </c>
      <c r="W59" s="1">
        <v>8</v>
      </c>
      <c r="X59" s="1">
        <v>7</v>
      </c>
      <c r="Y59" s="1">
        <v>7</v>
      </c>
      <c r="Z59" s="1">
        <v>9</v>
      </c>
      <c r="AA59" s="1">
        <v>9</v>
      </c>
      <c r="AB59" s="1">
        <v>8</v>
      </c>
      <c r="AC59" s="1">
        <v>8</v>
      </c>
      <c r="AD59" s="1">
        <v>9</v>
      </c>
      <c r="AE59" s="1">
        <v>6</v>
      </c>
      <c r="AF59" s="1">
        <v>6</v>
      </c>
      <c r="AG59" s="1">
        <v>7</v>
      </c>
      <c r="AH59" s="1">
        <v>7</v>
      </c>
      <c r="AI59" s="1">
        <v>7</v>
      </c>
      <c r="AJ59" s="1">
        <v>9</v>
      </c>
      <c r="AK59" s="1">
        <v>9</v>
      </c>
      <c r="AL59" s="1">
        <v>9</v>
      </c>
      <c r="AM59" s="1">
        <v>9</v>
      </c>
      <c r="AN59" s="1">
        <v>9</v>
      </c>
      <c r="AO59" s="1">
        <v>9</v>
      </c>
      <c r="AP59" s="1">
        <f t="shared" si="10"/>
        <v>0</v>
      </c>
      <c r="AQ59" s="1">
        <f t="shared" si="3"/>
        <v>0</v>
      </c>
      <c r="AR59" s="1">
        <f t="shared" si="4"/>
        <v>1</v>
      </c>
      <c r="AS59" s="1">
        <f t="shared" si="5"/>
        <v>0</v>
      </c>
      <c r="AT59" s="1">
        <f t="shared" si="7"/>
        <v>1</v>
      </c>
      <c r="AU59" s="1">
        <f t="shared" si="7"/>
        <v>0</v>
      </c>
      <c r="AV59" s="1">
        <f t="shared" si="7"/>
        <v>0</v>
      </c>
      <c r="AW59" s="1">
        <f t="shared" si="7"/>
        <v>0</v>
      </c>
      <c r="AX59" s="1">
        <f t="shared" si="8"/>
        <v>0</v>
      </c>
      <c r="AY59" s="1">
        <v>29168</v>
      </c>
    </row>
    <row r="60" spans="1:52" x14ac:dyDescent="0.2">
      <c r="A60" s="1">
        <v>59</v>
      </c>
      <c r="B60" s="1" t="s">
        <v>28</v>
      </c>
      <c r="C60" s="1">
        <v>28</v>
      </c>
      <c r="D60" s="2" t="str">
        <f t="shared" si="1"/>
        <v>Entre 18 y 30 años</v>
      </c>
      <c r="E60" s="1" t="s">
        <v>30</v>
      </c>
      <c r="F60" s="1" t="s">
        <v>25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P60" s="1" t="s">
        <v>45</v>
      </c>
      <c r="Q60" s="1" t="s">
        <v>32</v>
      </c>
      <c r="R60" s="1">
        <v>8</v>
      </c>
      <c r="S60" s="1">
        <v>9</v>
      </c>
      <c r="T60" s="1">
        <v>9</v>
      </c>
      <c r="U60" s="1">
        <v>9</v>
      </c>
      <c r="V60" s="1">
        <v>9</v>
      </c>
      <c r="W60" s="1">
        <v>8</v>
      </c>
      <c r="X60" s="1">
        <v>9</v>
      </c>
      <c r="Y60" s="1">
        <v>8</v>
      </c>
      <c r="Z60" s="1">
        <v>8</v>
      </c>
      <c r="AA60" s="1">
        <v>8</v>
      </c>
      <c r="AB60" s="1">
        <v>9</v>
      </c>
      <c r="AC60" s="1">
        <v>9</v>
      </c>
      <c r="AD60" s="1">
        <v>9</v>
      </c>
      <c r="AE60" s="1">
        <v>8</v>
      </c>
      <c r="AF60" s="1">
        <v>8</v>
      </c>
      <c r="AG60" s="1">
        <v>8</v>
      </c>
      <c r="AH60" s="1">
        <v>9</v>
      </c>
      <c r="AI60" s="1">
        <v>8</v>
      </c>
      <c r="AJ60" s="1">
        <v>9</v>
      </c>
      <c r="AK60" s="1">
        <v>8</v>
      </c>
      <c r="AL60" s="1">
        <v>9</v>
      </c>
      <c r="AM60" s="1">
        <v>9</v>
      </c>
      <c r="AN60" s="1">
        <v>9</v>
      </c>
      <c r="AO60" s="1">
        <v>9</v>
      </c>
      <c r="AP60" s="1">
        <f t="shared" si="10"/>
        <v>0</v>
      </c>
      <c r="AQ60" s="1">
        <f t="shared" si="3"/>
        <v>1</v>
      </c>
      <c r="AR60" s="1">
        <f t="shared" si="4"/>
        <v>0</v>
      </c>
      <c r="AS60" s="1">
        <f t="shared" si="5"/>
        <v>0</v>
      </c>
      <c r="AT60" s="1">
        <f t="shared" si="7"/>
        <v>0</v>
      </c>
      <c r="AU60" s="1">
        <f t="shared" si="7"/>
        <v>1</v>
      </c>
      <c r="AV60" s="1">
        <f t="shared" si="7"/>
        <v>0</v>
      </c>
      <c r="AW60" s="1">
        <f t="shared" si="7"/>
        <v>0</v>
      </c>
      <c r="AX60" s="1">
        <f t="shared" si="8"/>
        <v>1</v>
      </c>
      <c r="AY60" s="1"/>
    </row>
    <row r="61" spans="1:52" x14ac:dyDescent="0.2">
      <c r="A61" s="1">
        <v>60</v>
      </c>
      <c r="B61" s="1" t="s">
        <v>28</v>
      </c>
      <c r="C61" s="1">
        <v>28</v>
      </c>
      <c r="D61" s="2" t="str">
        <f t="shared" si="1"/>
        <v>Entre 18 y 30 años</v>
      </c>
      <c r="E61" s="1" t="s">
        <v>30</v>
      </c>
      <c r="F61" s="1" t="s">
        <v>25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>
        <v>0</v>
      </c>
      <c r="P61" s="1" t="s">
        <v>35</v>
      </c>
      <c r="Q61" s="1" t="s">
        <v>32</v>
      </c>
      <c r="R61" s="1">
        <v>8</v>
      </c>
      <c r="S61" s="1">
        <v>9</v>
      </c>
      <c r="T61" s="1">
        <v>9</v>
      </c>
      <c r="U61" s="1">
        <v>9</v>
      </c>
      <c r="V61" s="1">
        <v>9</v>
      </c>
      <c r="W61" s="1">
        <v>8</v>
      </c>
      <c r="X61" s="1">
        <v>9</v>
      </c>
      <c r="Y61" s="1">
        <v>8</v>
      </c>
      <c r="Z61" s="1">
        <v>8</v>
      </c>
      <c r="AA61" s="1">
        <v>8</v>
      </c>
      <c r="AB61" s="1">
        <v>9</v>
      </c>
      <c r="AC61" s="1">
        <v>9</v>
      </c>
      <c r="AD61" s="1">
        <v>9</v>
      </c>
      <c r="AE61" s="1">
        <v>8</v>
      </c>
      <c r="AF61" s="1">
        <v>8</v>
      </c>
      <c r="AG61" s="1">
        <v>8</v>
      </c>
      <c r="AH61" s="1">
        <v>9</v>
      </c>
      <c r="AI61" s="1">
        <v>8</v>
      </c>
      <c r="AJ61" s="1">
        <v>9</v>
      </c>
      <c r="AK61" s="1">
        <v>8</v>
      </c>
      <c r="AL61" s="1">
        <v>9</v>
      </c>
      <c r="AM61" s="1">
        <v>9</v>
      </c>
      <c r="AN61" s="1">
        <v>9</v>
      </c>
      <c r="AO61" s="1">
        <v>9</v>
      </c>
      <c r="AP61" s="1">
        <f t="shared" si="10"/>
        <v>0</v>
      </c>
      <c r="AQ61" s="1">
        <f t="shared" si="3"/>
        <v>1</v>
      </c>
      <c r="AR61" s="1">
        <f t="shared" si="4"/>
        <v>0</v>
      </c>
      <c r="AS61" s="1">
        <f t="shared" si="5"/>
        <v>0</v>
      </c>
      <c r="AT61" s="1">
        <f t="shared" si="7"/>
        <v>0</v>
      </c>
      <c r="AU61" s="1">
        <f t="shared" si="7"/>
        <v>1</v>
      </c>
      <c r="AV61" s="1">
        <f t="shared" si="7"/>
        <v>0</v>
      </c>
      <c r="AW61" s="1">
        <f t="shared" si="7"/>
        <v>0</v>
      </c>
      <c r="AX61" s="1">
        <f t="shared" si="8"/>
        <v>1</v>
      </c>
      <c r="AY61" s="1">
        <v>29046</v>
      </c>
    </row>
    <row r="62" spans="1:52" x14ac:dyDescent="0.2">
      <c r="A62" s="1">
        <v>61</v>
      </c>
      <c r="B62" s="1" t="s">
        <v>28</v>
      </c>
      <c r="C62" s="1">
        <v>24</v>
      </c>
      <c r="D62" s="2" t="str">
        <f t="shared" si="1"/>
        <v>Entre 18 y 30 años</v>
      </c>
      <c r="E62" s="1" t="s">
        <v>33</v>
      </c>
      <c r="F62" s="1" t="s">
        <v>25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P62" s="1" t="s">
        <v>45</v>
      </c>
      <c r="Q62" s="1" t="s">
        <v>32</v>
      </c>
      <c r="R62" s="1">
        <v>9</v>
      </c>
      <c r="S62" s="1">
        <v>9</v>
      </c>
      <c r="T62" s="1">
        <v>9</v>
      </c>
      <c r="U62" s="1">
        <v>7</v>
      </c>
      <c r="V62" s="1">
        <v>7</v>
      </c>
      <c r="W62" s="1">
        <v>3</v>
      </c>
      <c r="X62" s="1">
        <v>8</v>
      </c>
      <c r="Y62" s="1">
        <v>8</v>
      </c>
      <c r="Z62" s="1">
        <v>8</v>
      </c>
      <c r="AA62" s="1">
        <v>8</v>
      </c>
      <c r="AB62" s="1">
        <v>7</v>
      </c>
      <c r="AC62" s="1">
        <v>8</v>
      </c>
      <c r="AD62" s="1">
        <v>8</v>
      </c>
      <c r="AE62" s="1">
        <v>3</v>
      </c>
      <c r="AF62" s="1">
        <v>4</v>
      </c>
      <c r="AG62" s="1">
        <v>8</v>
      </c>
      <c r="AH62" s="1">
        <v>8</v>
      </c>
      <c r="AI62" s="1">
        <v>1</v>
      </c>
      <c r="AJ62" s="1">
        <v>9</v>
      </c>
      <c r="AK62" s="1">
        <v>9</v>
      </c>
      <c r="AL62" s="1">
        <v>9</v>
      </c>
      <c r="AM62" s="1">
        <v>9</v>
      </c>
      <c r="AN62" s="1">
        <v>9</v>
      </c>
      <c r="AO62" s="1">
        <v>9</v>
      </c>
      <c r="AP62" s="1">
        <f t="shared" si="10"/>
        <v>0</v>
      </c>
      <c r="AQ62" s="1">
        <f t="shared" si="3"/>
        <v>1</v>
      </c>
      <c r="AR62" s="1">
        <f t="shared" si="4"/>
        <v>0</v>
      </c>
      <c r="AS62" s="1">
        <f t="shared" si="5"/>
        <v>0</v>
      </c>
      <c r="AT62" s="1">
        <f t="shared" si="7"/>
        <v>0</v>
      </c>
      <c r="AU62" s="1">
        <f t="shared" si="7"/>
        <v>1</v>
      </c>
      <c r="AV62" s="1">
        <f t="shared" si="7"/>
        <v>0</v>
      </c>
      <c r="AW62" s="1">
        <f t="shared" si="7"/>
        <v>0</v>
      </c>
      <c r="AX62" s="1">
        <f t="shared" si="8"/>
        <v>1</v>
      </c>
      <c r="AY62" s="1">
        <v>26204</v>
      </c>
    </row>
    <row r="63" spans="1:52" s="1" customFormat="1" x14ac:dyDescent="0.2">
      <c r="A63" s="1">
        <v>62</v>
      </c>
      <c r="B63" s="1" t="s">
        <v>28</v>
      </c>
      <c r="C63" s="1">
        <v>46</v>
      </c>
      <c r="D63" s="2" t="str">
        <f t="shared" si="1"/>
        <v>Entre 30 y 60 años</v>
      </c>
      <c r="E63" s="1" t="s">
        <v>30</v>
      </c>
      <c r="F63" s="1" t="s">
        <v>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P63" s="1" t="s">
        <v>45</v>
      </c>
      <c r="Q63" s="1" t="s">
        <v>32</v>
      </c>
      <c r="R63" s="1">
        <v>8</v>
      </c>
      <c r="S63" s="1">
        <v>9</v>
      </c>
      <c r="T63" s="1">
        <v>9</v>
      </c>
      <c r="U63" s="1">
        <v>7</v>
      </c>
      <c r="V63" s="1">
        <v>7</v>
      </c>
      <c r="W63" s="1">
        <v>2</v>
      </c>
      <c r="X63" s="1">
        <v>7</v>
      </c>
      <c r="Y63" s="1">
        <v>6</v>
      </c>
      <c r="Z63" s="1">
        <v>7</v>
      </c>
      <c r="AA63" s="1">
        <v>9</v>
      </c>
      <c r="AB63" s="1">
        <v>9</v>
      </c>
      <c r="AC63" s="1">
        <v>8</v>
      </c>
      <c r="AD63" s="1">
        <v>9</v>
      </c>
      <c r="AE63" s="1">
        <v>5</v>
      </c>
      <c r="AF63" s="1">
        <v>4</v>
      </c>
      <c r="AG63" s="1">
        <v>8</v>
      </c>
      <c r="AH63" s="1">
        <v>9</v>
      </c>
      <c r="AI63" s="1">
        <v>4</v>
      </c>
      <c r="AJ63" s="1">
        <v>8</v>
      </c>
      <c r="AK63" s="1">
        <v>9</v>
      </c>
      <c r="AL63" s="1">
        <v>8</v>
      </c>
      <c r="AM63" s="1">
        <v>8</v>
      </c>
      <c r="AN63" s="1">
        <v>9</v>
      </c>
      <c r="AO63" s="1">
        <v>9</v>
      </c>
      <c r="AP63" s="1">
        <f t="shared" si="10"/>
        <v>0</v>
      </c>
      <c r="AQ63" s="1">
        <f t="shared" si="3"/>
        <v>0</v>
      </c>
      <c r="AR63" s="1">
        <f t="shared" si="4"/>
        <v>1</v>
      </c>
      <c r="AS63" s="1">
        <f t="shared" si="5"/>
        <v>0</v>
      </c>
      <c r="AT63" s="1">
        <f t="shared" si="7"/>
        <v>0</v>
      </c>
      <c r="AU63" s="1">
        <f t="shared" si="7"/>
        <v>1</v>
      </c>
      <c r="AV63" s="1">
        <f t="shared" si="7"/>
        <v>0</v>
      </c>
      <c r="AW63" s="1">
        <f t="shared" si="7"/>
        <v>0</v>
      </c>
      <c r="AX63" s="1">
        <f t="shared" si="8"/>
        <v>1</v>
      </c>
      <c r="AY63" s="1">
        <v>24036</v>
      </c>
      <c r="AZ63"/>
    </row>
    <row r="64" spans="1:52" x14ac:dyDescent="0.2">
      <c r="A64" s="1">
        <v>63</v>
      </c>
      <c r="B64" s="1" t="s">
        <v>29</v>
      </c>
      <c r="C64" s="1">
        <v>33</v>
      </c>
      <c r="D64" s="2" t="str">
        <f t="shared" si="1"/>
        <v>Entre 30 y 60 años</v>
      </c>
      <c r="E64" s="1" t="s">
        <v>33</v>
      </c>
      <c r="F64" s="1" t="s">
        <v>26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P64" s="1" t="s">
        <v>45</v>
      </c>
      <c r="Q64" s="1" t="s">
        <v>32</v>
      </c>
      <c r="R64" s="1">
        <v>9</v>
      </c>
      <c r="S64" s="1">
        <v>9</v>
      </c>
      <c r="T64" s="1">
        <v>9</v>
      </c>
      <c r="U64" s="1">
        <v>7</v>
      </c>
      <c r="V64" s="1">
        <v>7</v>
      </c>
      <c r="W64" s="1">
        <v>5</v>
      </c>
      <c r="X64" s="1">
        <v>8</v>
      </c>
      <c r="Y64" s="1">
        <v>9</v>
      </c>
      <c r="Z64" s="1">
        <v>9</v>
      </c>
      <c r="AA64" s="1">
        <v>9</v>
      </c>
      <c r="AB64" s="1">
        <v>8</v>
      </c>
      <c r="AC64" s="1">
        <v>7</v>
      </c>
      <c r="AD64" s="1">
        <v>8</v>
      </c>
      <c r="AE64" s="1"/>
      <c r="AF64" s="1">
        <v>6</v>
      </c>
      <c r="AG64" s="1">
        <v>9</v>
      </c>
      <c r="AH64" s="1">
        <v>9</v>
      </c>
      <c r="AI64" s="1">
        <v>9</v>
      </c>
      <c r="AJ64" s="1">
        <v>8</v>
      </c>
      <c r="AK64" s="1">
        <v>9</v>
      </c>
      <c r="AL64" s="1">
        <v>8</v>
      </c>
      <c r="AM64" s="1">
        <v>9</v>
      </c>
      <c r="AN64" s="1">
        <v>9</v>
      </c>
      <c r="AO64" s="1">
        <v>9</v>
      </c>
      <c r="AP64" s="1">
        <f t="shared" si="10"/>
        <v>0</v>
      </c>
      <c r="AQ64" s="1">
        <f t="shared" si="3"/>
        <v>0</v>
      </c>
      <c r="AR64" s="1">
        <f t="shared" si="4"/>
        <v>1</v>
      </c>
      <c r="AS64" s="1">
        <f t="shared" si="5"/>
        <v>0</v>
      </c>
      <c r="AT64" s="1">
        <f t="shared" si="7"/>
        <v>0</v>
      </c>
      <c r="AU64" s="1">
        <f t="shared" si="7"/>
        <v>0</v>
      </c>
      <c r="AV64" s="1">
        <f t="shared" si="7"/>
        <v>1</v>
      </c>
      <c r="AW64" s="1">
        <f t="shared" si="7"/>
        <v>0</v>
      </c>
      <c r="AX64" s="1">
        <f t="shared" si="8"/>
        <v>0</v>
      </c>
      <c r="AY64" s="1">
        <v>22816</v>
      </c>
    </row>
    <row r="65" spans="1:51" x14ac:dyDescent="0.2">
      <c r="A65" s="1">
        <v>64</v>
      </c>
      <c r="B65" s="1" t="s">
        <v>29</v>
      </c>
      <c r="C65" s="1">
        <v>33</v>
      </c>
      <c r="D65" s="2" t="str">
        <f t="shared" si="1"/>
        <v>Entre 30 y 60 años</v>
      </c>
      <c r="E65" s="1" t="s">
        <v>33</v>
      </c>
      <c r="F65" s="1" t="s">
        <v>26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P65" s="1" t="s">
        <v>34</v>
      </c>
      <c r="Q65" s="1" t="s">
        <v>32</v>
      </c>
      <c r="R65" s="1">
        <v>9</v>
      </c>
      <c r="S65" s="1">
        <v>9</v>
      </c>
      <c r="T65" s="1">
        <v>9</v>
      </c>
      <c r="U65" s="1">
        <v>7</v>
      </c>
      <c r="V65" s="1">
        <v>7</v>
      </c>
      <c r="W65" s="1">
        <v>5</v>
      </c>
      <c r="X65" s="1">
        <v>8</v>
      </c>
      <c r="Y65" s="1">
        <v>9</v>
      </c>
      <c r="Z65" s="1">
        <v>9</v>
      </c>
      <c r="AA65" s="1">
        <v>9</v>
      </c>
      <c r="AB65" s="1">
        <v>8</v>
      </c>
      <c r="AC65" s="1">
        <v>7</v>
      </c>
      <c r="AD65" s="1">
        <v>8</v>
      </c>
      <c r="AE65" s="1"/>
      <c r="AF65" s="1">
        <v>6</v>
      </c>
      <c r="AG65" s="1">
        <v>9</v>
      </c>
      <c r="AH65" s="1">
        <v>9</v>
      </c>
      <c r="AI65" s="1">
        <v>9</v>
      </c>
      <c r="AJ65" s="1">
        <v>8</v>
      </c>
      <c r="AK65" s="1">
        <v>9</v>
      </c>
      <c r="AL65" s="1">
        <v>8</v>
      </c>
      <c r="AM65" s="1">
        <v>9</v>
      </c>
      <c r="AN65" s="1">
        <v>9</v>
      </c>
      <c r="AO65" s="1">
        <v>9</v>
      </c>
      <c r="AP65" s="1">
        <f t="shared" si="10"/>
        <v>0</v>
      </c>
      <c r="AQ65" s="1">
        <f t="shared" si="3"/>
        <v>0</v>
      </c>
      <c r="AR65" s="1">
        <f t="shared" si="4"/>
        <v>1</v>
      </c>
      <c r="AS65" s="1">
        <f t="shared" si="5"/>
        <v>0</v>
      </c>
      <c r="AT65" s="1">
        <f t="shared" si="7"/>
        <v>0</v>
      </c>
      <c r="AU65" s="1">
        <f t="shared" si="7"/>
        <v>0</v>
      </c>
      <c r="AV65" s="1">
        <f t="shared" si="7"/>
        <v>1</v>
      </c>
      <c r="AW65" s="1">
        <f t="shared" si="7"/>
        <v>0</v>
      </c>
      <c r="AX65" s="1">
        <f t="shared" si="8"/>
        <v>0</v>
      </c>
      <c r="AY65" s="1">
        <v>27269</v>
      </c>
    </row>
    <row r="66" spans="1:51" x14ac:dyDescent="0.2">
      <c r="A66" s="1">
        <v>65</v>
      </c>
      <c r="B66" s="1" t="s">
        <v>28</v>
      </c>
      <c r="C66" s="1">
        <v>27</v>
      </c>
      <c r="D66" s="2" t="str">
        <f t="shared" ref="D66:D129" si="11">+IF(C66&lt;18,"Menor a 18 años",IF(AND(C66&lt;30,C66&gt;=18),"Entre 18 y 30 años",IF(AND(C66&lt;60,C66&gt;=30),"Entre 30 y 60 años","Sobre 60 años")))</f>
        <v>Entre 18 y 30 años</v>
      </c>
      <c r="E66" s="1" t="s">
        <v>33</v>
      </c>
      <c r="F66" s="1" t="s">
        <v>25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P66" s="1" t="s">
        <v>45</v>
      </c>
      <c r="Q66" s="1" t="s">
        <v>32</v>
      </c>
      <c r="R66" s="1">
        <v>7</v>
      </c>
      <c r="S66" s="1">
        <v>8</v>
      </c>
      <c r="T66" s="1">
        <v>8</v>
      </c>
      <c r="U66" s="1">
        <v>6</v>
      </c>
      <c r="V66" s="1">
        <v>4</v>
      </c>
      <c r="W66" s="1">
        <v>8</v>
      </c>
      <c r="X66" s="1">
        <v>7</v>
      </c>
      <c r="Y66" s="1">
        <v>5</v>
      </c>
      <c r="Z66" s="1">
        <v>5</v>
      </c>
      <c r="AA66" s="1">
        <v>7</v>
      </c>
      <c r="AB66" s="1">
        <v>8</v>
      </c>
      <c r="AC66" s="1">
        <v>6</v>
      </c>
      <c r="AD66" s="1">
        <v>7</v>
      </c>
      <c r="AE66" s="1">
        <v>7</v>
      </c>
      <c r="AF66" s="1">
        <v>8</v>
      </c>
      <c r="AG66" s="1">
        <v>8</v>
      </c>
      <c r="AH66" s="1">
        <v>9</v>
      </c>
      <c r="AI66" s="1">
        <v>9</v>
      </c>
      <c r="AJ66" s="1">
        <v>8</v>
      </c>
      <c r="AK66" s="1">
        <v>9</v>
      </c>
      <c r="AL66" s="1">
        <v>8</v>
      </c>
      <c r="AM66" s="1">
        <v>8</v>
      </c>
      <c r="AN66" s="1">
        <v>8</v>
      </c>
      <c r="AO66" s="1">
        <v>8</v>
      </c>
      <c r="AP66" s="1">
        <f t="shared" si="10"/>
        <v>0</v>
      </c>
      <c r="AQ66" s="1">
        <f t="shared" ref="AQ66:AQ129" si="12">+IF(C66&lt;18,0,IF(AND(C66&lt;30,C66&gt;=18),1,IF(AND(C66&lt;60,C66&gt;=30),0,0)))</f>
        <v>1</v>
      </c>
      <c r="AR66" s="1">
        <f t="shared" ref="AR66:AR129" si="13">+IF(C66&lt;18,0,IF(AND(C66&lt;30,C66&gt;=18),0,IF(AND(C66&lt;60,C66&gt;=30),1,0)))</f>
        <v>0</v>
      </c>
      <c r="AS66" s="1">
        <f t="shared" ref="AS66:AS129" si="14">+IF(C66&lt;18,0,IF(AND(C66&lt;30,C66&gt;=18),0,IF(AND(C66&lt;60,C66&gt;=30),0,1)))</f>
        <v>0</v>
      </c>
      <c r="AT66" s="1">
        <f t="shared" si="7"/>
        <v>0</v>
      </c>
      <c r="AU66" s="1">
        <f t="shared" si="7"/>
        <v>1</v>
      </c>
      <c r="AV66" s="1">
        <f t="shared" si="7"/>
        <v>0</v>
      </c>
      <c r="AW66" s="1">
        <f t="shared" si="7"/>
        <v>0</v>
      </c>
      <c r="AX66" s="1">
        <f t="shared" si="8"/>
        <v>1</v>
      </c>
      <c r="AY66" s="1">
        <v>32249</v>
      </c>
    </row>
    <row r="67" spans="1:51" x14ac:dyDescent="0.2">
      <c r="A67" s="1">
        <v>66</v>
      </c>
      <c r="B67" s="1" t="s">
        <v>29</v>
      </c>
      <c r="C67" s="1">
        <v>21</v>
      </c>
      <c r="D67" s="2" t="str">
        <f t="shared" si="11"/>
        <v>Entre 18 y 30 años</v>
      </c>
      <c r="E67" s="1" t="s">
        <v>33</v>
      </c>
      <c r="F67" s="1" t="s">
        <v>25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P67" s="1" t="s">
        <v>45</v>
      </c>
      <c r="Q67" s="1" t="s">
        <v>32</v>
      </c>
      <c r="R67" s="1">
        <v>9</v>
      </c>
      <c r="S67" s="1">
        <v>9</v>
      </c>
      <c r="T67" s="1">
        <v>9</v>
      </c>
      <c r="U67" s="1">
        <v>7</v>
      </c>
      <c r="V67" s="1">
        <v>8</v>
      </c>
      <c r="W67" s="1">
        <v>7</v>
      </c>
      <c r="X67" s="1">
        <v>9</v>
      </c>
      <c r="Y67" s="1">
        <v>9</v>
      </c>
      <c r="Z67" s="1">
        <v>9</v>
      </c>
      <c r="AA67" s="1">
        <v>9</v>
      </c>
      <c r="AB67" s="1">
        <v>9</v>
      </c>
      <c r="AC67" s="1">
        <v>9</v>
      </c>
      <c r="AD67" s="1">
        <v>9</v>
      </c>
      <c r="AE67" s="1">
        <v>7</v>
      </c>
      <c r="AF67" s="1">
        <v>5</v>
      </c>
      <c r="AG67" s="1">
        <v>7</v>
      </c>
      <c r="AH67" s="1">
        <v>9</v>
      </c>
      <c r="AI67" s="1">
        <v>4</v>
      </c>
      <c r="AJ67" s="1">
        <v>9</v>
      </c>
      <c r="AK67" s="1">
        <v>9</v>
      </c>
      <c r="AL67" s="1">
        <v>9</v>
      </c>
      <c r="AM67" s="1">
        <v>9</v>
      </c>
      <c r="AN67" s="1">
        <v>9</v>
      </c>
      <c r="AO67" s="1">
        <v>9</v>
      </c>
      <c r="AP67" s="1">
        <f t="shared" si="10"/>
        <v>0</v>
      </c>
      <c r="AQ67" s="1">
        <f t="shared" si="12"/>
        <v>1</v>
      </c>
      <c r="AR67" s="1">
        <f t="shared" si="13"/>
        <v>0</v>
      </c>
      <c r="AS67" s="1">
        <f t="shared" si="14"/>
        <v>0</v>
      </c>
      <c r="AT67" s="1">
        <f t="shared" si="7"/>
        <v>0</v>
      </c>
      <c r="AU67" s="1">
        <f t="shared" si="7"/>
        <v>1</v>
      </c>
      <c r="AV67" s="1">
        <f t="shared" si="7"/>
        <v>0</v>
      </c>
      <c r="AW67" s="1">
        <f t="shared" si="7"/>
        <v>0</v>
      </c>
      <c r="AX67" s="1">
        <f t="shared" si="8"/>
        <v>0</v>
      </c>
      <c r="AY67" s="1">
        <v>24713</v>
      </c>
    </row>
    <row r="68" spans="1:51" x14ac:dyDescent="0.2">
      <c r="A68" s="1">
        <v>67</v>
      </c>
      <c r="B68" s="1" t="s">
        <v>29</v>
      </c>
      <c r="C68" s="1">
        <v>28</v>
      </c>
      <c r="D68" s="2" t="str">
        <f t="shared" si="11"/>
        <v>Entre 18 y 30 años</v>
      </c>
      <c r="E68" s="1" t="s">
        <v>30</v>
      </c>
      <c r="F68" s="1" t="s">
        <v>26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P68" s="1" t="s">
        <v>35</v>
      </c>
      <c r="Q68" s="1" t="s">
        <v>32</v>
      </c>
      <c r="R68" s="1">
        <v>8</v>
      </c>
      <c r="S68" s="1">
        <v>9</v>
      </c>
      <c r="T68" s="1">
        <v>9</v>
      </c>
      <c r="U68" s="1">
        <v>5</v>
      </c>
      <c r="V68" s="1">
        <v>2</v>
      </c>
      <c r="W68" s="1">
        <v>3</v>
      </c>
      <c r="X68" s="1">
        <v>6</v>
      </c>
      <c r="Y68" s="1">
        <v>4</v>
      </c>
      <c r="Z68" s="1">
        <v>9</v>
      </c>
      <c r="AA68" s="1">
        <v>9</v>
      </c>
      <c r="AB68" s="1">
        <v>5</v>
      </c>
      <c r="AC68" s="1">
        <v>8</v>
      </c>
      <c r="AD68" s="1">
        <v>2</v>
      </c>
      <c r="AE68" s="1">
        <v>1</v>
      </c>
      <c r="AF68" s="1">
        <v>9</v>
      </c>
      <c r="AG68" s="1">
        <v>8</v>
      </c>
      <c r="AH68" s="1">
        <v>9</v>
      </c>
      <c r="AI68" s="1">
        <v>2</v>
      </c>
      <c r="AJ68" s="1">
        <v>7</v>
      </c>
      <c r="AK68" s="1">
        <v>9</v>
      </c>
      <c r="AL68" s="1">
        <v>8</v>
      </c>
      <c r="AM68" s="1">
        <v>9</v>
      </c>
      <c r="AN68" s="1">
        <v>8</v>
      </c>
      <c r="AO68" s="1">
        <v>9</v>
      </c>
      <c r="AP68" s="1">
        <f t="shared" si="10"/>
        <v>0</v>
      </c>
      <c r="AQ68" s="1">
        <f t="shared" si="12"/>
        <v>1</v>
      </c>
      <c r="AR68" s="1">
        <f t="shared" si="13"/>
        <v>0</v>
      </c>
      <c r="AS68" s="1">
        <f t="shared" si="14"/>
        <v>0</v>
      </c>
      <c r="AT68" s="1">
        <f t="shared" si="7"/>
        <v>0</v>
      </c>
      <c r="AU68" s="1">
        <f t="shared" si="7"/>
        <v>0</v>
      </c>
      <c r="AV68" s="1">
        <f t="shared" si="7"/>
        <v>1</v>
      </c>
      <c r="AW68" s="1">
        <f t="shared" si="7"/>
        <v>0</v>
      </c>
      <c r="AX68" s="1">
        <f t="shared" si="8"/>
        <v>0</v>
      </c>
      <c r="AY68" s="1">
        <v>28461</v>
      </c>
    </row>
    <row r="69" spans="1:51" x14ac:dyDescent="0.2">
      <c r="A69" s="1">
        <v>68</v>
      </c>
      <c r="B69" s="1" t="s">
        <v>28</v>
      </c>
      <c r="C69" s="1">
        <v>19</v>
      </c>
      <c r="D69" s="2" t="str">
        <f t="shared" si="11"/>
        <v>Entre 18 y 30 años</v>
      </c>
      <c r="E69" s="1" t="s">
        <v>30</v>
      </c>
      <c r="F69" s="1" t="s">
        <v>25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P69" s="1" t="s">
        <v>35</v>
      </c>
      <c r="Q69" s="1" t="s">
        <v>32</v>
      </c>
      <c r="R69" s="1">
        <v>9</v>
      </c>
      <c r="S69" s="1">
        <v>9</v>
      </c>
      <c r="T69" s="1">
        <v>9</v>
      </c>
      <c r="U69" s="1">
        <v>7</v>
      </c>
      <c r="V69" s="1">
        <v>7</v>
      </c>
      <c r="W69" s="1">
        <v>5</v>
      </c>
      <c r="X69" s="1">
        <v>9</v>
      </c>
      <c r="Y69" s="1">
        <v>8</v>
      </c>
      <c r="Z69" s="1">
        <v>8</v>
      </c>
      <c r="AA69" s="1">
        <v>8</v>
      </c>
      <c r="AB69" s="1">
        <v>9</v>
      </c>
      <c r="AC69" s="1">
        <v>9</v>
      </c>
      <c r="AD69" s="1">
        <v>9</v>
      </c>
      <c r="AE69" s="1"/>
      <c r="AF69" s="1">
        <v>4</v>
      </c>
      <c r="AG69" s="1">
        <v>9</v>
      </c>
      <c r="AH69" s="1">
        <v>9</v>
      </c>
      <c r="AI69" s="1">
        <v>1</v>
      </c>
      <c r="AJ69" s="1">
        <v>9</v>
      </c>
      <c r="AK69" s="1">
        <v>9</v>
      </c>
      <c r="AL69" s="1">
        <v>9</v>
      </c>
      <c r="AM69" s="1">
        <v>9</v>
      </c>
      <c r="AN69" s="1">
        <v>9</v>
      </c>
      <c r="AO69" s="1">
        <v>9</v>
      </c>
      <c r="AP69" s="1">
        <f t="shared" si="10"/>
        <v>0</v>
      </c>
      <c r="AQ69" s="1">
        <f t="shared" si="12"/>
        <v>1</v>
      </c>
      <c r="AR69" s="1">
        <f t="shared" si="13"/>
        <v>0</v>
      </c>
      <c r="AS69" s="1">
        <f t="shared" si="14"/>
        <v>0</v>
      </c>
      <c r="AT69" s="1">
        <f t="shared" si="7"/>
        <v>0</v>
      </c>
      <c r="AU69" s="1">
        <f t="shared" si="7"/>
        <v>1</v>
      </c>
      <c r="AV69" s="1">
        <f t="shared" si="7"/>
        <v>0</v>
      </c>
      <c r="AW69" s="1">
        <f t="shared" si="7"/>
        <v>0</v>
      </c>
      <c r="AX69" s="1">
        <f t="shared" si="8"/>
        <v>1</v>
      </c>
      <c r="AY69" s="1">
        <v>15393</v>
      </c>
    </row>
    <row r="70" spans="1:51" x14ac:dyDescent="0.2">
      <c r="A70" s="1">
        <v>69</v>
      </c>
      <c r="B70" s="1" t="s">
        <v>29</v>
      </c>
      <c r="C70" s="1">
        <v>35</v>
      </c>
      <c r="D70" s="2" t="str">
        <f t="shared" si="11"/>
        <v>Entre 30 y 60 años</v>
      </c>
      <c r="E70" s="1" t="s">
        <v>53</v>
      </c>
      <c r="F70" s="1" t="s">
        <v>26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P70" s="1" t="s">
        <v>35</v>
      </c>
      <c r="Q70" s="1" t="s">
        <v>32</v>
      </c>
      <c r="R70" s="1">
        <v>8</v>
      </c>
      <c r="S70" s="1">
        <v>9</v>
      </c>
      <c r="T70" s="1">
        <v>7</v>
      </c>
      <c r="U70" s="1">
        <v>9</v>
      </c>
      <c r="V70" s="1">
        <v>6</v>
      </c>
      <c r="W70" s="1">
        <v>4</v>
      </c>
      <c r="X70" s="1">
        <v>7</v>
      </c>
      <c r="Y70" s="1">
        <v>8</v>
      </c>
      <c r="Z70" s="1"/>
      <c r="AA70" s="1">
        <v>8</v>
      </c>
      <c r="AB70" s="1">
        <v>1</v>
      </c>
      <c r="AC70" s="1">
        <v>9</v>
      </c>
      <c r="AD70" s="1">
        <v>9</v>
      </c>
      <c r="AE70" s="1"/>
      <c r="AF70" s="1"/>
      <c r="AG70" s="1"/>
      <c r="AH70" s="1">
        <v>8</v>
      </c>
      <c r="AI70" s="1">
        <v>8</v>
      </c>
      <c r="AJ70" s="1">
        <v>9</v>
      </c>
      <c r="AK70" s="1">
        <v>9</v>
      </c>
      <c r="AL70" s="1">
        <v>9</v>
      </c>
      <c r="AM70" s="1">
        <v>9</v>
      </c>
      <c r="AN70" s="1">
        <v>9</v>
      </c>
      <c r="AO70" s="1">
        <v>9</v>
      </c>
      <c r="AP70" s="1">
        <f t="shared" si="10"/>
        <v>0</v>
      </c>
      <c r="AQ70" s="1">
        <f t="shared" si="12"/>
        <v>0</v>
      </c>
      <c r="AR70" s="1">
        <f t="shared" si="13"/>
        <v>1</v>
      </c>
      <c r="AS70" s="1">
        <f t="shared" si="14"/>
        <v>0</v>
      </c>
      <c r="AT70" s="1">
        <f t="shared" si="7"/>
        <v>0</v>
      </c>
      <c r="AU70" s="1">
        <f t="shared" si="7"/>
        <v>0</v>
      </c>
      <c r="AV70" s="1">
        <f t="shared" si="7"/>
        <v>1</v>
      </c>
      <c r="AW70" s="1">
        <f t="shared" si="7"/>
        <v>0</v>
      </c>
      <c r="AX70" s="1">
        <f t="shared" si="8"/>
        <v>0</v>
      </c>
      <c r="AY70" s="1">
        <v>29666</v>
      </c>
    </row>
    <row r="71" spans="1:51" x14ac:dyDescent="0.2">
      <c r="A71" s="1">
        <v>70</v>
      </c>
      <c r="B71" s="1" t="s">
        <v>29</v>
      </c>
      <c r="C71" s="1">
        <v>37</v>
      </c>
      <c r="D71" s="2" t="str">
        <f t="shared" si="11"/>
        <v>Entre 30 y 60 años</v>
      </c>
      <c r="E71" s="1" t="s">
        <v>33</v>
      </c>
      <c r="F71" s="1" t="s">
        <v>24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P71" s="1" t="s">
        <v>35</v>
      </c>
      <c r="Q71" s="1" t="s">
        <v>32</v>
      </c>
      <c r="R71" s="1">
        <v>9</v>
      </c>
      <c r="S71" s="1">
        <v>9</v>
      </c>
      <c r="T71" s="1">
        <v>9</v>
      </c>
      <c r="U71" s="1">
        <v>7</v>
      </c>
      <c r="V71" s="1">
        <v>8</v>
      </c>
      <c r="W71" s="1">
        <v>7</v>
      </c>
      <c r="X71" s="1">
        <v>9</v>
      </c>
      <c r="Y71" s="1">
        <v>8</v>
      </c>
      <c r="Z71" s="1">
        <v>9</v>
      </c>
      <c r="AA71" s="1">
        <v>9</v>
      </c>
      <c r="AB71" s="1">
        <v>9</v>
      </c>
      <c r="AC71" s="1">
        <v>9</v>
      </c>
      <c r="AD71" s="1">
        <v>9</v>
      </c>
      <c r="AE71" s="1"/>
      <c r="AF71" s="1">
        <v>9</v>
      </c>
      <c r="AG71" s="1">
        <v>9</v>
      </c>
      <c r="AH71" s="1">
        <v>9</v>
      </c>
      <c r="AI71" s="1">
        <v>9</v>
      </c>
      <c r="AJ71" s="1">
        <v>9</v>
      </c>
      <c r="AK71" s="1">
        <v>3</v>
      </c>
      <c r="AL71" s="1">
        <v>9</v>
      </c>
      <c r="AM71" s="1">
        <v>9</v>
      </c>
      <c r="AN71" s="1">
        <v>9</v>
      </c>
      <c r="AO71" s="1">
        <v>9</v>
      </c>
      <c r="AP71" s="1">
        <f t="shared" si="10"/>
        <v>0</v>
      </c>
      <c r="AQ71" s="1">
        <f t="shared" si="12"/>
        <v>0</v>
      </c>
      <c r="AR71" s="1">
        <f t="shared" si="13"/>
        <v>1</v>
      </c>
      <c r="AS71" s="1">
        <f t="shared" si="14"/>
        <v>0</v>
      </c>
      <c r="AT71" s="1">
        <f t="shared" ref="AT71:AW135" si="15">+IF($F71=AT$1,1,0)</f>
        <v>1</v>
      </c>
      <c r="AU71" s="1">
        <f t="shared" si="15"/>
        <v>0</v>
      </c>
      <c r="AV71" s="1">
        <f t="shared" si="15"/>
        <v>0</v>
      </c>
      <c r="AW71" s="1">
        <f t="shared" si="15"/>
        <v>0</v>
      </c>
      <c r="AX71" s="1">
        <f t="shared" ref="AX71:AX135" si="16">+IF($B71=AX$1,1,0)</f>
        <v>0</v>
      </c>
      <c r="AY71" s="1">
        <v>24742</v>
      </c>
    </row>
    <row r="72" spans="1:51" x14ac:dyDescent="0.2">
      <c r="A72" s="1">
        <v>71</v>
      </c>
      <c r="B72" s="1" t="s">
        <v>29</v>
      </c>
      <c r="C72" s="1">
        <v>41</v>
      </c>
      <c r="D72" s="2" t="str">
        <f t="shared" si="11"/>
        <v>Entre 30 y 60 años</v>
      </c>
      <c r="E72" s="1" t="s">
        <v>50</v>
      </c>
      <c r="F72" s="1" t="s">
        <v>26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P72" s="1" t="s">
        <v>37</v>
      </c>
      <c r="Q72" s="1" t="s">
        <v>32</v>
      </c>
      <c r="R72" s="1">
        <v>9</v>
      </c>
      <c r="S72" s="1">
        <v>9</v>
      </c>
      <c r="T72" s="1">
        <v>9</v>
      </c>
      <c r="U72" s="1">
        <v>9</v>
      </c>
      <c r="V72" s="1">
        <v>7</v>
      </c>
      <c r="W72" s="1">
        <v>9</v>
      </c>
      <c r="X72" s="1">
        <v>9</v>
      </c>
      <c r="Y72" s="1">
        <v>9</v>
      </c>
      <c r="Z72" s="1">
        <v>9</v>
      </c>
      <c r="AA72" s="1">
        <v>9</v>
      </c>
      <c r="AB72" s="1">
        <v>9</v>
      </c>
      <c r="AC72" s="1">
        <v>9</v>
      </c>
      <c r="AD72" s="1">
        <v>9</v>
      </c>
      <c r="AE72" s="1">
        <v>1</v>
      </c>
      <c r="AF72" s="1">
        <v>9</v>
      </c>
      <c r="AG72" s="1">
        <v>9</v>
      </c>
      <c r="AH72" s="1">
        <v>9</v>
      </c>
      <c r="AI72" s="1">
        <v>9</v>
      </c>
      <c r="AJ72" s="1">
        <v>9</v>
      </c>
      <c r="AK72" s="1">
        <v>9</v>
      </c>
      <c r="AL72" s="1">
        <v>9</v>
      </c>
      <c r="AM72" s="1">
        <v>9</v>
      </c>
      <c r="AN72" s="1">
        <v>9</v>
      </c>
      <c r="AO72" s="1">
        <v>9</v>
      </c>
      <c r="AP72" s="1">
        <f t="shared" si="10"/>
        <v>0</v>
      </c>
      <c r="AQ72" s="1">
        <f t="shared" si="12"/>
        <v>0</v>
      </c>
      <c r="AR72" s="1">
        <f t="shared" si="13"/>
        <v>1</v>
      </c>
      <c r="AS72" s="1">
        <f t="shared" si="14"/>
        <v>0</v>
      </c>
      <c r="AT72" s="1">
        <f t="shared" si="15"/>
        <v>0</v>
      </c>
      <c r="AU72" s="1">
        <f t="shared" si="15"/>
        <v>0</v>
      </c>
      <c r="AV72" s="1">
        <f t="shared" si="15"/>
        <v>1</v>
      </c>
      <c r="AW72" s="1">
        <f t="shared" si="15"/>
        <v>0</v>
      </c>
      <c r="AX72" s="1">
        <f t="shared" si="16"/>
        <v>0</v>
      </c>
      <c r="AY72" s="1">
        <v>30646</v>
      </c>
    </row>
    <row r="73" spans="1:51" x14ac:dyDescent="0.2">
      <c r="A73" s="1">
        <v>72</v>
      </c>
      <c r="B73" s="1" t="s">
        <v>29</v>
      </c>
      <c r="C73" s="1">
        <v>25</v>
      </c>
      <c r="D73" s="2" t="str">
        <f t="shared" si="11"/>
        <v>Entre 18 y 30 años</v>
      </c>
      <c r="E73" s="1" t="s">
        <v>30</v>
      </c>
      <c r="F73" s="1" t="s">
        <v>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P73" s="1" t="s">
        <v>37</v>
      </c>
      <c r="Q73" s="1" t="s">
        <v>32</v>
      </c>
      <c r="R73" s="1">
        <v>5</v>
      </c>
      <c r="S73" s="1">
        <v>9</v>
      </c>
      <c r="T73" s="1">
        <v>9</v>
      </c>
      <c r="U73" s="1">
        <v>9</v>
      </c>
      <c r="V73" s="1">
        <v>9</v>
      </c>
      <c r="W73" s="1">
        <v>9</v>
      </c>
      <c r="X73" s="1">
        <v>9</v>
      </c>
      <c r="Y73" s="1">
        <v>9</v>
      </c>
      <c r="Z73" s="1">
        <v>9</v>
      </c>
      <c r="AA73" s="1">
        <v>9</v>
      </c>
      <c r="AB73" s="1">
        <v>9</v>
      </c>
      <c r="AC73" s="1">
        <v>9</v>
      </c>
      <c r="AD73" s="1">
        <v>9</v>
      </c>
      <c r="AE73" s="1">
        <v>9</v>
      </c>
      <c r="AF73" s="1">
        <v>9</v>
      </c>
      <c r="AG73" s="1">
        <v>9</v>
      </c>
      <c r="AH73" s="1">
        <v>9</v>
      </c>
      <c r="AI73" s="1">
        <v>9</v>
      </c>
      <c r="AJ73" s="1">
        <v>9</v>
      </c>
      <c r="AK73" s="1">
        <v>9</v>
      </c>
      <c r="AL73" s="1">
        <v>9</v>
      </c>
      <c r="AM73" s="1">
        <v>9</v>
      </c>
      <c r="AN73" s="1">
        <v>9</v>
      </c>
      <c r="AO73" s="1">
        <v>9</v>
      </c>
      <c r="AP73" s="1">
        <f t="shared" si="10"/>
        <v>0</v>
      </c>
      <c r="AQ73" s="1">
        <f t="shared" si="12"/>
        <v>1</v>
      </c>
      <c r="AR73" s="1">
        <f t="shared" si="13"/>
        <v>0</v>
      </c>
      <c r="AS73" s="1">
        <f t="shared" si="14"/>
        <v>0</v>
      </c>
      <c r="AT73" s="1">
        <f t="shared" si="15"/>
        <v>0</v>
      </c>
      <c r="AU73" s="1">
        <f t="shared" si="15"/>
        <v>1</v>
      </c>
      <c r="AV73" s="1">
        <f t="shared" si="15"/>
        <v>0</v>
      </c>
      <c r="AW73" s="1">
        <f t="shared" si="15"/>
        <v>0</v>
      </c>
      <c r="AX73" s="1">
        <f t="shared" si="16"/>
        <v>0</v>
      </c>
      <c r="AY73" s="1">
        <v>36918</v>
      </c>
    </row>
    <row r="74" spans="1:51" x14ac:dyDescent="0.2">
      <c r="A74" s="1">
        <v>73</v>
      </c>
      <c r="B74" s="1" t="s">
        <v>28</v>
      </c>
      <c r="C74" s="1">
        <v>10</v>
      </c>
      <c r="D74" s="2" t="str">
        <f t="shared" si="11"/>
        <v>Menor a 18 años</v>
      </c>
      <c r="E74" s="1" t="s">
        <v>30</v>
      </c>
      <c r="F74" s="1" t="s">
        <v>24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 t="s">
        <v>54</v>
      </c>
      <c r="P74" s="1" t="s">
        <v>37</v>
      </c>
      <c r="Q74" s="1" t="s">
        <v>32</v>
      </c>
      <c r="R74" s="1">
        <v>8</v>
      </c>
      <c r="S74" s="1">
        <v>8</v>
      </c>
      <c r="T74" s="1">
        <v>8</v>
      </c>
      <c r="U74" s="1">
        <v>8</v>
      </c>
      <c r="V74" s="1">
        <v>8</v>
      </c>
      <c r="W74" s="1">
        <v>8</v>
      </c>
      <c r="X74" s="1">
        <v>8</v>
      </c>
      <c r="Y74" s="1">
        <v>8</v>
      </c>
      <c r="Z74" s="1">
        <v>8</v>
      </c>
      <c r="AA74" s="1">
        <v>8</v>
      </c>
      <c r="AB74" s="1">
        <v>8</v>
      </c>
      <c r="AC74" s="1">
        <v>8</v>
      </c>
      <c r="AD74" s="1">
        <v>8</v>
      </c>
      <c r="AE74" s="1">
        <v>8</v>
      </c>
      <c r="AF74" s="1">
        <v>8</v>
      </c>
      <c r="AG74" s="1">
        <v>8</v>
      </c>
      <c r="AH74" s="1">
        <v>8</v>
      </c>
      <c r="AI74" s="1">
        <v>8</v>
      </c>
      <c r="AJ74" s="1">
        <v>8</v>
      </c>
      <c r="AK74" s="1">
        <v>8</v>
      </c>
      <c r="AL74" s="1">
        <v>8</v>
      </c>
      <c r="AM74" s="1">
        <v>8</v>
      </c>
      <c r="AN74" s="1">
        <v>8</v>
      </c>
      <c r="AO74" s="1">
        <v>8</v>
      </c>
      <c r="AP74" s="1">
        <f t="shared" si="10"/>
        <v>1</v>
      </c>
      <c r="AQ74" s="1">
        <f t="shared" si="12"/>
        <v>0</v>
      </c>
      <c r="AR74" s="1">
        <f t="shared" si="13"/>
        <v>0</v>
      </c>
      <c r="AS74" s="1">
        <f t="shared" si="14"/>
        <v>0</v>
      </c>
      <c r="AT74" s="1">
        <f t="shared" si="15"/>
        <v>1</v>
      </c>
      <c r="AU74" s="1">
        <f t="shared" si="15"/>
        <v>0</v>
      </c>
      <c r="AV74" s="1">
        <f t="shared" si="15"/>
        <v>0</v>
      </c>
      <c r="AW74" s="1">
        <f t="shared" si="15"/>
        <v>0</v>
      </c>
      <c r="AX74" s="1">
        <f t="shared" si="16"/>
        <v>1</v>
      </c>
      <c r="AY74" s="1">
        <v>20051</v>
      </c>
    </row>
    <row r="75" spans="1:51" x14ac:dyDescent="0.2">
      <c r="A75" s="1">
        <v>74</v>
      </c>
      <c r="B75" s="1" t="s">
        <v>29</v>
      </c>
      <c r="C75" s="1">
        <v>18</v>
      </c>
      <c r="D75" s="2" t="str">
        <f t="shared" si="11"/>
        <v>Entre 18 y 30 años</v>
      </c>
      <c r="E75" s="1" t="s">
        <v>30</v>
      </c>
      <c r="F75" s="1" t="s">
        <v>24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P75" s="1" t="s">
        <v>37</v>
      </c>
      <c r="Q75" s="1" t="s">
        <v>32</v>
      </c>
      <c r="R75" s="1">
        <v>9</v>
      </c>
      <c r="S75" s="1">
        <v>9</v>
      </c>
      <c r="T75" s="1">
        <v>9</v>
      </c>
      <c r="U75" s="1">
        <v>9</v>
      </c>
      <c r="V75" s="1">
        <v>9</v>
      </c>
      <c r="W75" s="1">
        <v>7</v>
      </c>
      <c r="X75" s="1">
        <v>9</v>
      </c>
      <c r="Y75" s="1">
        <v>9</v>
      </c>
      <c r="Z75" s="1">
        <v>9</v>
      </c>
      <c r="AA75" s="1">
        <v>9</v>
      </c>
      <c r="AB75" s="1">
        <v>9</v>
      </c>
      <c r="AC75" s="1">
        <v>9</v>
      </c>
      <c r="AD75" s="1">
        <v>8</v>
      </c>
      <c r="AE75" s="1">
        <v>9</v>
      </c>
      <c r="AF75" s="1">
        <v>9</v>
      </c>
      <c r="AG75" s="1">
        <v>9</v>
      </c>
      <c r="AH75" s="1">
        <v>9</v>
      </c>
      <c r="AI75" s="1">
        <v>5</v>
      </c>
      <c r="AJ75" s="1">
        <v>9</v>
      </c>
      <c r="AK75" s="1">
        <v>9</v>
      </c>
      <c r="AL75" s="1">
        <v>9</v>
      </c>
      <c r="AM75" s="1">
        <v>9</v>
      </c>
      <c r="AN75" s="1">
        <v>7</v>
      </c>
      <c r="AO75" s="1">
        <v>9</v>
      </c>
      <c r="AP75" s="1">
        <f t="shared" si="10"/>
        <v>0</v>
      </c>
      <c r="AQ75" s="1">
        <f t="shared" si="12"/>
        <v>1</v>
      </c>
      <c r="AR75" s="1">
        <f t="shared" si="13"/>
        <v>0</v>
      </c>
      <c r="AS75" s="1">
        <f t="shared" si="14"/>
        <v>0</v>
      </c>
      <c r="AT75" s="1">
        <f t="shared" si="15"/>
        <v>1</v>
      </c>
      <c r="AU75" s="1">
        <f t="shared" si="15"/>
        <v>0</v>
      </c>
      <c r="AV75" s="1">
        <f t="shared" si="15"/>
        <v>0</v>
      </c>
      <c r="AW75" s="1">
        <f t="shared" si="15"/>
        <v>0</v>
      </c>
      <c r="AX75" s="1">
        <f t="shared" si="16"/>
        <v>0</v>
      </c>
      <c r="AY75" s="1">
        <v>23933</v>
      </c>
    </row>
    <row r="76" spans="1:51" x14ac:dyDescent="0.2">
      <c r="A76" s="1">
        <v>75</v>
      </c>
      <c r="B76" s="1" t="s">
        <v>28</v>
      </c>
      <c r="C76" s="1">
        <v>67</v>
      </c>
      <c r="D76" s="2" t="str">
        <f t="shared" si="11"/>
        <v>Sobre 60 años</v>
      </c>
      <c r="E76" s="1" t="s">
        <v>33</v>
      </c>
      <c r="F76" s="1" t="s">
        <v>26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P76" s="1" t="s">
        <v>35</v>
      </c>
      <c r="Q76" s="1" t="s">
        <v>32</v>
      </c>
      <c r="R76" s="1">
        <v>8</v>
      </c>
      <c r="S76" s="1">
        <v>8</v>
      </c>
      <c r="T76" s="1">
        <v>7</v>
      </c>
      <c r="U76" s="1">
        <v>5</v>
      </c>
      <c r="V76" s="1">
        <v>7</v>
      </c>
      <c r="W76" s="1">
        <v>6</v>
      </c>
      <c r="X76" s="1">
        <v>9</v>
      </c>
      <c r="Y76" s="1">
        <v>7</v>
      </c>
      <c r="Z76" s="1">
        <v>8</v>
      </c>
      <c r="AA76" s="1">
        <v>9</v>
      </c>
      <c r="AB76" s="1">
        <v>8</v>
      </c>
      <c r="AC76" s="1">
        <v>8</v>
      </c>
      <c r="AD76" s="1">
        <v>8</v>
      </c>
      <c r="AE76" s="1">
        <v>4</v>
      </c>
      <c r="AF76" s="1"/>
      <c r="AG76" s="1">
        <v>9</v>
      </c>
      <c r="AH76" s="1">
        <v>8</v>
      </c>
      <c r="AI76" s="1">
        <v>7</v>
      </c>
      <c r="AJ76" s="1">
        <v>8</v>
      </c>
      <c r="AK76" s="1">
        <v>8</v>
      </c>
      <c r="AL76" s="1">
        <v>8</v>
      </c>
      <c r="AM76" s="1">
        <v>8</v>
      </c>
      <c r="AN76" s="1">
        <v>8</v>
      </c>
      <c r="AO76" s="1">
        <v>8</v>
      </c>
      <c r="AP76" s="1">
        <f t="shared" si="10"/>
        <v>0</v>
      </c>
      <c r="AQ76" s="1">
        <f t="shared" si="12"/>
        <v>0</v>
      </c>
      <c r="AR76" s="1">
        <f t="shared" si="13"/>
        <v>0</v>
      </c>
      <c r="AS76" s="1">
        <f t="shared" si="14"/>
        <v>1</v>
      </c>
      <c r="AT76" s="1">
        <f t="shared" si="15"/>
        <v>0</v>
      </c>
      <c r="AU76" s="1">
        <f t="shared" si="15"/>
        <v>0</v>
      </c>
      <c r="AV76" s="1">
        <f t="shared" si="15"/>
        <v>1</v>
      </c>
      <c r="AW76" s="1">
        <f t="shared" si="15"/>
        <v>0</v>
      </c>
      <c r="AX76" s="1">
        <f t="shared" si="16"/>
        <v>1</v>
      </c>
      <c r="AY76" s="1">
        <v>28722</v>
      </c>
    </row>
    <row r="77" spans="1:51" x14ac:dyDescent="0.2">
      <c r="A77" s="1">
        <v>76</v>
      </c>
      <c r="B77" s="1" t="s">
        <v>28</v>
      </c>
      <c r="C77" s="1">
        <v>67</v>
      </c>
      <c r="D77" s="2" t="str">
        <f t="shared" si="11"/>
        <v>Sobre 60 años</v>
      </c>
      <c r="E77" s="1" t="s">
        <v>33</v>
      </c>
      <c r="F77" s="1" t="s">
        <v>26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P77" s="1" t="s">
        <v>31</v>
      </c>
      <c r="Q77" s="1" t="s">
        <v>32</v>
      </c>
      <c r="R77" s="1">
        <v>8</v>
      </c>
      <c r="S77" s="1">
        <v>8</v>
      </c>
      <c r="T77" s="1">
        <v>7</v>
      </c>
      <c r="U77" s="1">
        <v>5</v>
      </c>
      <c r="V77" s="1">
        <v>7</v>
      </c>
      <c r="W77" s="1">
        <v>6</v>
      </c>
      <c r="X77" s="1">
        <v>9</v>
      </c>
      <c r="Y77" s="1">
        <v>7</v>
      </c>
      <c r="Z77" s="1">
        <v>8</v>
      </c>
      <c r="AA77" s="1">
        <v>9</v>
      </c>
      <c r="AB77" s="1">
        <v>8</v>
      </c>
      <c r="AC77" s="1">
        <v>8</v>
      </c>
      <c r="AD77" s="1">
        <v>8</v>
      </c>
      <c r="AE77" s="1">
        <v>4</v>
      </c>
      <c r="AF77" s="1"/>
      <c r="AG77" s="1">
        <v>9</v>
      </c>
      <c r="AH77" s="1">
        <v>8</v>
      </c>
      <c r="AI77" s="1"/>
      <c r="AJ77" s="1">
        <v>8</v>
      </c>
      <c r="AK77" s="1">
        <v>8</v>
      </c>
      <c r="AL77" s="1">
        <v>8</v>
      </c>
      <c r="AM77" s="1">
        <v>8</v>
      </c>
      <c r="AN77" s="1">
        <v>8</v>
      </c>
      <c r="AO77" s="1">
        <v>8</v>
      </c>
      <c r="AP77" s="1">
        <f t="shared" si="10"/>
        <v>0</v>
      </c>
      <c r="AQ77" s="1">
        <f t="shared" si="12"/>
        <v>0</v>
      </c>
      <c r="AR77" s="1">
        <f t="shared" si="13"/>
        <v>0</v>
      </c>
      <c r="AS77" s="1">
        <f t="shared" si="14"/>
        <v>1</v>
      </c>
      <c r="AT77" s="1">
        <f t="shared" si="15"/>
        <v>0</v>
      </c>
      <c r="AU77" s="1">
        <f t="shared" si="15"/>
        <v>0</v>
      </c>
      <c r="AV77" s="1">
        <f t="shared" si="15"/>
        <v>1</v>
      </c>
      <c r="AW77" s="1">
        <f t="shared" si="15"/>
        <v>0</v>
      </c>
      <c r="AX77" s="1">
        <f t="shared" si="16"/>
        <v>1</v>
      </c>
      <c r="AY77" s="1"/>
    </row>
    <row r="78" spans="1:51" x14ac:dyDescent="0.2">
      <c r="A78" s="1">
        <v>77</v>
      </c>
      <c r="B78" s="1" t="s">
        <v>29</v>
      </c>
      <c r="C78" s="1">
        <v>29</v>
      </c>
      <c r="D78" s="2" t="str">
        <f t="shared" si="11"/>
        <v>Entre 18 y 30 años</v>
      </c>
      <c r="E78" s="1" t="s">
        <v>46</v>
      </c>
      <c r="F78" s="1" t="s">
        <v>24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P78" s="1" t="s">
        <v>35</v>
      </c>
      <c r="Q78" s="1" t="s">
        <v>32</v>
      </c>
      <c r="R78" s="1">
        <v>7</v>
      </c>
      <c r="S78" s="1">
        <v>8</v>
      </c>
      <c r="T78" s="1">
        <v>8</v>
      </c>
      <c r="U78" s="1">
        <v>1</v>
      </c>
      <c r="V78" s="1">
        <v>4</v>
      </c>
      <c r="W78" s="1">
        <v>1</v>
      </c>
      <c r="X78" s="1">
        <v>7</v>
      </c>
      <c r="Y78" s="1">
        <v>8</v>
      </c>
      <c r="Z78" s="1">
        <v>8</v>
      </c>
      <c r="AA78" s="1">
        <v>9</v>
      </c>
      <c r="AB78" s="1">
        <v>5</v>
      </c>
      <c r="AC78" s="1">
        <v>7</v>
      </c>
      <c r="AD78" s="1">
        <v>9</v>
      </c>
      <c r="AE78" s="1"/>
      <c r="AF78" s="1">
        <v>1</v>
      </c>
      <c r="AG78" s="1">
        <v>8</v>
      </c>
      <c r="AH78" s="1">
        <v>9</v>
      </c>
      <c r="AI78" s="1">
        <v>1</v>
      </c>
      <c r="AJ78" s="1">
        <v>9</v>
      </c>
      <c r="AK78" s="1">
        <v>9</v>
      </c>
      <c r="AL78" s="1">
        <v>9</v>
      </c>
      <c r="AM78" s="1">
        <v>8</v>
      </c>
      <c r="AN78" s="1">
        <v>8</v>
      </c>
      <c r="AO78" s="1">
        <v>8</v>
      </c>
      <c r="AP78" s="1">
        <f t="shared" si="10"/>
        <v>0</v>
      </c>
      <c r="AQ78" s="1">
        <f t="shared" si="12"/>
        <v>1</v>
      </c>
      <c r="AR78" s="1">
        <f t="shared" si="13"/>
        <v>0</v>
      </c>
      <c r="AS78" s="1">
        <f t="shared" si="14"/>
        <v>0</v>
      </c>
      <c r="AT78" s="1">
        <f t="shared" si="15"/>
        <v>1</v>
      </c>
      <c r="AU78" s="1">
        <f t="shared" si="15"/>
        <v>0</v>
      </c>
      <c r="AV78" s="1">
        <f t="shared" si="15"/>
        <v>0</v>
      </c>
      <c r="AW78" s="1">
        <f t="shared" si="15"/>
        <v>0</v>
      </c>
      <c r="AX78" s="1">
        <f t="shared" si="16"/>
        <v>0</v>
      </c>
      <c r="AY78" s="1">
        <v>25828</v>
      </c>
    </row>
    <row r="79" spans="1:51" x14ac:dyDescent="0.2">
      <c r="A79" s="1">
        <v>78</v>
      </c>
      <c r="B79" s="1" t="s">
        <v>29</v>
      </c>
      <c r="C79" s="1">
        <v>39</v>
      </c>
      <c r="D79" s="2" t="str">
        <f t="shared" si="11"/>
        <v>Entre 30 y 60 años</v>
      </c>
      <c r="E79" s="1" t="s">
        <v>55</v>
      </c>
      <c r="F79" s="1" t="s">
        <v>25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P79" s="1" t="s">
        <v>35</v>
      </c>
      <c r="Q79" s="1" t="s">
        <v>32</v>
      </c>
      <c r="R79" s="1">
        <v>7</v>
      </c>
      <c r="S79" s="1">
        <v>8</v>
      </c>
      <c r="T79" s="1">
        <v>9</v>
      </c>
      <c r="U79" s="1">
        <v>9</v>
      </c>
      <c r="V79" s="1">
        <v>4</v>
      </c>
      <c r="W79" s="1">
        <v>9</v>
      </c>
      <c r="X79" s="1">
        <v>8</v>
      </c>
      <c r="Y79" s="1">
        <v>9</v>
      </c>
      <c r="Z79" s="1">
        <v>9</v>
      </c>
      <c r="AA79" s="1">
        <v>9</v>
      </c>
      <c r="AB79" s="1"/>
      <c r="AC79" s="1">
        <v>9</v>
      </c>
      <c r="AD79" s="1"/>
      <c r="AE79" s="1"/>
      <c r="AF79" s="1"/>
      <c r="AG79" s="1">
        <v>9</v>
      </c>
      <c r="AH79" s="1">
        <v>9</v>
      </c>
      <c r="AI79" s="1"/>
      <c r="AJ79" s="1">
        <v>9</v>
      </c>
      <c r="AK79" s="1">
        <v>9</v>
      </c>
      <c r="AL79" s="1">
        <v>9</v>
      </c>
      <c r="AM79" s="1">
        <v>9</v>
      </c>
      <c r="AN79" s="1">
        <v>9</v>
      </c>
      <c r="AO79" s="1">
        <v>9</v>
      </c>
      <c r="AP79" s="1">
        <f t="shared" si="10"/>
        <v>0</v>
      </c>
      <c r="AQ79" s="1">
        <f t="shared" si="12"/>
        <v>0</v>
      </c>
      <c r="AR79" s="1">
        <f t="shared" si="13"/>
        <v>1</v>
      </c>
      <c r="AS79" s="1">
        <f t="shared" si="14"/>
        <v>0</v>
      </c>
      <c r="AT79" s="1">
        <f t="shared" si="15"/>
        <v>0</v>
      </c>
      <c r="AU79" s="1">
        <f t="shared" si="15"/>
        <v>1</v>
      </c>
      <c r="AV79" s="1">
        <f t="shared" si="15"/>
        <v>0</v>
      </c>
      <c r="AW79" s="1">
        <f t="shared" si="15"/>
        <v>0</v>
      </c>
      <c r="AX79" s="1">
        <f t="shared" si="16"/>
        <v>0</v>
      </c>
      <c r="AY79" s="1">
        <v>32086</v>
      </c>
    </row>
    <row r="80" spans="1:51" x14ac:dyDescent="0.2">
      <c r="A80" s="1">
        <v>79</v>
      </c>
      <c r="B80" s="1" t="s">
        <v>28</v>
      </c>
      <c r="C80" s="1">
        <v>85</v>
      </c>
      <c r="D80" s="2" t="str">
        <f t="shared" si="11"/>
        <v>Sobre 60 años</v>
      </c>
      <c r="E80" s="1" t="s">
        <v>30</v>
      </c>
      <c r="F80" s="1" t="s">
        <v>26</v>
      </c>
      <c r="G80" s="1">
        <v>0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1</v>
      </c>
      <c r="N80" s="1">
        <v>0</v>
      </c>
      <c r="P80" s="1" t="s">
        <v>35</v>
      </c>
      <c r="Q80" s="1" t="s">
        <v>32</v>
      </c>
      <c r="R80" s="1">
        <v>9</v>
      </c>
      <c r="S80" s="1">
        <v>9</v>
      </c>
      <c r="T80" s="1">
        <v>9</v>
      </c>
      <c r="U80" s="1">
        <v>7</v>
      </c>
      <c r="V80" s="1">
        <v>7</v>
      </c>
      <c r="W80" s="1">
        <v>8</v>
      </c>
      <c r="X80" s="1">
        <v>8</v>
      </c>
      <c r="Y80" s="1">
        <v>9</v>
      </c>
      <c r="Z80" s="1">
        <v>8</v>
      </c>
      <c r="AA80" s="1">
        <v>9</v>
      </c>
      <c r="AB80" s="1">
        <v>6</v>
      </c>
      <c r="AC80" s="1">
        <v>8</v>
      </c>
      <c r="AD80" s="1">
        <v>8</v>
      </c>
      <c r="AE80" s="1"/>
      <c r="AF80" s="1"/>
      <c r="AG80" s="1">
        <v>9</v>
      </c>
      <c r="AH80" s="1">
        <v>9</v>
      </c>
      <c r="AI80" s="1"/>
      <c r="AJ80" s="1">
        <v>8</v>
      </c>
      <c r="AK80" s="1">
        <v>8</v>
      </c>
      <c r="AL80" s="1">
        <v>9</v>
      </c>
      <c r="AM80" s="1">
        <v>8</v>
      </c>
      <c r="AN80" s="1">
        <v>9</v>
      </c>
      <c r="AO80" s="1">
        <v>9</v>
      </c>
      <c r="AP80" s="1">
        <f t="shared" si="10"/>
        <v>0</v>
      </c>
      <c r="AQ80" s="1">
        <f t="shared" si="12"/>
        <v>0</v>
      </c>
      <c r="AR80" s="1">
        <f t="shared" si="13"/>
        <v>0</v>
      </c>
      <c r="AS80" s="1">
        <f t="shared" si="14"/>
        <v>1</v>
      </c>
      <c r="AT80" s="1">
        <f t="shared" si="15"/>
        <v>0</v>
      </c>
      <c r="AU80" s="1">
        <f t="shared" si="15"/>
        <v>0</v>
      </c>
      <c r="AV80" s="1">
        <f t="shared" si="15"/>
        <v>1</v>
      </c>
      <c r="AW80" s="1">
        <f t="shared" si="15"/>
        <v>0</v>
      </c>
      <c r="AX80" s="1">
        <f t="shared" si="16"/>
        <v>1</v>
      </c>
      <c r="AY80" s="1">
        <v>28329</v>
      </c>
    </row>
    <row r="81" spans="1:51" x14ac:dyDescent="0.2">
      <c r="A81" s="1">
        <v>80</v>
      </c>
      <c r="B81" s="1" t="s">
        <v>28</v>
      </c>
      <c r="C81" s="1">
        <v>85</v>
      </c>
      <c r="D81" s="2" t="str">
        <f t="shared" si="11"/>
        <v>Sobre 60 años</v>
      </c>
      <c r="E81" s="1" t="s">
        <v>30</v>
      </c>
      <c r="F81" s="1" t="s">
        <v>26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0</v>
      </c>
      <c r="P81" s="1" t="s">
        <v>31</v>
      </c>
      <c r="Q81" s="1" t="s">
        <v>32</v>
      </c>
      <c r="R81" s="1">
        <v>9</v>
      </c>
      <c r="S81" s="1">
        <v>9</v>
      </c>
      <c r="T81" s="1">
        <v>9</v>
      </c>
      <c r="U81" s="1">
        <v>7</v>
      </c>
      <c r="V81" s="1">
        <v>7</v>
      </c>
      <c r="W81" s="1">
        <v>8</v>
      </c>
      <c r="X81" s="1">
        <v>8</v>
      </c>
      <c r="Y81" s="1">
        <v>9</v>
      </c>
      <c r="Z81" s="1">
        <v>8</v>
      </c>
      <c r="AA81" s="1">
        <v>9</v>
      </c>
      <c r="AB81" s="1">
        <v>6</v>
      </c>
      <c r="AC81" s="1">
        <v>8</v>
      </c>
      <c r="AD81" s="1">
        <v>8</v>
      </c>
      <c r="AE81" s="1"/>
      <c r="AF81" s="1"/>
      <c r="AG81" s="1">
        <v>9</v>
      </c>
      <c r="AH81" s="1">
        <v>9</v>
      </c>
      <c r="AI81" s="1"/>
      <c r="AJ81" s="1">
        <v>8</v>
      </c>
      <c r="AK81" s="1">
        <v>8</v>
      </c>
      <c r="AL81" s="1">
        <v>9</v>
      </c>
      <c r="AM81" s="1">
        <v>8</v>
      </c>
      <c r="AN81" s="1">
        <v>9</v>
      </c>
      <c r="AO81" s="1">
        <v>9</v>
      </c>
      <c r="AP81" s="1">
        <f t="shared" si="10"/>
        <v>0</v>
      </c>
      <c r="AQ81" s="1">
        <f t="shared" si="12"/>
        <v>0</v>
      </c>
      <c r="AR81" s="1">
        <f t="shared" si="13"/>
        <v>0</v>
      </c>
      <c r="AS81" s="1">
        <f t="shared" si="14"/>
        <v>1</v>
      </c>
      <c r="AT81" s="1">
        <f t="shared" si="15"/>
        <v>0</v>
      </c>
      <c r="AU81" s="1">
        <f t="shared" si="15"/>
        <v>0</v>
      </c>
      <c r="AV81" s="1">
        <f t="shared" si="15"/>
        <v>1</v>
      </c>
      <c r="AW81" s="1">
        <f t="shared" si="15"/>
        <v>0</v>
      </c>
      <c r="AX81" s="1">
        <f t="shared" si="16"/>
        <v>1</v>
      </c>
      <c r="AY81" s="1">
        <v>26833</v>
      </c>
    </row>
    <row r="82" spans="1:51" x14ac:dyDescent="0.2">
      <c r="A82" s="1">
        <v>81</v>
      </c>
      <c r="B82" s="1" t="s">
        <v>28</v>
      </c>
      <c r="C82" s="1">
        <v>85</v>
      </c>
      <c r="D82" s="2" t="str">
        <f t="shared" si="11"/>
        <v>Sobre 60 años</v>
      </c>
      <c r="E82" s="1" t="s">
        <v>30</v>
      </c>
      <c r="F82" s="1" t="s">
        <v>26</v>
      </c>
      <c r="G82" s="1">
        <v>0</v>
      </c>
      <c r="H82" s="1">
        <v>1</v>
      </c>
      <c r="I82" s="1">
        <v>0</v>
      </c>
      <c r="J82" s="1">
        <v>0</v>
      </c>
      <c r="K82" s="1">
        <v>1</v>
      </c>
      <c r="L82" s="1">
        <v>1</v>
      </c>
      <c r="M82" s="1">
        <v>1</v>
      </c>
      <c r="N82" s="1">
        <v>0</v>
      </c>
      <c r="P82" s="1" t="s">
        <v>34</v>
      </c>
      <c r="Q82" s="1" t="s">
        <v>32</v>
      </c>
      <c r="R82" s="1">
        <v>9</v>
      </c>
      <c r="S82" s="1">
        <v>9</v>
      </c>
      <c r="T82" s="1">
        <v>9</v>
      </c>
      <c r="U82" s="1">
        <v>7</v>
      </c>
      <c r="V82" s="1">
        <v>7</v>
      </c>
      <c r="W82" s="1">
        <v>8</v>
      </c>
      <c r="X82" s="1">
        <v>8</v>
      </c>
      <c r="Y82" s="1">
        <v>9</v>
      </c>
      <c r="Z82" s="1">
        <v>8</v>
      </c>
      <c r="AA82" s="1">
        <v>9</v>
      </c>
      <c r="AB82" s="1">
        <v>6</v>
      </c>
      <c r="AC82" s="1">
        <v>8</v>
      </c>
      <c r="AD82" s="1">
        <v>8</v>
      </c>
      <c r="AE82" s="1"/>
      <c r="AF82" s="1"/>
      <c r="AG82" s="1">
        <v>9</v>
      </c>
      <c r="AH82" s="1">
        <v>9</v>
      </c>
      <c r="AI82" s="1"/>
      <c r="AJ82" s="1">
        <v>8</v>
      </c>
      <c r="AK82" s="1">
        <v>8</v>
      </c>
      <c r="AL82" s="1">
        <v>9</v>
      </c>
      <c r="AM82" s="1">
        <v>8</v>
      </c>
      <c r="AN82" s="1">
        <v>9</v>
      </c>
      <c r="AO82" s="1">
        <v>9</v>
      </c>
      <c r="AP82" s="1">
        <f t="shared" si="10"/>
        <v>0</v>
      </c>
      <c r="AQ82" s="1">
        <f t="shared" si="12"/>
        <v>0</v>
      </c>
      <c r="AR82" s="1">
        <f t="shared" si="13"/>
        <v>0</v>
      </c>
      <c r="AS82" s="1">
        <f t="shared" si="14"/>
        <v>1</v>
      </c>
      <c r="AT82" s="1">
        <f t="shared" si="15"/>
        <v>0</v>
      </c>
      <c r="AU82" s="1">
        <f t="shared" si="15"/>
        <v>0</v>
      </c>
      <c r="AV82" s="1">
        <f t="shared" si="15"/>
        <v>1</v>
      </c>
      <c r="AW82" s="1">
        <f t="shared" si="15"/>
        <v>0</v>
      </c>
      <c r="AX82" s="1">
        <f t="shared" si="16"/>
        <v>1</v>
      </c>
      <c r="AY82" s="1">
        <v>23161</v>
      </c>
    </row>
    <row r="83" spans="1:51" x14ac:dyDescent="0.2">
      <c r="A83" s="1">
        <v>82</v>
      </c>
      <c r="B83" s="1" t="s">
        <v>28</v>
      </c>
      <c r="C83" s="1">
        <v>85</v>
      </c>
      <c r="D83" s="2" t="str">
        <f>+IF(C83&lt;18,"Menor a 18 años",IF(AND(C83&lt;30,C83&gt;=18),"Entre 18 y 30 años",IF(AND(C83&lt;60,C83&gt;=30),"Entre 30 y 60 años","Sobre 60 años")))</f>
        <v>Sobre 60 años</v>
      </c>
      <c r="E83" s="1" t="s">
        <v>30</v>
      </c>
      <c r="F83" s="1" t="s">
        <v>26</v>
      </c>
      <c r="G83" s="1">
        <v>0</v>
      </c>
      <c r="H83" s="1">
        <v>1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>
        <v>0</v>
      </c>
      <c r="P83" s="1" t="s">
        <v>37</v>
      </c>
      <c r="Q83" s="1" t="s">
        <v>32</v>
      </c>
      <c r="R83" s="1">
        <v>9</v>
      </c>
      <c r="S83" s="1">
        <v>9</v>
      </c>
      <c r="T83" s="1">
        <v>9</v>
      </c>
      <c r="U83" s="1">
        <v>7</v>
      </c>
      <c r="V83" s="1">
        <v>7</v>
      </c>
      <c r="W83" s="1">
        <v>8</v>
      </c>
      <c r="X83" s="1">
        <v>8</v>
      </c>
      <c r="Y83" s="1">
        <v>9</v>
      </c>
      <c r="Z83" s="1">
        <v>8</v>
      </c>
      <c r="AA83" s="1">
        <v>9</v>
      </c>
      <c r="AB83" s="1">
        <v>6</v>
      </c>
      <c r="AC83" s="1">
        <v>8</v>
      </c>
      <c r="AD83" s="1">
        <v>8</v>
      </c>
      <c r="AE83" s="1"/>
      <c r="AF83" s="1"/>
      <c r="AG83" s="1">
        <v>9</v>
      </c>
      <c r="AH83" s="1">
        <v>9</v>
      </c>
      <c r="AI83" s="1"/>
      <c r="AJ83" s="1">
        <v>8</v>
      </c>
      <c r="AK83" s="1">
        <v>8</v>
      </c>
      <c r="AL83" s="1">
        <v>9</v>
      </c>
      <c r="AM83" s="1">
        <v>8</v>
      </c>
      <c r="AN83" s="1">
        <v>9</v>
      </c>
      <c r="AO83" s="1">
        <v>9</v>
      </c>
      <c r="AP83" s="1">
        <f t="shared" si="10"/>
        <v>0</v>
      </c>
      <c r="AQ83" s="1">
        <f t="shared" si="12"/>
        <v>0</v>
      </c>
      <c r="AR83" s="1">
        <f t="shared" si="13"/>
        <v>0</v>
      </c>
      <c r="AS83" s="1">
        <f t="shared" si="14"/>
        <v>1</v>
      </c>
      <c r="AT83" s="1">
        <f t="shared" si="15"/>
        <v>0</v>
      </c>
      <c r="AU83" s="1">
        <f t="shared" si="15"/>
        <v>0</v>
      </c>
      <c r="AV83" s="1">
        <f t="shared" si="15"/>
        <v>1</v>
      </c>
      <c r="AW83" s="1">
        <f t="shared" si="15"/>
        <v>0</v>
      </c>
      <c r="AX83" s="1">
        <f t="shared" si="16"/>
        <v>1</v>
      </c>
      <c r="AY83" s="1">
        <v>28519</v>
      </c>
    </row>
    <row r="84" spans="1:51" x14ac:dyDescent="0.2">
      <c r="A84" s="1">
        <v>83</v>
      </c>
      <c r="B84" s="1" t="s">
        <v>29</v>
      </c>
      <c r="C84" s="1">
        <v>51</v>
      </c>
      <c r="D84" s="2" t="str">
        <f t="shared" si="11"/>
        <v>Entre 30 y 60 años</v>
      </c>
      <c r="E84" s="1" t="s">
        <v>30</v>
      </c>
      <c r="F84" s="1" t="s">
        <v>26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P84" s="1" t="s">
        <v>35</v>
      </c>
      <c r="Q84" s="1" t="s">
        <v>32</v>
      </c>
      <c r="R84" s="1">
        <v>8</v>
      </c>
      <c r="S84" s="1">
        <v>9</v>
      </c>
      <c r="T84" s="1">
        <v>7</v>
      </c>
      <c r="U84" s="1">
        <v>5</v>
      </c>
      <c r="V84" s="1">
        <v>3</v>
      </c>
      <c r="W84" s="1">
        <v>6</v>
      </c>
      <c r="X84" s="1">
        <v>7</v>
      </c>
      <c r="Y84" s="1">
        <v>2</v>
      </c>
      <c r="Z84" s="1">
        <v>6</v>
      </c>
      <c r="AA84" s="1">
        <v>6</v>
      </c>
      <c r="AB84" s="1">
        <v>7</v>
      </c>
      <c r="AC84" s="1">
        <v>4</v>
      </c>
      <c r="AD84" s="1">
        <v>6</v>
      </c>
      <c r="AE84" s="1"/>
      <c r="AF84" s="1"/>
      <c r="AG84" s="1"/>
      <c r="AH84" s="1">
        <v>8</v>
      </c>
      <c r="AI84" s="1"/>
      <c r="AJ84" s="1">
        <v>8</v>
      </c>
      <c r="AK84" s="1">
        <v>8</v>
      </c>
      <c r="AL84" s="1">
        <v>8</v>
      </c>
      <c r="AM84" s="1">
        <v>8</v>
      </c>
      <c r="AN84" s="1">
        <v>7</v>
      </c>
      <c r="AO84" s="1">
        <v>8</v>
      </c>
      <c r="AP84" s="1">
        <f t="shared" ref="AP84:AP115" si="17">+IF(C84&lt;18,1,IF(AND(C84&lt;30,C84&gt;=18),0,IF(AND(C84&lt;60,C84&gt;=30),0,0)))</f>
        <v>0</v>
      </c>
      <c r="AQ84" s="1">
        <f t="shared" si="12"/>
        <v>0</v>
      </c>
      <c r="AR84" s="1">
        <f t="shared" si="13"/>
        <v>1</v>
      </c>
      <c r="AS84" s="1">
        <f t="shared" si="14"/>
        <v>0</v>
      </c>
      <c r="AT84" s="1">
        <f t="shared" si="15"/>
        <v>0</v>
      </c>
      <c r="AU84" s="1">
        <f t="shared" si="15"/>
        <v>0</v>
      </c>
      <c r="AV84" s="1">
        <f t="shared" si="15"/>
        <v>1</v>
      </c>
      <c r="AW84" s="1">
        <f t="shared" si="15"/>
        <v>0</v>
      </c>
      <c r="AX84" s="1">
        <f t="shared" si="16"/>
        <v>0</v>
      </c>
      <c r="AY84" s="1">
        <v>25717</v>
      </c>
    </row>
    <row r="85" spans="1:51" x14ac:dyDescent="0.2">
      <c r="A85" s="1">
        <v>84</v>
      </c>
      <c r="B85" s="1" t="s">
        <v>29</v>
      </c>
      <c r="C85" s="1">
        <v>51</v>
      </c>
      <c r="D85" s="2" t="str">
        <f t="shared" si="11"/>
        <v>Entre 30 y 60 años</v>
      </c>
      <c r="E85" s="1" t="s">
        <v>30</v>
      </c>
      <c r="F85" s="1" t="s">
        <v>26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P85" s="1" t="s">
        <v>31</v>
      </c>
      <c r="Q85" s="1" t="s">
        <v>32</v>
      </c>
      <c r="R85" s="1">
        <v>8</v>
      </c>
      <c r="S85" s="1">
        <v>9</v>
      </c>
      <c r="T85" s="1">
        <v>7</v>
      </c>
      <c r="U85" s="1">
        <v>5</v>
      </c>
      <c r="V85" s="1">
        <v>3</v>
      </c>
      <c r="W85" s="1">
        <v>6</v>
      </c>
      <c r="X85" s="1">
        <v>7</v>
      </c>
      <c r="Y85" s="1">
        <v>2</v>
      </c>
      <c r="Z85" s="1">
        <v>6</v>
      </c>
      <c r="AA85" s="1">
        <v>6</v>
      </c>
      <c r="AB85" s="1">
        <v>7</v>
      </c>
      <c r="AC85" s="1">
        <v>4</v>
      </c>
      <c r="AD85" s="1">
        <v>6</v>
      </c>
      <c r="AE85" s="1"/>
      <c r="AF85" s="1"/>
      <c r="AG85" s="1"/>
      <c r="AH85" s="1">
        <v>8</v>
      </c>
      <c r="AI85" s="1"/>
      <c r="AJ85" s="1">
        <v>8</v>
      </c>
      <c r="AK85" s="1">
        <v>8</v>
      </c>
      <c r="AL85" s="1">
        <v>8</v>
      </c>
      <c r="AM85" s="1">
        <v>8</v>
      </c>
      <c r="AN85" s="1">
        <v>7</v>
      </c>
      <c r="AO85" s="1">
        <v>8</v>
      </c>
      <c r="AP85" s="1">
        <f t="shared" si="17"/>
        <v>0</v>
      </c>
      <c r="AQ85" s="1">
        <f t="shared" si="12"/>
        <v>0</v>
      </c>
      <c r="AR85" s="1">
        <f t="shared" si="13"/>
        <v>1</v>
      </c>
      <c r="AS85" s="1">
        <f t="shared" si="14"/>
        <v>0</v>
      </c>
      <c r="AT85" s="1">
        <f t="shared" si="15"/>
        <v>0</v>
      </c>
      <c r="AU85" s="1">
        <f t="shared" si="15"/>
        <v>0</v>
      </c>
      <c r="AV85" s="1">
        <f t="shared" si="15"/>
        <v>1</v>
      </c>
      <c r="AW85" s="1">
        <f t="shared" si="15"/>
        <v>0</v>
      </c>
      <c r="AX85" s="1">
        <f t="shared" si="16"/>
        <v>0</v>
      </c>
      <c r="AY85" s="1">
        <v>31374</v>
      </c>
    </row>
    <row r="86" spans="1:51" x14ac:dyDescent="0.2">
      <c r="A86" s="1">
        <v>85</v>
      </c>
      <c r="B86" s="1" t="s">
        <v>29</v>
      </c>
      <c r="C86" s="1">
        <v>51</v>
      </c>
      <c r="D86" s="2" t="str">
        <f t="shared" si="11"/>
        <v>Entre 30 y 60 años</v>
      </c>
      <c r="E86" s="1" t="s">
        <v>30</v>
      </c>
      <c r="F86" s="1" t="s">
        <v>26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P86" s="1" t="s">
        <v>37</v>
      </c>
      <c r="Q86" s="1" t="s">
        <v>32</v>
      </c>
      <c r="R86" s="1">
        <v>8</v>
      </c>
      <c r="S86" s="1">
        <v>9</v>
      </c>
      <c r="T86" s="1">
        <v>7</v>
      </c>
      <c r="U86" s="1">
        <v>5</v>
      </c>
      <c r="V86" s="1">
        <v>3</v>
      </c>
      <c r="W86" s="1">
        <v>6</v>
      </c>
      <c r="X86" s="1">
        <v>7</v>
      </c>
      <c r="Y86" s="1">
        <v>2</v>
      </c>
      <c r="Z86" s="1">
        <v>6</v>
      </c>
      <c r="AA86" s="1">
        <v>6</v>
      </c>
      <c r="AB86" s="1">
        <v>7</v>
      </c>
      <c r="AC86" s="1">
        <v>4</v>
      </c>
      <c r="AD86" s="1">
        <v>6</v>
      </c>
      <c r="AE86" s="1"/>
      <c r="AF86" s="1"/>
      <c r="AG86" s="1"/>
      <c r="AH86" s="1">
        <v>8</v>
      </c>
      <c r="AI86" s="1"/>
      <c r="AJ86" s="1">
        <v>8</v>
      </c>
      <c r="AK86" s="1">
        <v>8</v>
      </c>
      <c r="AL86" s="1">
        <v>8</v>
      </c>
      <c r="AM86" s="1">
        <v>8</v>
      </c>
      <c r="AN86" s="1">
        <v>7</v>
      </c>
      <c r="AO86" s="1">
        <v>8</v>
      </c>
      <c r="AP86" s="1">
        <f t="shared" si="17"/>
        <v>0</v>
      </c>
      <c r="AQ86" s="1">
        <f t="shared" si="12"/>
        <v>0</v>
      </c>
      <c r="AR86" s="1">
        <f t="shared" si="13"/>
        <v>1</v>
      </c>
      <c r="AS86" s="1">
        <f t="shared" si="14"/>
        <v>0</v>
      </c>
      <c r="AT86" s="1">
        <f t="shared" si="15"/>
        <v>0</v>
      </c>
      <c r="AU86" s="1">
        <f t="shared" si="15"/>
        <v>0</v>
      </c>
      <c r="AV86" s="1">
        <f t="shared" si="15"/>
        <v>1</v>
      </c>
      <c r="AW86" s="1">
        <f t="shared" si="15"/>
        <v>0</v>
      </c>
      <c r="AX86" s="1">
        <f t="shared" si="16"/>
        <v>0</v>
      </c>
      <c r="AY86" s="1">
        <v>27900</v>
      </c>
    </row>
    <row r="87" spans="1:51" x14ac:dyDescent="0.2">
      <c r="A87" s="1">
        <v>86</v>
      </c>
      <c r="B87" s="1" t="s">
        <v>29</v>
      </c>
      <c r="C87" s="1">
        <v>22</v>
      </c>
      <c r="D87" s="2" t="str">
        <f t="shared" si="11"/>
        <v>Entre 18 y 30 años</v>
      </c>
      <c r="E87" s="1" t="s">
        <v>30</v>
      </c>
      <c r="F87" s="1" t="s">
        <v>26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P87" s="1" t="s">
        <v>31</v>
      </c>
      <c r="Q87" s="1" t="s">
        <v>32</v>
      </c>
      <c r="R87" s="1">
        <v>8</v>
      </c>
      <c r="S87" s="1">
        <v>8</v>
      </c>
      <c r="T87" s="1">
        <v>8</v>
      </c>
      <c r="U87" s="1">
        <v>7</v>
      </c>
      <c r="V87" s="1">
        <v>9</v>
      </c>
      <c r="W87" s="1">
        <v>9</v>
      </c>
      <c r="X87" s="1">
        <v>9</v>
      </c>
      <c r="Y87" s="1">
        <v>9</v>
      </c>
      <c r="Z87" s="1">
        <v>7</v>
      </c>
      <c r="AA87" s="1">
        <v>7</v>
      </c>
      <c r="AB87" s="1">
        <v>9</v>
      </c>
      <c r="AC87" s="1">
        <v>8</v>
      </c>
      <c r="AD87" s="1">
        <v>7</v>
      </c>
      <c r="AE87" s="1">
        <v>9</v>
      </c>
      <c r="AF87" s="1">
        <v>7</v>
      </c>
      <c r="AG87" s="1">
        <v>6</v>
      </c>
      <c r="AH87" s="1">
        <v>9</v>
      </c>
      <c r="AI87" s="1">
        <v>8</v>
      </c>
      <c r="AJ87" s="1">
        <v>9</v>
      </c>
      <c r="AK87" s="1">
        <v>9</v>
      </c>
      <c r="AL87" s="1">
        <v>9</v>
      </c>
      <c r="AM87" s="1">
        <v>9</v>
      </c>
      <c r="AN87" s="1">
        <v>9</v>
      </c>
      <c r="AO87" s="1">
        <v>9</v>
      </c>
      <c r="AP87" s="1">
        <f t="shared" si="17"/>
        <v>0</v>
      </c>
      <c r="AQ87" s="1">
        <f t="shared" si="12"/>
        <v>1</v>
      </c>
      <c r="AR87" s="1">
        <f t="shared" si="13"/>
        <v>0</v>
      </c>
      <c r="AS87" s="1">
        <f t="shared" si="14"/>
        <v>0</v>
      </c>
      <c r="AT87" s="1">
        <f t="shared" si="15"/>
        <v>0</v>
      </c>
      <c r="AU87" s="1">
        <f t="shared" si="15"/>
        <v>0</v>
      </c>
      <c r="AV87" s="1">
        <f t="shared" si="15"/>
        <v>1</v>
      </c>
      <c r="AW87" s="1">
        <f t="shared" si="15"/>
        <v>0</v>
      </c>
      <c r="AX87" s="1">
        <f t="shared" si="16"/>
        <v>0</v>
      </c>
      <c r="AY87" s="1">
        <v>26658</v>
      </c>
    </row>
    <row r="88" spans="1:51" x14ac:dyDescent="0.2">
      <c r="A88" s="1">
        <v>87</v>
      </c>
      <c r="B88" s="1" t="s">
        <v>29</v>
      </c>
      <c r="C88" s="1">
        <v>50</v>
      </c>
      <c r="D88" s="2" t="str">
        <f t="shared" si="11"/>
        <v>Entre 30 y 60 años</v>
      </c>
      <c r="E88" s="1" t="s">
        <v>56</v>
      </c>
      <c r="F88" s="1" t="s">
        <v>24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P88" s="1" t="s">
        <v>35</v>
      </c>
      <c r="Q88" s="1" t="s">
        <v>32</v>
      </c>
      <c r="R88" s="1">
        <v>9</v>
      </c>
      <c r="S88" s="1">
        <v>9</v>
      </c>
      <c r="T88" s="1">
        <v>9</v>
      </c>
      <c r="U88" s="1">
        <v>9</v>
      </c>
      <c r="V88" s="1"/>
      <c r="W88" s="1">
        <v>9</v>
      </c>
      <c r="X88" s="1">
        <v>9</v>
      </c>
      <c r="Y88" s="1">
        <v>8</v>
      </c>
      <c r="Z88" s="1">
        <v>9</v>
      </c>
      <c r="AA88" s="1">
        <v>9</v>
      </c>
      <c r="AB88" s="1">
        <v>9</v>
      </c>
      <c r="AC88" s="1">
        <v>9</v>
      </c>
      <c r="AD88" s="1"/>
      <c r="AE88" s="1"/>
      <c r="AF88" s="1"/>
      <c r="AG88" s="1">
        <v>9</v>
      </c>
      <c r="AH88" s="1">
        <v>9</v>
      </c>
      <c r="AI88" s="1"/>
      <c r="AJ88" s="1">
        <v>9</v>
      </c>
      <c r="AK88" s="1">
        <v>9</v>
      </c>
      <c r="AL88" s="1">
        <v>9</v>
      </c>
      <c r="AM88" s="1">
        <v>9</v>
      </c>
      <c r="AN88" s="1">
        <v>9</v>
      </c>
      <c r="AO88" s="1"/>
      <c r="AP88" s="1">
        <f t="shared" si="17"/>
        <v>0</v>
      </c>
      <c r="AQ88" s="1">
        <f t="shared" si="12"/>
        <v>0</v>
      </c>
      <c r="AR88" s="1">
        <f t="shared" si="13"/>
        <v>1</v>
      </c>
      <c r="AS88" s="1">
        <f t="shared" si="14"/>
        <v>0</v>
      </c>
      <c r="AT88" s="1">
        <f t="shared" si="15"/>
        <v>1</v>
      </c>
      <c r="AU88" s="1">
        <f t="shared" si="15"/>
        <v>0</v>
      </c>
      <c r="AV88" s="1">
        <f t="shared" si="15"/>
        <v>0</v>
      </c>
      <c r="AW88" s="1">
        <f t="shared" si="15"/>
        <v>0</v>
      </c>
      <c r="AX88" s="1">
        <f t="shared" si="16"/>
        <v>0</v>
      </c>
      <c r="AY88" s="1">
        <v>28915</v>
      </c>
    </row>
    <row r="89" spans="1:51" x14ac:dyDescent="0.2">
      <c r="A89" s="1">
        <v>88</v>
      </c>
      <c r="B89" s="1" t="s">
        <v>29</v>
      </c>
      <c r="C89" s="1">
        <v>34</v>
      </c>
      <c r="D89" s="2" t="str">
        <f t="shared" si="11"/>
        <v>Entre 30 y 60 años</v>
      </c>
      <c r="E89" s="1" t="s">
        <v>30</v>
      </c>
      <c r="F89" s="1" t="s">
        <v>25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P89" s="1" t="s">
        <v>35</v>
      </c>
      <c r="Q89" s="1" t="s">
        <v>32</v>
      </c>
      <c r="R89" s="1">
        <v>7</v>
      </c>
      <c r="S89" s="1">
        <v>9</v>
      </c>
      <c r="T89" s="1">
        <v>7</v>
      </c>
      <c r="U89" s="1">
        <v>4</v>
      </c>
      <c r="V89" s="1"/>
      <c r="W89" s="1">
        <v>8</v>
      </c>
      <c r="X89" s="1">
        <v>8</v>
      </c>
      <c r="Y89" s="1">
        <v>8</v>
      </c>
      <c r="Z89" s="1">
        <v>9</v>
      </c>
      <c r="AA89" s="1">
        <v>9</v>
      </c>
      <c r="AB89" s="1">
        <v>9</v>
      </c>
      <c r="AC89" s="1">
        <v>9</v>
      </c>
      <c r="AD89" s="1">
        <v>7</v>
      </c>
      <c r="AE89" s="1">
        <v>9</v>
      </c>
      <c r="AF89" s="1">
        <v>9</v>
      </c>
      <c r="AG89" s="1">
        <v>9</v>
      </c>
      <c r="AH89" s="1">
        <v>8</v>
      </c>
      <c r="AI89" s="1">
        <v>5</v>
      </c>
      <c r="AJ89" s="1">
        <v>5</v>
      </c>
      <c r="AK89" s="1">
        <v>8</v>
      </c>
      <c r="AL89" s="1">
        <v>9</v>
      </c>
      <c r="AM89" s="1">
        <v>9</v>
      </c>
      <c r="AN89" s="1">
        <v>9</v>
      </c>
      <c r="AO89" s="1">
        <v>9</v>
      </c>
      <c r="AP89" s="1">
        <f t="shared" si="17"/>
        <v>0</v>
      </c>
      <c r="AQ89" s="1">
        <f t="shared" si="12"/>
        <v>0</v>
      </c>
      <c r="AR89" s="1">
        <f t="shared" si="13"/>
        <v>1</v>
      </c>
      <c r="AS89" s="1">
        <f t="shared" si="14"/>
        <v>0</v>
      </c>
      <c r="AT89" s="1">
        <f t="shared" si="15"/>
        <v>0</v>
      </c>
      <c r="AU89" s="1">
        <f t="shared" si="15"/>
        <v>1</v>
      </c>
      <c r="AV89" s="1">
        <f t="shared" si="15"/>
        <v>0</v>
      </c>
      <c r="AW89" s="1">
        <f t="shared" si="15"/>
        <v>0</v>
      </c>
      <c r="AX89" s="1">
        <f t="shared" si="16"/>
        <v>0</v>
      </c>
      <c r="AY89" s="1">
        <v>24637</v>
      </c>
    </row>
    <row r="90" spans="1:51" x14ac:dyDescent="0.2">
      <c r="A90" s="1">
        <v>89</v>
      </c>
      <c r="B90" s="1" t="s">
        <v>29</v>
      </c>
      <c r="C90" s="1">
        <v>34</v>
      </c>
      <c r="D90" s="2" t="str">
        <f t="shared" si="11"/>
        <v>Entre 30 y 60 años</v>
      </c>
      <c r="E90" s="1" t="s">
        <v>30</v>
      </c>
      <c r="F90" s="1" t="s">
        <v>25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P90" s="1" t="s">
        <v>31</v>
      </c>
      <c r="Q90" s="1" t="s">
        <v>32</v>
      </c>
      <c r="R90" s="1">
        <v>7</v>
      </c>
      <c r="S90" s="1">
        <v>9</v>
      </c>
      <c r="T90" s="1">
        <v>7</v>
      </c>
      <c r="U90" s="1">
        <v>4</v>
      </c>
      <c r="V90" s="1"/>
      <c r="W90" s="1">
        <v>8</v>
      </c>
      <c r="X90" s="1">
        <v>8</v>
      </c>
      <c r="Y90" s="1">
        <v>8</v>
      </c>
      <c r="Z90" s="1">
        <v>9</v>
      </c>
      <c r="AA90" s="1">
        <v>9</v>
      </c>
      <c r="AB90" s="1">
        <v>9</v>
      </c>
      <c r="AC90" s="1">
        <v>9</v>
      </c>
      <c r="AD90" s="1">
        <v>7</v>
      </c>
      <c r="AE90" s="1">
        <v>9</v>
      </c>
      <c r="AF90" s="1">
        <v>9</v>
      </c>
      <c r="AG90" s="1">
        <v>9</v>
      </c>
      <c r="AH90" s="1">
        <v>8</v>
      </c>
      <c r="AI90" s="1">
        <v>5</v>
      </c>
      <c r="AJ90" s="1">
        <v>5</v>
      </c>
      <c r="AK90" s="1">
        <v>8</v>
      </c>
      <c r="AL90" s="1">
        <v>9</v>
      </c>
      <c r="AM90" s="1">
        <v>9</v>
      </c>
      <c r="AN90" s="1">
        <v>9</v>
      </c>
      <c r="AO90" s="1">
        <v>9</v>
      </c>
      <c r="AP90" s="1">
        <f t="shared" si="17"/>
        <v>0</v>
      </c>
      <c r="AQ90" s="1">
        <f t="shared" si="12"/>
        <v>0</v>
      </c>
      <c r="AR90" s="1">
        <f t="shared" si="13"/>
        <v>1</v>
      </c>
      <c r="AS90" s="1">
        <f t="shared" si="14"/>
        <v>0</v>
      </c>
      <c r="AT90" s="1">
        <f t="shared" si="15"/>
        <v>0</v>
      </c>
      <c r="AU90" s="1">
        <f t="shared" si="15"/>
        <v>1</v>
      </c>
      <c r="AV90" s="1">
        <f t="shared" si="15"/>
        <v>0</v>
      </c>
      <c r="AW90" s="1">
        <f t="shared" si="15"/>
        <v>0</v>
      </c>
      <c r="AX90" s="1">
        <f t="shared" si="16"/>
        <v>0</v>
      </c>
      <c r="AY90" s="1">
        <v>20967</v>
      </c>
    </row>
    <row r="91" spans="1:51" x14ac:dyDescent="0.2">
      <c r="A91" s="1">
        <v>90</v>
      </c>
      <c r="B91" s="1" t="s">
        <v>29</v>
      </c>
      <c r="C91" s="1">
        <v>34</v>
      </c>
      <c r="D91" s="2" t="str">
        <f t="shared" si="11"/>
        <v>Entre 30 y 60 años</v>
      </c>
      <c r="E91" s="1" t="s">
        <v>30</v>
      </c>
      <c r="F91" s="1" t="s">
        <v>25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P91" s="1" t="s">
        <v>44</v>
      </c>
      <c r="Q91" s="1" t="s">
        <v>32</v>
      </c>
      <c r="R91" s="1">
        <v>7</v>
      </c>
      <c r="S91" s="1">
        <v>9</v>
      </c>
      <c r="T91" s="1">
        <v>7</v>
      </c>
      <c r="U91" s="1">
        <v>4</v>
      </c>
      <c r="V91" s="1"/>
      <c r="W91" s="1">
        <v>8</v>
      </c>
      <c r="X91" s="1">
        <v>8</v>
      </c>
      <c r="Y91" s="1">
        <v>8</v>
      </c>
      <c r="Z91" s="1">
        <v>9</v>
      </c>
      <c r="AA91" s="1">
        <v>9</v>
      </c>
      <c r="AB91" s="1">
        <v>9</v>
      </c>
      <c r="AC91" s="1">
        <v>9</v>
      </c>
      <c r="AD91" s="1">
        <v>7</v>
      </c>
      <c r="AE91" s="1">
        <v>9</v>
      </c>
      <c r="AF91" s="1">
        <v>9</v>
      </c>
      <c r="AG91" s="1">
        <v>9</v>
      </c>
      <c r="AH91" s="1">
        <v>8</v>
      </c>
      <c r="AI91" s="1">
        <v>5</v>
      </c>
      <c r="AJ91" s="1">
        <v>5</v>
      </c>
      <c r="AK91" s="1">
        <v>8</v>
      </c>
      <c r="AL91" s="1">
        <v>9</v>
      </c>
      <c r="AM91" s="1">
        <v>9</v>
      </c>
      <c r="AN91" s="1">
        <v>9</v>
      </c>
      <c r="AO91" s="1">
        <v>9</v>
      </c>
      <c r="AP91" s="1">
        <f t="shared" si="17"/>
        <v>0</v>
      </c>
      <c r="AQ91" s="1">
        <f t="shared" si="12"/>
        <v>0</v>
      </c>
      <c r="AR91" s="1">
        <f t="shared" si="13"/>
        <v>1</v>
      </c>
      <c r="AS91" s="1">
        <f t="shared" si="14"/>
        <v>0</v>
      </c>
      <c r="AT91" s="1">
        <f t="shared" si="15"/>
        <v>0</v>
      </c>
      <c r="AU91" s="1">
        <f t="shared" si="15"/>
        <v>1</v>
      </c>
      <c r="AV91" s="1">
        <f t="shared" si="15"/>
        <v>0</v>
      </c>
      <c r="AW91" s="1">
        <f t="shared" si="15"/>
        <v>0</v>
      </c>
      <c r="AX91" s="1">
        <f t="shared" si="16"/>
        <v>0</v>
      </c>
      <c r="AY91" s="1">
        <v>29850</v>
      </c>
    </row>
    <row r="92" spans="1:51" x14ac:dyDescent="0.2">
      <c r="A92" s="1">
        <v>91</v>
      </c>
      <c r="B92" s="1" t="s">
        <v>28</v>
      </c>
      <c r="C92" s="1">
        <v>63</v>
      </c>
      <c r="D92" s="2" t="str">
        <f t="shared" si="11"/>
        <v>Sobre 60 años</v>
      </c>
      <c r="E92" s="1" t="s">
        <v>46</v>
      </c>
      <c r="F92" s="1" t="s">
        <v>52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P92" s="1" t="s">
        <v>45</v>
      </c>
      <c r="Q92" s="1" t="s">
        <v>32</v>
      </c>
      <c r="R92" s="1">
        <v>9</v>
      </c>
      <c r="S92" s="1">
        <v>9</v>
      </c>
      <c r="T92" s="1">
        <v>8</v>
      </c>
      <c r="U92" s="1">
        <v>9</v>
      </c>
      <c r="V92" s="1">
        <v>9</v>
      </c>
      <c r="W92" s="1">
        <v>8</v>
      </c>
      <c r="X92" s="1">
        <v>8</v>
      </c>
      <c r="Y92" s="1">
        <v>7</v>
      </c>
      <c r="Z92" s="1">
        <v>6</v>
      </c>
      <c r="AA92" s="1">
        <v>9</v>
      </c>
      <c r="AB92" s="1">
        <v>8</v>
      </c>
      <c r="AC92" s="1">
        <v>8</v>
      </c>
      <c r="AD92" s="1">
        <v>9</v>
      </c>
      <c r="AE92" s="1">
        <v>6</v>
      </c>
      <c r="AF92" s="1">
        <v>8</v>
      </c>
      <c r="AG92" s="1">
        <v>6</v>
      </c>
      <c r="AH92" s="1">
        <v>6</v>
      </c>
      <c r="AI92" s="1">
        <v>7</v>
      </c>
      <c r="AJ92" s="1">
        <v>8</v>
      </c>
      <c r="AK92" s="1">
        <v>9</v>
      </c>
      <c r="AL92" s="1">
        <v>7</v>
      </c>
      <c r="AM92" s="1">
        <v>8</v>
      </c>
      <c r="AN92" s="1">
        <v>8</v>
      </c>
      <c r="AO92" s="1">
        <v>8</v>
      </c>
      <c r="AP92" s="1">
        <f t="shared" si="17"/>
        <v>0</v>
      </c>
      <c r="AQ92" s="1">
        <f t="shared" si="12"/>
        <v>0</v>
      </c>
      <c r="AR92" s="1">
        <f t="shared" si="13"/>
        <v>0</v>
      </c>
      <c r="AS92" s="1">
        <f t="shared" si="14"/>
        <v>1</v>
      </c>
      <c r="AT92" s="1">
        <f t="shared" si="15"/>
        <v>0</v>
      </c>
      <c r="AU92" s="1">
        <f t="shared" si="15"/>
        <v>0</v>
      </c>
      <c r="AV92" s="1">
        <f t="shared" si="15"/>
        <v>1</v>
      </c>
      <c r="AW92" s="1">
        <f t="shared" si="15"/>
        <v>0</v>
      </c>
      <c r="AX92" s="1">
        <f t="shared" si="16"/>
        <v>1</v>
      </c>
      <c r="AY92" s="1">
        <v>22562</v>
      </c>
    </row>
    <row r="93" spans="1:51" x14ac:dyDescent="0.2">
      <c r="A93" s="1">
        <v>92</v>
      </c>
      <c r="B93" s="1" t="s">
        <v>29</v>
      </c>
      <c r="C93" s="1">
        <v>69</v>
      </c>
      <c r="D93" s="2" t="str">
        <f t="shared" si="11"/>
        <v>Sobre 60 años</v>
      </c>
      <c r="E93" s="1" t="s">
        <v>30</v>
      </c>
      <c r="F93" s="1" t="s">
        <v>25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P93" s="1" t="s">
        <v>31</v>
      </c>
      <c r="Q93" s="1" t="s">
        <v>32</v>
      </c>
      <c r="R93" s="1">
        <v>8</v>
      </c>
      <c r="S93" s="1">
        <v>8</v>
      </c>
      <c r="T93" s="1">
        <v>8</v>
      </c>
      <c r="U93" s="1">
        <v>3</v>
      </c>
      <c r="V93" s="1">
        <v>6</v>
      </c>
      <c r="W93" s="1">
        <v>7</v>
      </c>
      <c r="X93" s="1">
        <v>8</v>
      </c>
      <c r="Y93" s="1">
        <v>8</v>
      </c>
      <c r="Z93" s="1">
        <v>8</v>
      </c>
      <c r="AA93" s="1">
        <v>7</v>
      </c>
      <c r="AB93" s="1">
        <v>8</v>
      </c>
      <c r="AC93" s="1">
        <v>8</v>
      </c>
      <c r="AD93" s="1">
        <v>8</v>
      </c>
      <c r="AE93" s="1">
        <v>7</v>
      </c>
      <c r="AF93" s="1">
        <v>8</v>
      </c>
      <c r="AG93" s="1">
        <v>8</v>
      </c>
      <c r="AH93" s="1">
        <v>8</v>
      </c>
      <c r="AI93" s="1">
        <v>8</v>
      </c>
      <c r="AJ93" s="1">
        <v>8</v>
      </c>
      <c r="AK93" s="1">
        <v>8</v>
      </c>
      <c r="AL93" s="1">
        <v>8</v>
      </c>
      <c r="AM93" s="1">
        <v>9</v>
      </c>
      <c r="AN93" s="1">
        <v>9</v>
      </c>
      <c r="AO93" s="1">
        <v>9</v>
      </c>
      <c r="AP93" s="1">
        <f t="shared" si="17"/>
        <v>0</v>
      </c>
      <c r="AQ93" s="1">
        <f t="shared" si="12"/>
        <v>0</v>
      </c>
      <c r="AR93" s="1">
        <f t="shared" si="13"/>
        <v>0</v>
      </c>
      <c r="AS93" s="1">
        <f t="shared" si="14"/>
        <v>1</v>
      </c>
      <c r="AT93" s="1">
        <f t="shared" si="15"/>
        <v>0</v>
      </c>
      <c r="AU93" s="1">
        <f t="shared" si="15"/>
        <v>1</v>
      </c>
      <c r="AV93" s="1">
        <f t="shared" si="15"/>
        <v>0</v>
      </c>
      <c r="AW93" s="1">
        <f t="shared" si="15"/>
        <v>0</v>
      </c>
      <c r="AX93" s="1">
        <f t="shared" si="16"/>
        <v>0</v>
      </c>
      <c r="AY93" s="1">
        <v>23516</v>
      </c>
    </row>
    <row r="94" spans="1:51" x14ac:dyDescent="0.2">
      <c r="A94" s="1">
        <v>93</v>
      </c>
      <c r="B94" s="1" t="s">
        <v>29</v>
      </c>
      <c r="C94" s="1">
        <v>67</v>
      </c>
      <c r="D94" s="2" t="str">
        <f t="shared" si="11"/>
        <v>Sobre 60 años</v>
      </c>
      <c r="E94" s="1" t="s">
        <v>57</v>
      </c>
      <c r="F94" s="1" t="s">
        <v>24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P94" s="1" t="s">
        <v>31</v>
      </c>
      <c r="Q94" s="1" t="s">
        <v>32</v>
      </c>
      <c r="R94" s="1">
        <v>9</v>
      </c>
      <c r="S94" s="1">
        <v>9</v>
      </c>
      <c r="T94" s="1">
        <v>9</v>
      </c>
      <c r="U94" s="1">
        <v>9</v>
      </c>
      <c r="V94" s="1">
        <v>9</v>
      </c>
      <c r="W94" s="1">
        <v>9</v>
      </c>
      <c r="X94" s="1">
        <v>9</v>
      </c>
      <c r="Y94" s="1">
        <v>9</v>
      </c>
      <c r="Z94" s="1">
        <v>9</v>
      </c>
      <c r="AA94" s="1">
        <v>9</v>
      </c>
      <c r="AB94" s="1">
        <v>9</v>
      </c>
      <c r="AC94" s="1">
        <v>9</v>
      </c>
      <c r="AD94" s="1">
        <v>9</v>
      </c>
      <c r="AE94" s="1">
        <v>9</v>
      </c>
      <c r="AF94" s="1">
        <v>9</v>
      </c>
      <c r="AG94" s="1">
        <v>9</v>
      </c>
      <c r="AH94" s="1">
        <v>9</v>
      </c>
      <c r="AI94" s="1"/>
      <c r="AJ94" s="1">
        <v>9</v>
      </c>
      <c r="AK94" s="1">
        <v>8</v>
      </c>
      <c r="AL94" s="1">
        <v>9</v>
      </c>
      <c r="AM94" s="1">
        <v>9</v>
      </c>
      <c r="AN94" s="1">
        <v>9</v>
      </c>
      <c r="AO94" s="1">
        <v>9</v>
      </c>
      <c r="AP94" s="1">
        <f t="shared" si="17"/>
        <v>0</v>
      </c>
      <c r="AQ94" s="1">
        <f t="shared" si="12"/>
        <v>0</v>
      </c>
      <c r="AR94" s="1">
        <f t="shared" si="13"/>
        <v>0</v>
      </c>
      <c r="AS94" s="1">
        <f t="shared" si="14"/>
        <v>1</v>
      </c>
      <c r="AT94" s="1">
        <f t="shared" si="15"/>
        <v>1</v>
      </c>
      <c r="AU94" s="1">
        <f t="shared" si="15"/>
        <v>0</v>
      </c>
      <c r="AV94" s="1">
        <f t="shared" si="15"/>
        <v>0</v>
      </c>
      <c r="AW94" s="1">
        <f t="shared" si="15"/>
        <v>0</v>
      </c>
      <c r="AX94" s="1">
        <f t="shared" si="16"/>
        <v>0</v>
      </c>
      <c r="AY94" s="1"/>
    </row>
    <row r="95" spans="1:51" x14ac:dyDescent="0.2">
      <c r="A95" s="1">
        <v>94</v>
      </c>
      <c r="B95" s="1" t="s">
        <v>29</v>
      </c>
      <c r="C95" s="1">
        <v>67</v>
      </c>
      <c r="D95" s="2" t="str">
        <f t="shared" si="11"/>
        <v>Sobre 60 años</v>
      </c>
      <c r="E95" s="1" t="s">
        <v>57</v>
      </c>
      <c r="F95" s="1" t="s">
        <v>24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P95" s="1" t="s">
        <v>45</v>
      </c>
      <c r="Q95" s="1" t="s">
        <v>32</v>
      </c>
      <c r="R95" s="1">
        <v>9</v>
      </c>
      <c r="S95" s="1">
        <v>9</v>
      </c>
      <c r="T95" s="1">
        <v>9</v>
      </c>
      <c r="U95" s="1">
        <v>9</v>
      </c>
      <c r="V95" s="1">
        <v>9</v>
      </c>
      <c r="W95" s="1">
        <v>9</v>
      </c>
      <c r="X95" s="1">
        <v>9</v>
      </c>
      <c r="Y95" s="1">
        <v>9</v>
      </c>
      <c r="Z95" s="1">
        <v>9</v>
      </c>
      <c r="AA95" s="1">
        <v>9</v>
      </c>
      <c r="AB95" s="1">
        <v>9</v>
      </c>
      <c r="AC95" s="1">
        <v>9</v>
      </c>
      <c r="AD95" s="1">
        <v>9</v>
      </c>
      <c r="AE95" s="1">
        <v>9</v>
      </c>
      <c r="AF95" s="1">
        <v>9</v>
      </c>
      <c r="AG95" s="1">
        <v>9</v>
      </c>
      <c r="AH95" s="1">
        <v>9</v>
      </c>
      <c r="AI95" s="1"/>
      <c r="AJ95" s="1">
        <v>9</v>
      </c>
      <c r="AK95" s="1">
        <v>8</v>
      </c>
      <c r="AL95" s="1">
        <v>9</v>
      </c>
      <c r="AM95" s="1">
        <v>9</v>
      </c>
      <c r="AN95" s="1">
        <v>9</v>
      </c>
      <c r="AO95" s="1">
        <v>9</v>
      </c>
      <c r="AP95" s="1">
        <f t="shared" si="17"/>
        <v>0</v>
      </c>
      <c r="AQ95" s="1">
        <f t="shared" si="12"/>
        <v>0</v>
      </c>
      <c r="AR95" s="1">
        <f t="shared" si="13"/>
        <v>0</v>
      </c>
      <c r="AS95" s="1">
        <f t="shared" si="14"/>
        <v>1</v>
      </c>
      <c r="AT95" s="1">
        <f t="shared" si="15"/>
        <v>1</v>
      </c>
      <c r="AU95" s="1">
        <f t="shared" si="15"/>
        <v>0</v>
      </c>
      <c r="AV95" s="1">
        <f t="shared" si="15"/>
        <v>0</v>
      </c>
      <c r="AW95" s="1">
        <f t="shared" si="15"/>
        <v>0</v>
      </c>
      <c r="AX95" s="1">
        <f t="shared" si="16"/>
        <v>0</v>
      </c>
      <c r="AY95" s="1">
        <v>31194</v>
      </c>
    </row>
    <row r="96" spans="1:51" x14ac:dyDescent="0.2">
      <c r="A96" s="1">
        <v>95</v>
      </c>
      <c r="B96" s="1" t="s">
        <v>29</v>
      </c>
      <c r="C96" s="1">
        <v>67</v>
      </c>
      <c r="D96" s="2" t="str">
        <f t="shared" si="11"/>
        <v>Sobre 60 años</v>
      </c>
      <c r="E96" s="1" t="s">
        <v>57</v>
      </c>
      <c r="F96" s="1" t="s">
        <v>24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P96" s="1" t="s">
        <v>34</v>
      </c>
      <c r="Q96" s="1" t="s">
        <v>32</v>
      </c>
      <c r="R96" s="1">
        <v>9</v>
      </c>
      <c r="S96" s="1">
        <v>9</v>
      </c>
      <c r="T96" s="1">
        <v>9</v>
      </c>
      <c r="U96" s="1">
        <v>9</v>
      </c>
      <c r="V96" s="1">
        <v>9</v>
      </c>
      <c r="W96" s="1">
        <v>9</v>
      </c>
      <c r="X96" s="1">
        <v>9</v>
      </c>
      <c r="Y96" s="1">
        <v>9</v>
      </c>
      <c r="Z96" s="1">
        <v>9</v>
      </c>
      <c r="AA96" s="1">
        <v>9</v>
      </c>
      <c r="AB96" s="1">
        <v>9</v>
      </c>
      <c r="AC96" s="1">
        <v>9</v>
      </c>
      <c r="AD96" s="1">
        <v>9</v>
      </c>
      <c r="AE96" s="1">
        <v>9</v>
      </c>
      <c r="AF96" s="1">
        <v>9</v>
      </c>
      <c r="AG96" s="1">
        <v>9</v>
      </c>
      <c r="AH96" s="1">
        <v>9</v>
      </c>
      <c r="AI96" s="1"/>
      <c r="AJ96" s="1">
        <v>9</v>
      </c>
      <c r="AK96" s="1">
        <v>8</v>
      </c>
      <c r="AL96" s="1">
        <v>9</v>
      </c>
      <c r="AM96" s="1">
        <v>9</v>
      </c>
      <c r="AN96" s="1">
        <v>9</v>
      </c>
      <c r="AO96" s="1">
        <v>9</v>
      </c>
      <c r="AP96" s="1">
        <f t="shared" si="17"/>
        <v>0</v>
      </c>
      <c r="AQ96" s="1">
        <f t="shared" si="12"/>
        <v>0</v>
      </c>
      <c r="AR96" s="1">
        <f t="shared" si="13"/>
        <v>0</v>
      </c>
      <c r="AS96" s="1">
        <f t="shared" si="14"/>
        <v>1</v>
      </c>
      <c r="AT96" s="1">
        <f t="shared" si="15"/>
        <v>1</v>
      </c>
      <c r="AU96" s="1">
        <f t="shared" si="15"/>
        <v>0</v>
      </c>
      <c r="AV96" s="1">
        <f t="shared" si="15"/>
        <v>0</v>
      </c>
      <c r="AW96" s="1">
        <f t="shared" si="15"/>
        <v>0</v>
      </c>
      <c r="AX96" s="1">
        <f t="shared" si="16"/>
        <v>0</v>
      </c>
      <c r="AY96" s="1">
        <v>27268</v>
      </c>
    </row>
    <row r="97" spans="1:51" x14ac:dyDescent="0.2">
      <c r="A97" s="1">
        <v>96</v>
      </c>
      <c r="B97" s="1" t="s">
        <v>29</v>
      </c>
      <c r="C97" s="1">
        <v>61</v>
      </c>
      <c r="D97" s="2" t="str">
        <f t="shared" si="11"/>
        <v>Sobre 60 años</v>
      </c>
      <c r="E97" s="1" t="s">
        <v>39</v>
      </c>
      <c r="F97" s="1" t="s">
        <v>26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P97" s="1" t="s">
        <v>31</v>
      </c>
      <c r="Q97" s="1" t="s">
        <v>32</v>
      </c>
      <c r="R97" s="1">
        <v>8</v>
      </c>
      <c r="S97" s="1">
        <v>9</v>
      </c>
      <c r="T97" s="1"/>
      <c r="U97" s="1">
        <v>7</v>
      </c>
      <c r="V97" s="1">
        <v>8</v>
      </c>
      <c r="W97" s="1">
        <v>8</v>
      </c>
      <c r="X97" s="1">
        <v>7</v>
      </c>
      <c r="Y97" s="1">
        <v>9</v>
      </c>
      <c r="Z97" s="1">
        <v>9</v>
      </c>
      <c r="AA97" s="1">
        <v>9</v>
      </c>
      <c r="AB97" s="1">
        <v>8</v>
      </c>
      <c r="AC97" s="1">
        <v>7</v>
      </c>
      <c r="AD97" s="1"/>
      <c r="AE97" s="1"/>
      <c r="AF97" s="1">
        <v>8</v>
      </c>
      <c r="AG97" s="1">
        <v>7</v>
      </c>
      <c r="AH97" s="1">
        <v>8</v>
      </c>
      <c r="AI97" s="1"/>
      <c r="AJ97" s="1">
        <v>8</v>
      </c>
      <c r="AK97" s="1">
        <v>9</v>
      </c>
      <c r="AL97" s="1">
        <v>8</v>
      </c>
      <c r="AM97" s="1">
        <v>8</v>
      </c>
      <c r="AN97" s="1">
        <v>9</v>
      </c>
      <c r="AO97" s="1">
        <v>9</v>
      </c>
      <c r="AP97" s="1">
        <f t="shared" si="17"/>
        <v>0</v>
      </c>
      <c r="AQ97" s="1">
        <f t="shared" si="12"/>
        <v>0</v>
      </c>
      <c r="AR97" s="1">
        <f t="shared" si="13"/>
        <v>0</v>
      </c>
      <c r="AS97" s="1">
        <f t="shared" si="14"/>
        <v>1</v>
      </c>
      <c r="AT97" s="1">
        <f t="shared" si="15"/>
        <v>0</v>
      </c>
      <c r="AU97" s="1">
        <f t="shared" si="15"/>
        <v>0</v>
      </c>
      <c r="AV97" s="1">
        <f t="shared" si="15"/>
        <v>1</v>
      </c>
      <c r="AW97" s="1">
        <f t="shared" si="15"/>
        <v>0</v>
      </c>
      <c r="AX97" s="1">
        <f t="shared" si="16"/>
        <v>0</v>
      </c>
      <c r="AY97" s="1">
        <v>27489</v>
      </c>
    </row>
    <row r="98" spans="1:51" x14ac:dyDescent="0.2">
      <c r="A98" s="1">
        <v>97</v>
      </c>
      <c r="B98" s="1" t="s">
        <v>29</v>
      </c>
      <c r="C98" s="1">
        <v>61</v>
      </c>
      <c r="D98" s="2" t="str">
        <f t="shared" si="11"/>
        <v>Sobre 60 años</v>
      </c>
      <c r="E98" s="1" t="s">
        <v>39</v>
      </c>
      <c r="F98" s="1" t="s">
        <v>26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P98" s="1" t="s">
        <v>34</v>
      </c>
      <c r="Q98" s="1" t="s">
        <v>32</v>
      </c>
      <c r="R98" s="1">
        <v>8</v>
      </c>
      <c r="S98" s="1">
        <v>9</v>
      </c>
      <c r="T98" s="1"/>
      <c r="U98" s="1">
        <v>7</v>
      </c>
      <c r="V98" s="1">
        <v>8</v>
      </c>
      <c r="W98" s="1">
        <v>8</v>
      </c>
      <c r="X98" s="1">
        <v>7</v>
      </c>
      <c r="Y98" s="1">
        <v>9</v>
      </c>
      <c r="Z98" s="1">
        <v>9</v>
      </c>
      <c r="AA98" s="1">
        <v>9</v>
      </c>
      <c r="AB98" s="1">
        <v>8</v>
      </c>
      <c r="AC98" s="1">
        <v>7</v>
      </c>
      <c r="AD98" s="1"/>
      <c r="AE98" s="1"/>
      <c r="AF98" s="1">
        <v>8</v>
      </c>
      <c r="AG98" s="1">
        <v>7</v>
      </c>
      <c r="AH98" s="1">
        <v>8</v>
      </c>
      <c r="AI98" s="1"/>
      <c r="AJ98" s="1">
        <v>8</v>
      </c>
      <c r="AK98" s="1">
        <v>9</v>
      </c>
      <c r="AL98" s="1">
        <v>8</v>
      </c>
      <c r="AM98" s="1">
        <v>8</v>
      </c>
      <c r="AN98" s="1">
        <v>9</v>
      </c>
      <c r="AO98" s="1">
        <v>9</v>
      </c>
      <c r="AP98" s="1">
        <f t="shared" si="17"/>
        <v>0</v>
      </c>
      <c r="AQ98" s="1">
        <f t="shared" si="12"/>
        <v>0</v>
      </c>
      <c r="AR98" s="1">
        <f t="shared" si="13"/>
        <v>0</v>
      </c>
      <c r="AS98" s="1">
        <f t="shared" si="14"/>
        <v>1</v>
      </c>
      <c r="AT98" s="1">
        <f t="shared" si="15"/>
        <v>0</v>
      </c>
      <c r="AU98" s="1">
        <f t="shared" si="15"/>
        <v>0</v>
      </c>
      <c r="AV98" s="1">
        <f t="shared" si="15"/>
        <v>1</v>
      </c>
      <c r="AW98" s="1">
        <f t="shared" si="15"/>
        <v>0</v>
      </c>
      <c r="AX98" s="1">
        <f t="shared" si="16"/>
        <v>0</v>
      </c>
      <c r="AY98" s="1">
        <v>23999</v>
      </c>
    </row>
    <row r="99" spans="1:51" x14ac:dyDescent="0.2">
      <c r="A99" s="1">
        <v>98</v>
      </c>
      <c r="B99" s="1" t="s">
        <v>28</v>
      </c>
      <c r="C99" s="1">
        <v>30</v>
      </c>
      <c r="D99" s="2" t="str">
        <f t="shared" si="11"/>
        <v>Entre 30 y 60 años</v>
      </c>
      <c r="E99" s="1" t="s">
        <v>30</v>
      </c>
      <c r="F99" s="1" t="s">
        <v>26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P99" s="1" t="s">
        <v>44</v>
      </c>
      <c r="Q99" s="1" t="s">
        <v>32</v>
      </c>
      <c r="R99" s="1">
        <v>4</v>
      </c>
      <c r="S99" s="1">
        <v>7</v>
      </c>
      <c r="T99" s="1">
        <v>8</v>
      </c>
      <c r="U99" s="1">
        <v>1</v>
      </c>
      <c r="V99" s="1">
        <v>3</v>
      </c>
      <c r="W99" s="1">
        <v>6</v>
      </c>
      <c r="X99" s="1">
        <v>9</v>
      </c>
      <c r="Y99" s="1">
        <v>6</v>
      </c>
      <c r="Z99" s="1">
        <v>2</v>
      </c>
      <c r="AA99" s="1">
        <v>3</v>
      </c>
      <c r="AB99" s="1">
        <v>3</v>
      </c>
      <c r="AC99" s="1">
        <v>2</v>
      </c>
      <c r="AD99" s="1">
        <v>5</v>
      </c>
      <c r="AE99" s="1">
        <v>5</v>
      </c>
      <c r="AF99" s="1">
        <v>5</v>
      </c>
      <c r="AG99" s="1">
        <v>8</v>
      </c>
      <c r="AH99" s="1">
        <v>8</v>
      </c>
      <c r="AI99" s="1">
        <v>8</v>
      </c>
      <c r="AJ99" s="1">
        <v>9</v>
      </c>
      <c r="AK99" s="1">
        <v>8</v>
      </c>
      <c r="AL99" s="1">
        <v>9</v>
      </c>
      <c r="AM99" s="1">
        <v>9</v>
      </c>
      <c r="AN99" s="1">
        <v>6</v>
      </c>
      <c r="AO99" s="1">
        <v>7</v>
      </c>
      <c r="AP99" s="1">
        <f t="shared" si="17"/>
        <v>0</v>
      </c>
      <c r="AQ99" s="1">
        <f t="shared" si="12"/>
        <v>0</v>
      </c>
      <c r="AR99" s="1">
        <f t="shared" si="13"/>
        <v>1</v>
      </c>
      <c r="AS99" s="1">
        <f t="shared" si="14"/>
        <v>0</v>
      </c>
      <c r="AT99" s="1">
        <f t="shared" si="15"/>
        <v>0</v>
      </c>
      <c r="AU99" s="1">
        <f t="shared" si="15"/>
        <v>0</v>
      </c>
      <c r="AV99" s="1">
        <f t="shared" si="15"/>
        <v>1</v>
      </c>
      <c r="AW99" s="1">
        <f t="shared" si="15"/>
        <v>0</v>
      </c>
      <c r="AX99" s="1">
        <f t="shared" si="16"/>
        <v>1</v>
      </c>
      <c r="AY99" s="1">
        <v>23552</v>
      </c>
    </row>
    <row r="100" spans="1:51" x14ac:dyDescent="0.2">
      <c r="A100" s="1">
        <v>99</v>
      </c>
      <c r="B100" s="1" t="s">
        <v>28</v>
      </c>
      <c r="C100" s="1">
        <v>37</v>
      </c>
      <c r="D100" s="2" t="str">
        <f t="shared" si="11"/>
        <v>Entre 30 y 60 años</v>
      </c>
      <c r="E100" s="1" t="s">
        <v>46</v>
      </c>
      <c r="F100" s="1" t="s">
        <v>26</v>
      </c>
      <c r="G100" s="1">
        <v>0</v>
      </c>
      <c r="H100" s="1">
        <v>0</v>
      </c>
      <c r="I100" s="1">
        <v>0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P100" s="1" t="s">
        <v>31</v>
      </c>
      <c r="Q100" s="1" t="s">
        <v>32</v>
      </c>
      <c r="R100" s="1">
        <v>8</v>
      </c>
      <c r="S100" s="1">
        <v>8</v>
      </c>
      <c r="T100" s="1">
        <v>8</v>
      </c>
      <c r="U100" s="1">
        <v>8</v>
      </c>
      <c r="V100" s="1">
        <v>5</v>
      </c>
      <c r="W100" s="1">
        <v>8</v>
      </c>
      <c r="X100" s="1">
        <v>8</v>
      </c>
      <c r="Y100" s="1">
        <v>8</v>
      </c>
      <c r="Z100" s="1">
        <v>8</v>
      </c>
      <c r="AA100" s="1">
        <v>8</v>
      </c>
      <c r="AB100" s="1">
        <v>6</v>
      </c>
      <c r="AC100" s="1">
        <v>6</v>
      </c>
      <c r="AD100" s="1">
        <v>8</v>
      </c>
      <c r="AE100" s="1">
        <v>5</v>
      </c>
      <c r="AF100" s="1">
        <v>5</v>
      </c>
      <c r="AG100" s="1">
        <v>5</v>
      </c>
      <c r="AH100" s="1">
        <v>8</v>
      </c>
      <c r="AI100" s="1">
        <v>5</v>
      </c>
      <c r="AJ100" s="1">
        <v>8</v>
      </c>
      <c r="AK100" s="1">
        <v>8</v>
      </c>
      <c r="AL100" s="1">
        <v>8</v>
      </c>
      <c r="AM100" s="1">
        <v>8</v>
      </c>
      <c r="AN100" s="1">
        <v>8</v>
      </c>
      <c r="AO100" s="1">
        <v>8</v>
      </c>
      <c r="AP100" s="1">
        <f t="shared" si="17"/>
        <v>0</v>
      </c>
      <c r="AQ100" s="1">
        <f t="shared" si="12"/>
        <v>0</v>
      </c>
      <c r="AR100" s="1">
        <f t="shared" si="13"/>
        <v>1</v>
      </c>
      <c r="AS100" s="1">
        <f t="shared" si="14"/>
        <v>0</v>
      </c>
      <c r="AT100" s="1">
        <f t="shared" si="15"/>
        <v>0</v>
      </c>
      <c r="AU100" s="1">
        <f t="shared" si="15"/>
        <v>0</v>
      </c>
      <c r="AV100" s="1">
        <f t="shared" si="15"/>
        <v>1</v>
      </c>
      <c r="AW100" s="1">
        <f t="shared" si="15"/>
        <v>0</v>
      </c>
      <c r="AX100" s="1">
        <f t="shared" si="16"/>
        <v>1</v>
      </c>
      <c r="AY100" s="1">
        <v>30957</v>
      </c>
    </row>
    <row r="101" spans="1:51" x14ac:dyDescent="0.2">
      <c r="A101" s="1">
        <v>100</v>
      </c>
      <c r="B101" s="1" t="s">
        <v>29</v>
      </c>
      <c r="C101" s="1">
        <v>45</v>
      </c>
      <c r="D101" s="2" t="str">
        <f t="shared" si="11"/>
        <v>Entre 30 y 60 años</v>
      </c>
      <c r="E101" s="1" t="s">
        <v>30</v>
      </c>
      <c r="F101" s="1" t="s">
        <v>26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P101" s="1" t="s">
        <v>35</v>
      </c>
      <c r="Q101" s="1" t="s">
        <v>32</v>
      </c>
      <c r="R101" s="1">
        <v>9</v>
      </c>
      <c r="S101" s="1">
        <v>9</v>
      </c>
      <c r="T101" s="1">
        <v>9</v>
      </c>
      <c r="U101" s="1">
        <v>2</v>
      </c>
      <c r="V101" s="1">
        <v>9</v>
      </c>
      <c r="W101" s="1">
        <v>8</v>
      </c>
      <c r="X101" s="1">
        <v>5</v>
      </c>
      <c r="Y101" s="1">
        <v>6</v>
      </c>
      <c r="Z101" s="1">
        <v>7</v>
      </c>
      <c r="AA101" s="1">
        <v>8</v>
      </c>
      <c r="AB101" s="1">
        <v>8</v>
      </c>
      <c r="AC101" s="1">
        <v>9</v>
      </c>
      <c r="AD101" s="1">
        <v>7</v>
      </c>
      <c r="AE101" s="1">
        <v>2</v>
      </c>
      <c r="AF101" s="1">
        <v>8</v>
      </c>
      <c r="AG101" s="1">
        <v>8</v>
      </c>
      <c r="AH101" s="1">
        <v>7</v>
      </c>
      <c r="AI101" s="1">
        <v>9</v>
      </c>
      <c r="AJ101" s="1">
        <v>6</v>
      </c>
      <c r="AK101" s="1">
        <v>9</v>
      </c>
      <c r="AL101" s="1">
        <v>8</v>
      </c>
      <c r="AM101" s="1">
        <v>8</v>
      </c>
      <c r="AN101" s="1">
        <v>8</v>
      </c>
      <c r="AO101" s="1">
        <v>8</v>
      </c>
      <c r="AP101" s="1">
        <f t="shared" si="17"/>
        <v>0</v>
      </c>
      <c r="AQ101" s="1">
        <f t="shared" si="12"/>
        <v>0</v>
      </c>
      <c r="AR101" s="1">
        <f t="shared" si="13"/>
        <v>1</v>
      </c>
      <c r="AS101" s="1">
        <f t="shared" si="14"/>
        <v>0</v>
      </c>
      <c r="AT101" s="1">
        <f t="shared" si="15"/>
        <v>0</v>
      </c>
      <c r="AU101" s="1">
        <f t="shared" si="15"/>
        <v>0</v>
      </c>
      <c r="AV101" s="1">
        <f t="shared" si="15"/>
        <v>1</v>
      </c>
      <c r="AW101" s="1">
        <f t="shared" si="15"/>
        <v>0</v>
      </c>
      <c r="AX101" s="1">
        <f t="shared" si="16"/>
        <v>0</v>
      </c>
      <c r="AY101" s="1">
        <v>23107</v>
      </c>
    </row>
    <row r="102" spans="1:51" x14ac:dyDescent="0.2">
      <c r="A102" s="1">
        <v>101</v>
      </c>
      <c r="B102" s="1" t="s">
        <v>29</v>
      </c>
      <c r="C102" s="1">
        <v>45</v>
      </c>
      <c r="D102" s="2" t="str">
        <f t="shared" si="11"/>
        <v>Entre 30 y 60 años</v>
      </c>
      <c r="E102" s="1" t="s">
        <v>30</v>
      </c>
      <c r="F102" s="1" t="s">
        <v>26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P102" s="1" t="s">
        <v>31</v>
      </c>
      <c r="Q102" s="1" t="s">
        <v>32</v>
      </c>
      <c r="R102" s="1">
        <v>9</v>
      </c>
      <c r="S102" s="1">
        <v>9</v>
      </c>
      <c r="T102" s="1">
        <v>9</v>
      </c>
      <c r="U102" s="1">
        <v>2</v>
      </c>
      <c r="V102" s="1">
        <v>9</v>
      </c>
      <c r="W102" s="1">
        <v>8</v>
      </c>
      <c r="X102" s="1">
        <v>5</v>
      </c>
      <c r="Y102" s="1">
        <v>6</v>
      </c>
      <c r="Z102" s="1">
        <v>7</v>
      </c>
      <c r="AA102" s="1">
        <v>8</v>
      </c>
      <c r="AB102" s="1">
        <v>8</v>
      </c>
      <c r="AC102" s="1">
        <v>9</v>
      </c>
      <c r="AD102" s="1">
        <v>7</v>
      </c>
      <c r="AE102" s="1">
        <v>2</v>
      </c>
      <c r="AF102" s="1">
        <v>8</v>
      </c>
      <c r="AG102" s="1">
        <v>8</v>
      </c>
      <c r="AH102" s="1">
        <v>7</v>
      </c>
      <c r="AI102" s="1">
        <v>9</v>
      </c>
      <c r="AJ102" s="1">
        <v>6</v>
      </c>
      <c r="AK102" s="1">
        <v>9</v>
      </c>
      <c r="AL102" s="1">
        <v>8</v>
      </c>
      <c r="AM102" s="1">
        <v>8</v>
      </c>
      <c r="AN102" s="1">
        <v>8</v>
      </c>
      <c r="AO102" s="1">
        <v>8</v>
      </c>
      <c r="AP102" s="1">
        <f t="shared" si="17"/>
        <v>0</v>
      </c>
      <c r="AQ102" s="1">
        <f t="shared" si="12"/>
        <v>0</v>
      </c>
      <c r="AR102" s="1">
        <f t="shared" si="13"/>
        <v>1</v>
      </c>
      <c r="AS102" s="1">
        <f t="shared" si="14"/>
        <v>0</v>
      </c>
      <c r="AT102" s="1">
        <f t="shared" si="15"/>
        <v>0</v>
      </c>
      <c r="AU102" s="1">
        <f t="shared" si="15"/>
        <v>0</v>
      </c>
      <c r="AV102" s="1">
        <f t="shared" si="15"/>
        <v>1</v>
      </c>
      <c r="AW102" s="1">
        <f t="shared" si="15"/>
        <v>0</v>
      </c>
      <c r="AX102" s="1">
        <f t="shared" si="16"/>
        <v>0</v>
      </c>
      <c r="AY102" s="1">
        <v>20593</v>
      </c>
    </row>
    <row r="103" spans="1:51" x14ac:dyDescent="0.2">
      <c r="A103" s="1">
        <v>102</v>
      </c>
      <c r="B103" s="1" t="s">
        <v>29</v>
      </c>
      <c r="C103" s="1">
        <v>45</v>
      </c>
      <c r="D103" s="2" t="str">
        <f t="shared" si="11"/>
        <v>Entre 30 y 60 años</v>
      </c>
      <c r="E103" s="1" t="s">
        <v>30</v>
      </c>
      <c r="F103" s="1" t="s">
        <v>26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P103" s="1" t="s">
        <v>34</v>
      </c>
      <c r="Q103" s="1" t="s">
        <v>32</v>
      </c>
      <c r="R103" s="1">
        <v>9</v>
      </c>
      <c r="S103" s="1">
        <v>9</v>
      </c>
      <c r="T103" s="1">
        <v>9</v>
      </c>
      <c r="U103" s="1">
        <v>2</v>
      </c>
      <c r="V103" s="1">
        <v>9</v>
      </c>
      <c r="W103" s="1">
        <v>8</v>
      </c>
      <c r="X103" s="1">
        <v>5</v>
      </c>
      <c r="Y103" s="1">
        <v>6</v>
      </c>
      <c r="Z103" s="1">
        <v>7</v>
      </c>
      <c r="AA103" s="1">
        <v>8</v>
      </c>
      <c r="AB103" s="1">
        <v>8</v>
      </c>
      <c r="AC103" s="1">
        <v>9</v>
      </c>
      <c r="AD103" s="1">
        <v>7</v>
      </c>
      <c r="AE103" s="1">
        <v>2</v>
      </c>
      <c r="AF103" s="1">
        <v>8</v>
      </c>
      <c r="AG103" s="1">
        <v>8</v>
      </c>
      <c r="AH103" s="1">
        <v>7</v>
      </c>
      <c r="AI103" s="1">
        <v>9</v>
      </c>
      <c r="AJ103" s="1">
        <v>6</v>
      </c>
      <c r="AK103" s="1">
        <v>9</v>
      </c>
      <c r="AL103" s="1">
        <v>8</v>
      </c>
      <c r="AM103" s="1">
        <v>8</v>
      </c>
      <c r="AN103" s="1">
        <v>8</v>
      </c>
      <c r="AO103" s="1">
        <v>8</v>
      </c>
      <c r="AP103" s="1">
        <f t="shared" si="17"/>
        <v>0</v>
      </c>
      <c r="AQ103" s="1">
        <f t="shared" si="12"/>
        <v>0</v>
      </c>
      <c r="AR103" s="1">
        <f t="shared" si="13"/>
        <v>1</v>
      </c>
      <c r="AS103" s="1">
        <f t="shared" si="14"/>
        <v>0</v>
      </c>
      <c r="AT103" s="1">
        <f t="shared" si="15"/>
        <v>0</v>
      </c>
      <c r="AU103" s="1">
        <f t="shared" si="15"/>
        <v>0</v>
      </c>
      <c r="AV103" s="1">
        <f t="shared" si="15"/>
        <v>1</v>
      </c>
      <c r="AW103" s="1">
        <f t="shared" si="15"/>
        <v>0</v>
      </c>
      <c r="AX103" s="1">
        <f t="shared" si="16"/>
        <v>0</v>
      </c>
      <c r="AY103" s="1">
        <v>28633</v>
      </c>
    </row>
    <row r="104" spans="1:51" x14ac:dyDescent="0.2">
      <c r="A104" s="1">
        <v>103</v>
      </c>
      <c r="B104" s="1" t="s">
        <v>29</v>
      </c>
      <c r="C104" s="1">
        <v>46</v>
      </c>
      <c r="D104" s="2" t="str">
        <f t="shared" si="11"/>
        <v>Entre 30 y 60 años</v>
      </c>
      <c r="E104" s="1" t="s">
        <v>30</v>
      </c>
      <c r="F104" s="1" t="s">
        <v>52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P104" s="1" t="s">
        <v>35</v>
      </c>
      <c r="Q104" s="1" t="s">
        <v>32</v>
      </c>
      <c r="R104" s="1">
        <v>9</v>
      </c>
      <c r="S104" s="1">
        <v>9</v>
      </c>
      <c r="T104" s="1">
        <v>9</v>
      </c>
      <c r="U104" s="1">
        <v>8</v>
      </c>
      <c r="V104" s="1">
        <v>9</v>
      </c>
      <c r="W104" s="1">
        <v>9</v>
      </c>
      <c r="X104" s="1">
        <v>9</v>
      </c>
      <c r="Y104" s="1">
        <v>8</v>
      </c>
      <c r="Z104" s="1">
        <v>8</v>
      </c>
      <c r="AA104" s="1">
        <v>9</v>
      </c>
      <c r="AB104" s="1">
        <v>7</v>
      </c>
      <c r="AC104" s="1">
        <v>1</v>
      </c>
      <c r="AD104" s="1">
        <v>5</v>
      </c>
      <c r="AE104" s="1"/>
      <c r="AF104" s="1"/>
      <c r="AG104" s="1">
        <v>3</v>
      </c>
      <c r="AH104" s="1">
        <v>7</v>
      </c>
      <c r="AI104" s="1"/>
      <c r="AJ104" s="1">
        <v>5</v>
      </c>
      <c r="AK104" s="1">
        <v>3</v>
      </c>
      <c r="AL104" s="1">
        <v>7</v>
      </c>
      <c r="AM104" s="1">
        <v>8</v>
      </c>
      <c r="AN104" s="1">
        <v>8</v>
      </c>
      <c r="AO104" s="1">
        <v>8</v>
      </c>
      <c r="AP104" s="1">
        <f t="shared" si="17"/>
        <v>0</v>
      </c>
      <c r="AQ104" s="1">
        <f t="shared" si="12"/>
        <v>0</v>
      </c>
      <c r="AR104" s="1">
        <f t="shared" si="13"/>
        <v>1</v>
      </c>
      <c r="AS104" s="1">
        <f t="shared" si="14"/>
        <v>0</v>
      </c>
      <c r="AT104" s="1">
        <f t="shared" si="15"/>
        <v>0</v>
      </c>
      <c r="AU104" s="1">
        <f t="shared" si="15"/>
        <v>0</v>
      </c>
      <c r="AV104" s="1">
        <f t="shared" si="15"/>
        <v>1</v>
      </c>
      <c r="AW104" s="1">
        <f t="shared" si="15"/>
        <v>0</v>
      </c>
      <c r="AX104" s="1">
        <f t="shared" si="16"/>
        <v>0</v>
      </c>
      <c r="AY104" s="1">
        <v>19322</v>
      </c>
    </row>
    <row r="105" spans="1:51" x14ac:dyDescent="0.2">
      <c r="A105" s="1">
        <v>104</v>
      </c>
      <c r="B105" s="1" t="s">
        <v>29</v>
      </c>
      <c r="C105" s="1">
        <v>46</v>
      </c>
      <c r="D105" s="2" t="str">
        <f t="shared" si="11"/>
        <v>Entre 30 y 60 años</v>
      </c>
      <c r="E105" s="1" t="s">
        <v>30</v>
      </c>
      <c r="F105" s="1" t="s">
        <v>52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P105" s="1" t="s">
        <v>31</v>
      </c>
      <c r="Q105" s="1" t="s">
        <v>32</v>
      </c>
      <c r="R105" s="1">
        <v>9</v>
      </c>
      <c r="S105" s="1">
        <v>9</v>
      </c>
      <c r="T105" s="1">
        <v>9</v>
      </c>
      <c r="U105" s="1">
        <v>8</v>
      </c>
      <c r="V105" s="1">
        <v>9</v>
      </c>
      <c r="W105" s="1">
        <v>9</v>
      </c>
      <c r="X105" s="1">
        <v>9</v>
      </c>
      <c r="Y105" s="1">
        <v>8</v>
      </c>
      <c r="Z105" s="1">
        <v>8</v>
      </c>
      <c r="AA105" s="1">
        <v>9</v>
      </c>
      <c r="AB105" s="1">
        <v>7</v>
      </c>
      <c r="AC105" s="1">
        <v>1</v>
      </c>
      <c r="AD105" s="1">
        <v>5</v>
      </c>
      <c r="AE105" s="1"/>
      <c r="AF105" s="1"/>
      <c r="AG105" s="1">
        <v>3</v>
      </c>
      <c r="AH105" s="1">
        <v>7</v>
      </c>
      <c r="AI105" s="1"/>
      <c r="AJ105" s="1">
        <v>5</v>
      </c>
      <c r="AK105" s="1">
        <v>3</v>
      </c>
      <c r="AL105" s="1">
        <v>7</v>
      </c>
      <c r="AM105" s="1">
        <v>8</v>
      </c>
      <c r="AN105" s="1">
        <v>8</v>
      </c>
      <c r="AO105" s="1">
        <v>8</v>
      </c>
      <c r="AP105" s="1">
        <f t="shared" si="17"/>
        <v>0</v>
      </c>
      <c r="AQ105" s="1">
        <f t="shared" si="12"/>
        <v>0</v>
      </c>
      <c r="AR105" s="1">
        <f t="shared" si="13"/>
        <v>1</v>
      </c>
      <c r="AS105" s="1">
        <f t="shared" si="14"/>
        <v>0</v>
      </c>
      <c r="AT105" s="1">
        <f t="shared" si="15"/>
        <v>0</v>
      </c>
      <c r="AU105" s="1">
        <f t="shared" si="15"/>
        <v>0</v>
      </c>
      <c r="AV105" s="1">
        <f t="shared" si="15"/>
        <v>1</v>
      </c>
      <c r="AW105" s="1">
        <f t="shared" si="15"/>
        <v>0</v>
      </c>
      <c r="AX105" s="1">
        <f t="shared" si="16"/>
        <v>0</v>
      </c>
      <c r="AY105" s="1">
        <v>26107</v>
      </c>
    </row>
    <row r="106" spans="1:51" x14ac:dyDescent="0.2">
      <c r="A106" s="1">
        <v>105</v>
      </c>
      <c r="B106" s="1" t="s">
        <v>28</v>
      </c>
      <c r="C106" s="1">
        <v>37</v>
      </c>
      <c r="D106" s="2" t="str">
        <f t="shared" si="11"/>
        <v>Entre 30 y 60 años</v>
      </c>
      <c r="E106" s="1" t="s">
        <v>30</v>
      </c>
      <c r="F106" s="1" t="s">
        <v>52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P106" s="1" t="s">
        <v>35</v>
      </c>
      <c r="Q106" s="1" t="s">
        <v>32</v>
      </c>
      <c r="R106" s="1">
        <v>9</v>
      </c>
      <c r="S106" s="1">
        <v>9</v>
      </c>
      <c r="T106" s="1">
        <v>9</v>
      </c>
      <c r="U106" s="1">
        <v>7</v>
      </c>
      <c r="V106" s="1">
        <v>8</v>
      </c>
      <c r="W106" s="1">
        <v>9</v>
      </c>
      <c r="X106" s="1">
        <v>9</v>
      </c>
      <c r="Y106" s="1">
        <v>9</v>
      </c>
      <c r="Z106" s="1">
        <v>9</v>
      </c>
      <c r="AA106" s="1">
        <v>8</v>
      </c>
      <c r="AB106" s="1">
        <v>9</v>
      </c>
      <c r="AC106" s="1">
        <v>9</v>
      </c>
      <c r="AD106" s="1">
        <v>9</v>
      </c>
      <c r="AE106" s="1"/>
      <c r="AF106" s="1"/>
      <c r="AG106" s="1">
        <v>9</v>
      </c>
      <c r="AH106" s="1">
        <v>9</v>
      </c>
      <c r="AI106" s="1">
        <v>9</v>
      </c>
      <c r="AJ106" s="1">
        <v>8</v>
      </c>
      <c r="AK106" s="1">
        <v>9</v>
      </c>
      <c r="AL106" s="1">
        <v>9</v>
      </c>
      <c r="AM106" s="1">
        <v>8</v>
      </c>
      <c r="AN106" s="1">
        <v>8</v>
      </c>
      <c r="AO106" s="1">
        <v>8</v>
      </c>
      <c r="AP106" s="1">
        <f t="shared" si="17"/>
        <v>0</v>
      </c>
      <c r="AQ106" s="1">
        <f t="shared" si="12"/>
        <v>0</v>
      </c>
      <c r="AR106" s="1">
        <f t="shared" si="13"/>
        <v>1</v>
      </c>
      <c r="AS106" s="1">
        <f t="shared" si="14"/>
        <v>0</v>
      </c>
      <c r="AT106" s="1">
        <f t="shared" si="15"/>
        <v>0</v>
      </c>
      <c r="AU106" s="1">
        <f t="shared" si="15"/>
        <v>0</v>
      </c>
      <c r="AV106" s="1">
        <f t="shared" si="15"/>
        <v>1</v>
      </c>
      <c r="AW106" s="1">
        <f t="shared" si="15"/>
        <v>0</v>
      </c>
      <c r="AX106" s="1">
        <f t="shared" si="16"/>
        <v>1</v>
      </c>
      <c r="AY106" s="1">
        <v>25798</v>
      </c>
    </row>
    <row r="107" spans="1:51" x14ac:dyDescent="0.2">
      <c r="A107" s="1">
        <v>106</v>
      </c>
      <c r="B107" s="1" t="s">
        <v>29</v>
      </c>
      <c r="C107" s="1">
        <v>30</v>
      </c>
      <c r="D107" s="2" t="str">
        <f t="shared" si="11"/>
        <v>Entre 30 y 60 años</v>
      </c>
      <c r="E107" s="1" t="s">
        <v>30</v>
      </c>
      <c r="F107" s="1" t="s">
        <v>52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P107" s="1" t="s">
        <v>35</v>
      </c>
      <c r="Q107" s="1" t="s">
        <v>32</v>
      </c>
      <c r="R107" s="1">
        <v>9</v>
      </c>
      <c r="S107" s="1">
        <v>8</v>
      </c>
      <c r="T107" s="1">
        <v>9</v>
      </c>
      <c r="U107" s="1">
        <v>8</v>
      </c>
      <c r="V107" s="1">
        <v>8</v>
      </c>
      <c r="W107" s="1">
        <v>9</v>
      </c>
      <c r="X107" s="1">
        <v>9</v>
      </c>
      <c r="Y107" s="1">
        <v>9</v>
      </c>
      <c r="Z107" s="1">
        <v>9</v>
      </c>
      <c r="AA107" s="1">
        <v>8</v>
      </c>
      <c r="AB107" s="1">
        <v>9</v>
      </c>
      <c r="AC107" s="1">
        <v>9</v>
      </c>
      <c r="AD107" s="1">
        <v>8</v>
      </c>
      <c r="AE107" s="1">
        <v>4</v>
      </c>
      <c r="AF107" s="1">
        <v>5</v>
      </c>
      <c r="AG107" s="1">
        <v>9</v>
      </c>
      <c r="AH107" s="1">
        <v>9</v>
      </c>
      <c r="AI107" s="1">
        <v>8</v>
      </c>
      <c r="AJ107" s="1">
        <v>9</v>
      </c>
      <c r="AK107" s="1">
        <v>9</v>
      </c>
      <c r="AL107" s="1">
        <v>9</v>
      </c>
      <c r="AM107" s="1">
        <v>9</v>
      </c>
      <c r="AN107" s="1">
        <v>9</v>
      </c>
      <c r="AO107" s="1">
        <v>9</v>
      </c>
      <c r="AP107" s="1">
        <f t="shared" si="17"/>
        <v>0</v>
      </c>
      <c r="AQ107" s="1">
        <f t="shared" si="12"/>
        <v>0</v>
      </c>
      <c r="AR107" s="1">
        <f t="shared" si="13"/>
        <v>1</v>
      </c>
      <c r="AS107" s="1">
        <f t="shared" si="14"/>
        <v>0</v>
      </c>
      <c r="AT107" s="1">
        <f t="shared" si="15"/>
        <v>0</v>
      </c>
      <c r="AU107" s="1">
        <f t="shared" si="15"/>
        <v>0</v>
      </c>
      <c r="AV107" s="1">
        <f t="shared" si="15"/>
        <v>1</v>
      </c>
      <c r="AW107" s="1">
        <f t="shared" si="15"/>
        <v>0</v>
      </c>
      <c r="AX107" s="1">
        <f t="shared" si="16"/>
        <v>0</v>
      </c>
      <c r="AY107" s="1">
        <v>30344</v>
      </c>
    </row>
    <row r="108" spans="1:51" x14ac:dyDescent="0.2">
      <c r="A108" s="1">
        <v>107</v>
      </c>
      <c r="B108" s="1" t="s">
        <v>29</v>
      </c>
      <c r="C108" s="1">
        <v>32</v>
      </c>
      <c r="D108" s="2" t="str">
        <f t="shared" si="11"/>
        <v>Entre 30 y 60 años</v>
      </c>
      <c r="E108" s="1" t="s">
        <v>30</v>
      </c>
      <c r="F108" s="1" t="s">
        <v>52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P108" s="1" t="s">
        <v>35</v>
      </c>
      <c r="Q108" s="1" t="s">
        <v>32</v>
      </c>
      <c r="R108" s="1">
        <v>7</v>
      </c>
      <c r="S108" s="1">
        <v>6</v>
      </c>
      <c r="T108" s="1">
        <v>8</v>
      </c>
      <c r="U108" s="1">
        <v>6</v>
      </c>
      <c r="V108" s="1">
        <v>7</v>
      </c>
      <c r="W108" s="1">
        <v>8</v>
      </c>
      <c r="X108" s="1">
        <v>6</v>
      </c>
      <c r="Y108" s="1">
        <v>6</v>
      </c>
      <c r="Z108" s="1">
        <v>5</v>
      </c>
      <c r="AA108" s="1">
        <v>4</v>
      </c>
      <c r="AB108" s="1">
        <v>4</v>
      </c>
      <c r="AC108" s="1">
        <v>5</v>
      </c>
      <c r="AF108" s="1">
        <v>6</v>
      </c>
      <c r="AG108" s="1">
        <v>6</v>
      </c>
      <c r="AH108" s="1"/>
      <c r="AI108" s="1">
        <v>5</v>
      </c>
      <c r="AJ108" s="1">
        <v>6</v>
      </c>
      <c r="AK108" s="1">
        <v>5</v>
      </c>
      <c r="AL108" s="1">
        <v>5</v>
      </c>
      <c r="AM108" s="1">
        <v>5</v>
      </c>
      <c r="AN108" s="1">
        <v>5</v>
      </c>
      <c r="AO108" s="1">
        <v>5</v>
      </c>
      <c r="AP108" s="1">
        <f t="shared" si="17"/>
        <v>0</v>
      </c>
      <c r="AQ108" s="1">
        <f t="shared" si="12"/>
        <v>0</v>
      </c>
      <c r="AR108" s="1">
        <f t="shared" si="13"/>
        <v>1</v>
      </c>
      <c r="AS108" s="1">
        <f t="shared" si="14"/>
        <v>0</v>
      </c>
      <c r="AT108" s="1">
        <f t="shared" si="15"/>
        <v>0</v>
      </c>
      <c r="AU108" s="1">
        <f t="shared" si="15"/>
        <v>0</v>
      </c>
      <c r="AV108" s="1">
        <f t="shared" si="15"/>
        <v>1</v>
      </c>
      <c r="AW108" s="1">
        <f t="shared" si="15"/>
        <v>0</v>
      </c>
      <c r="AX108" s="1">
        <f t="shared" si="16"/>
        <v>0</v>
      </c>
      <c r="AY108" s="1">
        <v>19331</v>
      </c>
    </row>
    <row r="109" spans="1:51" x14ac:dyDescent="0.2">
      <c r="A109" s="1">
        <v>108</v>
      </c>
      <c r="B109" s="1" t="s">
        <v>29</v>
      </c>
      <c r="C109" s="1">
        <v>50</v>
      </c>
      <c r="D109" s="2" t="str">
        <f t="shared" si="11"/>
        <v>Entre 30 y 60 años</v>
      </c>
      <c r="E109" s="1" t="s">
        <v>30</v>
      </c>
      <c r="F109" s="1" t="s">
        <v>24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P109" s="1" t="s">
        <v>35</v>
      </c>
      <c r="Q109" s="1" t="s">
        <v>32</v>
      </c>
      <c r="R109" s="1">
        <v>7</v>
      </c>
      <c r="S109" s="1">
        <v>9</v>
      </c>
      <c r="T109" s="1">
        <v>9</v>
      </c>
      <c r="U109" s="1">
        <v>9</v>
      </c>
      <c r="V109" s="1">
        <v>1</v>
      </c>
      <c r="W109" s="1">
        <v>9</v>
      </c>
      <c r="X109" s="1">
        <v>7</v>
      </c>
      <c r="Y109" s="1">
        <v>9</v>
      </c>
      <c r="Z109" s="1">
        <v>9</v>
      </c>
      <c r="AA109" s="1">
        <v>7</v>
      </c>
      <c r="AB109" s="1">
        <v>1</v>
      </c>
      <c r="AC109" s="1">
        <v>9</v>
      </c>
      <c r="AD109" s="1"/>
      <c r="AE109" s="1">
        <v>1</v>
      </c>
      <c r="AF109" s="1"/>
      <c r="AG109" s="1">
        <v>9</v>
      </c>
      <c r="AH109" s="1">
        <v>8</v>
      </c>
      <c r="AI109" s="1">
        <v>9</v>
      </c>
      <c r="AJ109" s="1">
        <v>9</v>
      </c>
      <c r="AK109" s="1">
        <v>9</v>
      </c>
      <c r="AL109" s="1">
        <v>9</v>
      </c>
      <c r="AM109" s="1">
        <v>9</v>
      </c>
      <c r="AN109" s="1">
        <v>9</v>
      </c>
      <c r="AO109" s="1">
        <v>9</v>
      </c>
      <c r="AP109" s="1">
        <f t="shared" si="17"/>
        <v>0</v>
      </c>
      <c r="AQ109" s="1">
        <f t="shared" si="12"/>
        <v>0</v>
      </c>
      <c r="AR109" s="1">
        <f t="shared" si="13"/>
        <v>1</v>
      </c>
      <c r="AS109" s="1">
        <f t="shared" si="14"/>
        <v>0</v>
      </c>
      <c r="AT109" s="1">
        <f t="shared" si="15"/>
        <v>1</v>
      </c>
      <c r="AU109" s="1">
        <f t="shared" si="15"/>
        <v>0</v>
      </c>
      <c r="AV109" s="1">
        <f t="shared" si="15"/>
        <v>0</v>
      </c>
      <c r="AW109" s="1">
        <f t="shared" si="15"/>
        <v>0</v>
      </c>
      <c r="AX109" s="1">
        <f t="shared" si="16"/>
        <v>0</v>
      </c>
      <c r="AY109" s="1"/>
    </row>
    <row r="110" spans="1:51" x14ac:dyDescent="0.2">
      <c r="A110" s="1">
        <v>109</v>
      </c>
      <c r="B110" s="1" t="s">
        <v>29</v>
      </c>
      <c r="C110" s="1">
        <v>50</v>
      </c>
      <c r="D110" s="2" t="str">
        <f t="shared" si="11"/>
        <v>Entre 30 y 60 años</v>
      </c>
      <c r="E110" s="1" t="s">
        <v>30</v>
      </c>
      <c r="F110" s="1" t="s">
        <v>24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P110" s="1" t="s">
        <v>45</v>
      </c>
      <c r="Q110" s="1" t="s">
        <v>32</v>
      </c>
      <c r="R110" s="1">
        <v>7</v>
      </c>
      <c r="S110" s="1">
        <v>9</v>
      </c>
      <c r="T110" s="1">
        <v>9</v>
      </c>
      <c r="U110" s="1">
        <v>9</v>
      </c>
      <c r="V110" s="1">
        <v>1</v>
      </c>
      <c r="W110" s="1">
        <v>9</v>
      </c>
      <c r="X110" s="1">
        <v>7</v>
      </c>
      <c r="Y110" s="1">
        <v>9</v>
      </c>
      <c r="Z110" s="1">
        <v>9</v>
      </c>
      <c r="AA110" s="1">
        <v>7</v>
      </c>
      <c r="AB110" s="1">
        <v>1</v>
      </c>
      <c r="AC110" s="1">
        <v>9</v>
      </c>
      <c r="AD110" s="1"/>
      <c r="AE110" s="1">
        <v>1</v>
      </c>
      <c r="AF110" s="1"/>
      <c r="AG110" s="1">
        <v>9</v>
      </c>
      <c r="AH110" s="1">
        <v>8</v>
      </c>
      <c r="AI110" s="1">
        <v>9</v>
      </c>
      <c r="AJ110" s="1">
        <v>9</v>
      </c>
      <c r="AK110" s="1">
        <v>9</v>
      </c>
      <c r="AL110" s="1">
        <v>9</v>
      </c>
      <c r="AM110" s="1">
        <v>9</v>
      </c>
      <c r="AN110" s="1">
        <v>9</v>
      </c>
      <c r="AO110" s="1">
        <v>9</v>
      </c>
      <c r="AP110" s="1">
        <f t="shared" si="17"/>
        <v>0</v>
      </c>
      <c r="AQ110" s="1">
        <f t="shared" si="12"/>
        <v>0</v>
      </c>
      <c r="AR110" s="1">
        <f t="shared" si="13"/>
        <v>1</v>
      </c>
      <c r="AS110" s="1">
        <f t="shared" si="14"/>
        <v>0</v>
      </c>
      <c r="AT110" s="1">
        <f t="shared" si="15"/>
        <v>1</v>
      </c>
      <c r="AU110" s="1">
        <f t="shared" si="15"/>
        <v>0</v>
      </c>
      <c r="AV110" s="1">
        <f t="shared" si="15"/>
        <v>0</v>
      </c>
      <c r="AW110" s="1">
        <f t="shared" si="15"/>
        <v>0</v>
      </c>
      <c r="AX110" s="1">
        <f t="shared" si="16"/>
        <v>0</v>
      </c>
      <c r="AY110" s="1">
        <v>27424</v>
      </c>
    </row>
    <row r="111" spans="1:51" x14ac:dyDescent="0.2">
      <c r="A111" s="1">
        <v>110</v>
      </c>
      <c r="B111" s="1" t="s">
        <v>29</v>
      </c>
      <c r="C111" s="1">
        <v>42</v>
      </c>
      <c r="D111" s="2" t="str">
        <f t="shared" si="11"/>
        <v>Entre 30 y 60 años</v>
      </c>
      <c r="E111" s="1" t="s">
        <v>30</v>
      </c>
      <c r="F111" s="1" t="s">
        <v>52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P111" s="1" t="s">
        <v>35</v>
      </c>
      <c r="Q111" s="1" t="s">
        <v>32</v>
      </c>
      <c r="R111" s="1">
        <v>9</v>
      </c>
      <c r="S111" s="1">
        <v>8</v>
      </c>
      <c r="T111" s="1">
        <v>8</v>
      </c>
      <c r="U111" s="1">
        <v>8</v>
      </c>
      <c r="V111" s="1">
        <v>3</v>
      </c>
      <c r="W111" s="1">
        <v>6</v>
      </c>
      <c r="X111" s="1">
        <v>7</v>
      </c>
      <c r="Y111" s="1">
        <v>5</v>
      </c>
      <c r="Z111" s="1">
        <v>6</v>
      </c>
      <c r="AA111" s="1">
        <v>6</v>
      </c>
      <c r="AB111" s="1">
        <v>6</v>
      </c>
      <c r="AC111" s="1">
        <v>9</v>
      </c>
      <c r="AD111" s="1">
        <v>3</v>
      </c>
      <c r="AE111" s="1">
        <v>5</v>
      </c>
      <c r="AF111" s="1">
        <v>6</v>
      </c>
      <c r="AG111" s="1">
        <v>8</v>
      </c>
      <c r="AH111" s="1">
        <v>7</v>
      </c>
      <c r="AI111" s="1"/>
      <c r="AJ111" s="1">
        <v>8</v>
      </c>
      <c r="AK111" s="1">
        <v>6</v>
      </c>
      <c r="AL111" s="1">
        <v>7</v>
      </c>
      <c r="AM111" s="1">
        <v>8</v>
      </c>
      <c r="AN111" s="1">
        <v>8</v>
      </c>
      <c r="AO111" s="1">
        <v>8</v>
      </c>
      <c r="AP111" s="1">
        <f t="shared" si="17"/>
        <v>0</v>
      </c>
      <c r="AQ111" s="1">
        <f t="shared" si="12"/>
        <v>0</v>
      </c>
      <c r="AR111" s="1">
        <f t="shared" si="13"/>
        <v>1</v>
      </c>
      <c r="AS111" s="1">
        <f t="shared" si="14"/>
        <v>0</v>
      </c>
      <c r="AT111" s="1">
        <f t="shared" si="15"/>
        <v>0</v>
      </c>
      <c r="AU111" s="1">
        <f t="shared" si="15"/>
        <v>0</v>
      </c>
      <c r="AV111" s="1">
        <f t="shared" si="15"/>
        <v>1</v>
      </c>
      <c r="AW111" s="1">
        <f t="shared" si="15"/>
        <v>0</v>
      </c>
      <c r="AX111" s="1">
        <f t="shared" si="16"/>
        <v>0</v>
      </c>
      <c r="AY111" s="1">
        <v>21950</v>
      </c>
    </row>
    <row r="112" spans="1:51" x14ac:dyDescent="0.2">
      <c r="A112" s="1">
        <v>111</v>
      </c>
      <c r="B112" s="1" t="s">
        <v>29</v>
      </c>
      <c r="C112" s="1">
        <v>42</v>
      </c>
      <c r="D112" s="2" t="str">
        <f t="shared" si="11"/>
        <v>Entre 30 y 60 años</v>
      </c>
      <c r="E112" s="1" t="s">
        <v>30</v>
      </c>
      <c r="F112" s="1" t="s">
        <v>52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P112" s="1" t="s">
        <v>31</v>
      </c>
      <c r="Q112" s="1" t="s">
        <v>32</v>
      </c>
      <c r="R112" s="1">
        <v>9</v>
      </c>
      <c r="S112" s="1">
        <v>8</v>
      </c>
      <c r="T112" s="1">
        <v>8</v>
      </c>
      <c r="U112" s="1">
        <v>8</v>
      </c>
      <c r="V112" s="1">
        <v>3</v>
      </c>
      <c r="W112" s="1">
        <v>6</v>
      </c>
      <c r="X112" s="1">
        <v>7</v>
      </c>
      <c r="Y112" s="1">
        <v>5</v>
      </c>
      <c r="Z112" s="1">
        <v>6</v>
      </c>
      <c r="AA112" s="1">
        <v>6</v>
      </c>
      <c r="AB112" s="1">
        <v>6</v>
      </c>
      <c r="AC112" s="1">
        <v>9</v>
      </c>
      <c r="AD112" s="1">
        <v>3</v>
      </c>
      <c r="AE112" s="1">
        <v>5</v>
      </c>
      <c r="AF112" s="1">
        <v>6</v>
      </c>
      <c r="AG112" s="1">
        <v>8</v>
      </c>
      <c r="AH112" s="1">
        <v>7</v>
      </c>
      <c r="AJ112" s="1">
        <v>8</v>
      </c>
      <c r="AK112" s="1">
        <v>6</v>
      </c>
      <c r="AL112" s="1">
        <v>7</v>
      </c>
      <c r="AM112" s="1">
        <v>8</v>
      </c>
      <c r="AN112" s="1">
        <v>8</v>
      </c>
      <c r="AO112" s="1">
        <v>8</v>
      </c>
      <c r="AP112" s="1">
        <f t="shared" si="17"/>
        <v>0</v>
      </c>
      <c r="AQ112" s="1">
        <f t="shared" si="12"/>
        <v>0</v>
      </c>
      <c r="AR112" s="1">
        <f t="shared" si="13"/>
        <v>1</v>
      </c>
      <c r="AS112" s="1">
        <f t="shared" si="14"/>
        <v>0</v>
      </c>
      <c r="AT112" s="1">
        <f t="shared" si="15"/>
        <v>0</v>
      </c>
      <c r="AU112" s="1">
        <f t="shared" si="15"/>
        <v>0</v>
      </c>
      <c r="AV112" s="1">
        <f t="shared" si="15"/>
        <v>1</v>
      </c>
      <c r="AW112" s="1">
        <f t="shared" si="15"/>
        <v>0</v>
      </c>
      <c r="AX112" s="1">
        <f t="shared" si="16"/>
        <v>0</v>
      </c>
      <c r="AY112" s="1">
        <v>34804</v>
      </c>
    </row>
    <row r="113" spans="1:51" x14ac:dyDescent="0.2">
      <c r="A113" s="1">
        <v>112</v>
      </c>
      <c r="B113" s="1" t="s">
        <v>29</v>
      </c>
      <c r="C113" s="1">
        <v>42</v>
      </c>
      <c r="D113" s="2" t="str">
        <f t="shared" si="11"/>
        <v>Entre 30 y 60 años</v>
      </c>
      <c r="E113" s="1" t="s">
        <v>30</v>
      </c>
      <c r="F113" s="1" t="s">
        <v>52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P113" s="1" t="s">
        <v>44</v>
      </c>
      <c r="Q113" s="1" t="s">
        <v>32</v>
      </c>
      <c r="R113" s="1">
        <v>9</v>
      </c>
      <c r="S113" s="1">
        <v>8</v>
      </c>
      <c r="T113" s="1">
        <v>8</v>
      </c>
      <c r="U113" s="1">
        <v>8</v>
      </c>
      <c r="V113" s="1">
        <v>3</v>
      </c>
      <c r="W113" s="1">
        <v>6</v>
      </c>
      <c r="X113" s="1">
        <v>7</v>
      </c>
      <c r="Y113" s="1">
        <v>5</v>
      </c>
      <c r="Z113" s="1">
        <v>6</v>
      </c>
      <c r="AA113" s="1">
        <v>6</v>
      </c>
      <c r="AB113" s="1">
        <v>6</v>
      </c>
      <c r="AC113" s="1">
        <v>9</v>
      </c>
      <c r="AD113" s="1">
        <v>3</v>
      </c>
      <c r="AE113" s="1">
        <v>5</v>
      </c>
      <c r="AF113" s="1">
        <v>6</v>
      </c>
      <c r="AG113" s="1">
        <v>8</v>
      </c>
      <c r="AH113" s="1">
        <v>7</v>
      </c>
      <c r="AI113" s="1"/>
      <c r="AJ113" s="1">
        <v>8</v>
      </c>
      <c r="AK113" s="1">
        <v>6</v>
      </c>
      <c r="AL113" s="1">
        <v>7</v>
      </c>
      <c r="AM113" s="1">
        <v>8</v>
      </c>
      <c r="AN113" s="1">
        <v>8</v>
      </c>
      <c r="AO113" s="1">
        <v>8</v>
      </c>
      <c r="AP113" s="1">
        <f t="shared" si="17"/>
        <v>0</v>
      </c>
      <c r="AQ113" s="1">
        <f t="shared" si="12"/>
        <v>0</v>
      </c>
      <c r="AR113" s="1">
        <f t="shared" si="13"/>
        <v>1</v>
      </c>
      <c r="AS113" s="1">
        <f t="shared" si="14"/>
        <v>0</v>
      </c>
      <c r="AT113" s="1">
        <f t="shared" si="15"/>
        <v>0</v>
      </c>
      <c r="AU113" s="1">
        <f t="shared" si="15"/>
        <v>0</v>
      </c>
      <c r="AV113" s="1">
        <f t="shared" si="15"/>
        <v>1</v>
      </c>
      <c r="AW113" s="1">
        <f t="shared" si="15"/>
        <v>0</v>
      </c>
      <c r="AX113" s="1">
        <f t="shared" si="16"/>
        <v>0</v>
      </c>
      <c r="AY113" s="1">
        <v>25692</v>
      </c>
    </row>
    <row r="114" spans="1:51" x14ac:dyDescent="0.2">
      <c r="A114" s="1">
        <v>113</v>
      </c>
      <c r="B114" s="1" t="s">
        <v>28</v>
      </c>
      <c r="C114" s="1">
        <v>48</v>
      </c>
      <c r="D114" s="2" t="str">
        <f t="shared" si="11"/>
        <v>Entre 30 y 60 años</v>
      </c>
      <c r="E114" s="1" t="s">
        <v>30</v>
      </c>
      <c r="F114" s="1" t="s">
        <v>26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P114" s="1" t="s">
        <v>35</v>
      </c>
      <c r="Q114" s="1" t="s">
        <v>32</v>
      </c>
      <c r="R114" s="1">
        <v>8</v>
      </c>
      <c r="S114" s="1">
        <v>9</v>
      </c>
      <c r="T114" s="1">
        <v>9</v>
      </c>
      <c r="U114" s="1">
        <v>9</v>
      </c>
      <c r="V114" s="1">
        <v>5</v>
      </c>
      <c r="W114" s="1">
        <v>6</v>
      </c>
      <c r="X114" s="1">
        <v>9</v>
      </c>
      <c r="Y114" s="1">
        <v>9</v>
      </c>
      <c r="Z114" s="1">
        <v>9</v>
      </c>
      <c r="AA114" s="1">
        <v>4</v>
      </c>
      <c r="AB114" s="1">
        <v>9</v>
      </c>
      <c r="AC114" s="1">
        <v>9</v>
      </c>
      <c r="AD114" s="1">
        <v>9</v>
      </c>
      <c r="AE114" s="1"/>
      <c r="AF114" s="1"/>
      <c r="AG114" s="1">
        <v>9</v>
      </c>
      <c r="AH114" s="1">
        <v>9</v>
      </c>
      <c r="AI114" s="1"/>
      <c r="AJ114" s="1">
        <v>9</v>
      </c>
      <c r="AK114" s="1">
        <v>9</v>
      </c>
      <c r="AL114" s="1">
        <v>9</v>
      </c>
      <c r="AM114" s="1">
        <v>9</v>
      </c>
      <c r="AN114" s="1">
        <v>9</v>
      </c>
      <c r="AO114" s="1">
        <v>9</v>
      </c>
      <c r="AP114" s="1">
        <f t="shared" si="17"/>
        <v>0</v>
      </c>
      <c r="AQ114" s="1">
        <f t="shared" si="12"/>
        <v>0</v>
      </c>
      <c r="AR114" s="1">
        <f t="shared" si="13"/>
        <v>1</v>
      </c>
      <c r="AS114" s="1">
        <f t="shared" si="14"/>
        <v>0</v>
      </c>
      <c r="AT114" s="1">
        <f t="shared" si="15"/>
        <v>0</v>
      </c>
      <c r="AU114" s="1">
        <f t="shared" si="15"/>
        <v>0</v>
      </c>
      <c r="AV114" s="1">
        <f t="shared" si="15"/>
        <v>1</v>
      </c>
      <c r="AW114" s="1">
        <f t="shared" si="15"/>
        <v>0</v>
      </c>
      <c r="AX114" s="1">
        <f t="shared" si="16"/>
        <v>1</v>
      </c>
      <c r="AY114" s="1">
        <v>26479</v>
      </c>
    </row>
    <row r="115" spans="1:51" x14ac:dyDescent="0.2">
      <c r="A115" s="1">
        <v>114</v>
      </c>
      <c r="B115" s="1" t="s">
        <v>28</v>
      </c>
      <c r="C115" s="1">
        <v>48</v>
      </c>
      <c r="D115" s="2" t="str">
        <f t="shared" si="11"/>
        <v>Entre 30 y 60 años</v>
      </c>
      <c r="E115" s="1" t="s">
        <v>30</v>
      </c>
      <c r="F115" s="1" t="s">
        <v>26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P115" s="1" t="s">
        <v>31</v>
      </c>
      <c r="Q115" s="1" t="s">
        <v>32</v>
      </c>
      <c r="R115" s="1">
        <v>8</v>
      </c>
      <c r="S115" s="1">
        <v>9</v>
      </c>
      <c r="T115" s="1">
        <v>9</v>
      </c>
      <c r="U115" s="1">
        <v>9</v>
      </c>
      <c r="V115" s="1">
        <v>5</v>
      </c>
      <c r="W115" s="1">
        <v>6</v>
      </c>
      <c r="X115" s="1">
        <v>9</v>
      </c>
      <c r="Y115" s="1">
        <v>9</v>
      </c>
      <c r="Z115" s="1">
        <v>9</v>
      </c>
      <c r="AA115" s="1">
        <v>4</v>
      </c>
      <c r="AB115" s="1">
        <v>9</v>
      </c>
      <c r="AC115" s="1">
        <v>9</v>
      </c>
      <c r="AD115" s="1">
        <v>9</v>
      </c>
      <c r="AE115" s="1"/>
      <c r="AF115" s="1"/>
      <c r="AG115" s="1">
        <v>9</v>
      </c>
      <c r="AH115" s="1">
        <v>9</v>
      </c>
      <c r="AI115" s="1"/>
      <c r="AJ115" s="1">
        <v>9</v>
      </c>
      <c r="AK115" s="1">
        <v>9</v>
      </c>
      <c r="AL115" s="1">
        <v>9</v>
      </c>
      <c r="AM115" s="1">
        <v>9</v>
      </c>
      <c r="AN115" s="1">
        <v>9</v>
      </c>
      <c r="AO115" s="1">
        <v>9</v>
      </c>
      <c r="AP115" s="1">
        <f t="shared" si="17"/>
        <v>0</v>
      </c>
      <c r="AQ115" s="1">
        <f t="shared" si="12"/>
        <v>0</v>
      </c>
      <c r="AR115" s="1">
        <f t="shared" si="13"/>
        <v>1</v>
      </c>
      <c r="AS115" s="1">
        <f t="shared" si="14"/>
        <v>0</v>
      </c>
      <c r="AT115" s="1">
        <f t="shared" si="15"/>
        <v>0</v>
      </c>
      <c r="AU115" s="1">
        <f t="shared" si="15"/>
        <v>0</v>
      </c>
      <c r="AV115" s="1">
        <f t="shared" si="15"/>
        <v>1</v>
      </c>
      <c r="AW115" s="1">
        <f t="shared" si="15"/>
        <v>0</v>
      </c>
      <c r="AX115" s="1">
        <f t="shared" si="16"/>
        <v>1</v>
      </c>
      <c r="AY115" s="1">
        <v>24116</v>
      </c>
    </row>
    <row r="116" spans="1:51" x14ac:dyDescent="0.2">
      <c r="A116" s="1">
        <v>115</v>
      </c>
      <c r="B116" s="1" t="s">
        <v>29</v>
      </c>
      <c r="C116" s="1">
        <v>54</v>
      </c>
      <c r="D116" s="2" t="str">
        <f t="shared" si="11"/>
        <v>Entre 30 y 60 años</v>
      </c>
      <c r="E116" s="1" t="s">
        <v>39</v>
      </c>
      <c r="F116" s="1" t="s">
        <v>25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P116" s="1" t="s">
        <v>34</v>
      </c>
      <c r="Q116" s="1" t="s">
        <v>32</v>
      </c>
      <c r="R116" s="1">
        <v>9</v>
      </c>
      <c r="S116" s="1">
        <v>9</v>
      </c>
      <c r="T116" s="1">
        <v>8</v>
      </c>
      <c r="U116" s="1">
        <v>7</v>
      </c>
      <c r="V116" s="1">
        <v>8</v>
      </c>
      <c r="W116" s="1">
        <v>7</v>
      </c>
      <c r="X116" s="1">
        <v>8</v>
      </c>
      <c r="Y116" s="1">
        <v>8</v>
      </c>
      <c r="Z116" s="1">
        <v>9</v>
      </c>
      <c r="AA116" s="1">
        <v>8</v>
      </c>
      <c r="AB116" s="1">
        <v>8</v>
      </c>
      <c r="AC116" s="1">
        <v>8</v>
      </c>
      <c r="AD116" s="1"/>
      <c r="AE116" s="1"/>
      <c r="AF116" s="1">
        <v>8</v>
      </c>
      <c r="AG116" s="1">
        <v>8</v>
      </c>
      <c r="AH116" s="1">
        <v>7</v>
      </c>
      <c r="AI116" s="1">
        <v>7</v>
      </c>
      <c r="AJ116" s="1">
        <v>8</v>
      </c>
      <c r="AK116" s="1">
        <v>9</v>
      </c>
      <c r="AL116" s="1">
        <v>9</v>
      </c>
      <c r="AM116" s="1">
        <v>8</v>
      </c>
      <c r="AN116" s="1">
        <v>8</v>
      </c>
      <c r="AO116" s="1">
        <v>8</v>
      </c>
      <c r="AP116" s="1">
        <f t="shared" ref="AP116:AP147" si="18">+IF(C116&lt;18,1,IF(AND(C116&lt;30,C116&gt;=18),0,IF(AND(C116&lt;60,C116&gt;=30),0,0)))</f>
        <v>0</v>
      </c>
      <c r="AQ116" s="1">
        <f t="shared" si="12"/>
        <v>0</v>
      </c>
      <c r="AR116" s="1">
        <f t="shared" si="13"/>
        <v>1</v>
      </c>
      <c r="AS116" s="1">
        <f t="shared" si="14"/>
        <v>0</v>
      </c>
      <c r="AT116" s="1">
        <f t="shared" si="15"/>
        <v>0</v>
      </c>
      <c r="AU116" s="1">
        <f t="shared" si="15"/>
        <v>1</v>
      </c>
      <c r="AV116" s="1">
        <f t="shared" si="15"/>
        <v>0</v>
      </c>
      <c r="AW116" s="1">
        <f t="shared" si="15"/>
        <v>0</v>
      </c>
      <c r="AX116" s="1">
        <f t="shared" si="16"/>
        <v>0</v>
      </c>
      <c r="AY116" s="1">
        <v>26174</v>
      </c>
    </row>
    <row r="117" spans="1:51" x14ac:dyDescent="0.2">
      <c r="A117" s="1">
        <v>116</v>
      </c>
      <c r="B117" s="1" t="s">
        <v>28</v>
      </c>
      <c r="C117" s="1">
        <v>20</v>
      </c>
      <c r="D117" s="2" t="str">
        <f t="shared" si="11"/>
        <v>Entre 18 y 30 años</v>
      </c>
      <c r="E117" s="1" t="s">
        <v>30</v>
      </c>
      <c r="F117" s="1" t="s">
        <v>26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P117" s="1" t="s">
        <v>35</v>
      </c>
      <c r="Q117" s="1" t="s">
        <v>32</v>
      </c>
      <c r="R117" s="1">
        <v>7</v>
      </c>
      <c r="S117" s="1">
        <v>9</v>
      </c>
      <c r="T117" s="1">
        <v>8</v>
      </c>
      <c r="U117" s="1">
        <v>8</v>
      </c>
      <c r="V117" s="1">
        <v>3</v>
      </c>
      <c r="W117" s="1">
        <v>9</v>
      </c>
      <c r="X117" s="1">
        <v>8</v>
      </c>
      <c r="Y117" s="1">
        <v>8</v>
      </c>
      <c r="Z117" s="1">
        <v>9</v>
      </c>
      <c r="AA117" s="1">
        <v>8</v>
      </c>
      <c r="AB117" s="1">
        <v>8</v>
      </c>
      <c r="AC117" s="1">
        <v>7</v>
      </c>
      <c r="AD117" s="1">
        <v>9</v>
      </c>
      <c r="AE117" s="1">
        <v>3</v>
      </c>
      <c r="AF117" s="1">
        <v>6</v>
      </c>
      <c r="AG117" s="1">
        <v>7</v>
      </c>
      <c r="AH117" s="1">
        <v>5</v>
      </c>
      <c r="AI117" s="1">
        <v>8</v>
      </c>
      <c r="AJ117" s="1">
        <v>6</v>
      </c>
      <c r="AK117" s="1">
        <v>8</v>
      </c>
      <c r="AL117" s="1">
        <v>9</v>
      </c>
      <c r="AM117" s="1">
        <v>8</v>
      </c>
      <c r="AN117" s="1">
        <v>7</v>
      </c>
      <c r="AO117" s="1">
        <v>8</v>
      </c>
      <c r="AP117" s="1">
        <f t="shared" si="18"/>
        <v>0</v>
      </c>
      <c r="AQ117" s="1">
        <f t="shared" si="12"/>
        <v>1</v>
      </c>
      <c r="AR117" s="1">
        <f t="shared" si="13"/>
        <v>0</v>
      </c>
      <c r="AS117" s="1">
        <f t="shared" si="14"/>
        <v>0</v>
      </c>
      <c r="AT117" s="1">
        <f t="shared" si="15"/>
        <v>0</v>
      </c>
      <c r="AU117" s="1">
        <f t="shared" si="15"/>
        <v>0</v>
      </c>
      <c r="AV117" s="1">
        <f t="shared" si="15"/>
        <v>1</v>
      </c>
      <c r="AW117" s="1">
        <f t="shared" si="15"/>
        <v>0</v>
      </c>
      <c r="AX117" s="1">
        <f t="shared" si="16"/>
        <v>1</v>
      </c>
      <c r="AY117" s="1">
        <v>31786</v>
      </c>
    </row>
    <row r="118" spans="1:51" x14ac:dyDescent="0.2">
      <c r="A118" s="1">
        <v>117</v>
      </c>
      <c r="B118" s="1" t="s">
        <v>29</v>
      </c>
      <c r="C118" s="1">
        <v>34</v>
      </c>
      <c r="D118" s="2" t="str">
        <f t="shared" si="11"/>
        <v>Entre 30 y 60 años</v>
      </c>
      <c r="E118" s="1" t="s">
        <v>30</v>
      </c>
      <c r="F118" s="1" t="s">
        <v>26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 t="s">
        <v>58</v>
      </c>
      <c r="P118" s="1" t="s">
        <v>35</v>
      </c>
      <c r="Q118" s="1" t="s">
        <v>32</v>
      </c>
      <c r="R118" s="1">
        <v>9</v>
      </c>
      <c r="S118" s="1">
        <v>9</v>
      </c>
      <c r="T118" s="1">
        <v>9</v>
      </c>
      <c r="U118" s="1">
        <v>8</v>
      </c>
      <c r="V118" s="1">
        <v>9</v>
      </c>
      <c r="W118" s="1">
        <v>6</v>
      </c>
      <c r="X118" s="1">
        <v>9</v>
      </c>
      <c r="Y118" s="1">
        <v>9</v>
      </c>
      <c r="Z118" s="1">
        <v>7</v>
      </c>
      <c r="AA118" s="1">
        <v>8</v>
      </c>
      <c r="AB118" s="1">
        <v>9</v>
      </c>
      <c r="AC118" s="1">
        <v>9</v>
      </c>
      <c r="AD118" s="1"/>
      <c r="AF118" s="1">
        <v>9</v>
      </c>
      <c r="AG118" s="1">
        <v>9</v>
      </c>
      <c r="AH118" s="1">
        <v>9</v>
      </c>
      <c r="AI118" s="1">
        <v>8</v>
      </c>
      <c r="AJ118" s="1">
        <v>9</v>
      </c>
      <c r="AK118" s="1">
        <v>8</v>
      </c>
      <c r="AL118" s="1">
        <v>8</v>
      </c>
      <c r="AM118" s="1">
        <v>9</v>
      </c>
      <c r="AN118" s="1">
        <v>9</v>
      </c>
      <c r="AO118" s="1">
        <v>9</v>
      </c>
      <c r="AP118" s="1">
        <f t="shared" si="18"/>
        <v>0</v>
      </c>
      <c r="AQ118" s="1">
        <f t="shared" si="12"/>
        <v>0</v>
      </c>
      <c r="AR118" s="1">
        <f t="shared" si="13"/>
        <v>1</v>
      </c>
      <c r="AS118" s="1">
        <f t="shared" si="14"/>
        <v>0</v>
      </c>
      <c r="AT118" s="1">
        <f t="shared" si="15"/>
        <v>0</v>
      </c>
      <c r="AU118" s="1">
        <f t="shared" si="15"/>
        <v>0</v>
      </c>
      <c r="AV118" s="1">
        <f t="shared" si="15"/>
        <v>1</v>
      </c>
      <c r="AW118" s="1">
        <f t="shared" si="15"/>
        <v>0</v>
      </c>
      <c r="AX118" s="1">
        <f t="shared" si="16"/>
        <v>0</v>
      </c>
      <c r="AY118" s="1">
        <v>27432</v>
      </c>
    </row>
    <row r="119" spans="1:51" x14ac:dyDescent="0.2">
      <c r="A119" s="1">
        <v>118</v>
      </c>
      <c r="B119" s="1" t="s">
        <v>28</v>
      </c>
      <c r="C119" s="1">
        <v>24</v>
      </c>
      <c r="D119" s="2" t="str">
        <f t="shared" si="11"/>
        <v>Entre 18 y 30 años</v>
      </c>
      <c r="E119" s="1" t="s">
        <v>30</v>
      </c>
      <c r="F119" s="1" t="s">
        <v>26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1</v>
      </c>
      <c r="M119" s="1">
        <v>0</v>
      </c>
      <c r="N119" s="1">
        <v>0</v>
      </c>
      <c r="P119" s="1" t="s">
        <v>35</v>
      </c>
      <c r="Q119" s="1" t="s">
        <v>32</v>
      </c>
      <c r="R119" s="1">
        <v>8</v>
      </c>
      <c r="S119" s="1">
        <v>9</v>
      </c>
      <c r="T119" s="1">
        <v>9</v>
      </c>
      <c r="U119" s="1">
        <v>7</v>
      </c>
      <c r="V119" s="1">
        <v>8</v>
      </c>
      <c r="W119" s="1">
        <v>9</v>
      </c>
      <c r="X119" s="1">
        <v>7</v>
      </c>
      <c r="Y119" s="1">
        <v>6</v>
      </c>
      <c r="Z119" s="1">
        <v>8</v>
      </c>
      <c r="AA119" s="1">
        <v>9</v>
      </c>
      <c r="AB119" s="1">
        <v>7</v>
      </c>
      <c r="AC119" s="1">
        <v>7</v>
      </c>
      <c r="AD119" s="1">
        <v>9</v>
      </c>
      <c r="AE119" s="1">
        <v>1</v>
      </c>
      <c r="AF119" s="1">
        <v>7</v>
      </c>
      <c r="AG119" s="1">
        <v>8</v>
      </c>
      <c r="AH119" s="1">
        <v>9</v>
      </c>
      <c r="AI119" s="1">
        <v>8</v>
      </c>
      <c r="AJ119" s="1">
        <v>9</v>
      </c>
      <c r="AK119" s="1">
        <v>9</v>
      </c>
      <c r="AL119" s="1">
        <v>9</v>
      </c>
      <c r="AM119" s="1">
        <v>8</v>
      </c>
      <c r="AN119" s="1">
        <v>8</v>
      </c>
      <c r="AO119" s="1">
        <v>8</v>
      </c>
      <c r="AP119" s="1">
        <f t="shared" si="18"/>
        <v>0</v>
      </c>
      <c r="AQ119" s="1">
        <f t="shared" si="12"/>
        <v>1</v>
      </c>
      <c r="AR119" s="1">
        <f t="shared" si="13"/>
        <v>0</v>
      </c>
      <c r="AS119" s="1">
        <f t="shared" si="14"/>
        <v>0</v>
      </c>
      <c r="AT119" s="1">
        <f t="shared" si="15"/>
        <v>0</v>
      </c>
      <c r="AU119" s="1">
        <f t="shared" si="15"/>
        <v>0</v>
      </c>
      <c r="AV119" s="1">
        <f t="shared" si="15"/>
        <v>1</v>
      </c>
      <c r="AW119" s="1">
        <f t="shared" si="15"/>
        <v>0</v>
      </c>
      <c r="AX119" s="1">
        <f t="shared" si="16"/>
        <v>1</v>
      </c>
      <c r="AY119" s="1">
        <v>24296</v>
      </c>
    </row>
    <row r="120" spans="1:51" x14ac:dyDescent="0.2">
      <c r="A120" s="1">
        <v>119</v>
      </c>
      <c r="B120" s="1" t="s">
        <v>29</v>
      </c>
      <c r="C120" s="1">
        <v>48</v>
      </c>
      <c r="D120" s="2" t="str">
        <f t="shared" si="11"/>
        <v>Entre 30 y 60 años</v>
      </c>
      <c r="E120" s="1" t="s">
        <v>30</v>
      </c>
      <c r="F120" s="1" t="s">
        <v>26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P120" s="1" t="s">
        <v>35</v>
      </c>
      <c r="Q120" s="1" t="s">
        <v>32</v>
      </c>
      <c r="R120" s="1">
        <v>9</v>
      </c>
      <c r="S120" s="1">
        <v>4</v>
      </c>
      <c r="T120" s="1">
        <v>7</v>
      </c>
      <c r="U120" s="1">
        <v>7</v>
      </c>
      <c r="V120" s="1">
        <v>2</v>
      </c>
      <c r="W120" s="1">
        <v>1</v>
      </c>
      <c r="X120" s="1">
        <v>3</v>
      </c>
      <c r="Y120" s="1">
        <v>5</v>
      </c>
      <c r="Z120" s="1">
        <v>8</v>
      </c>
      <c r="AA120" s="1">
        <v>9</v>
      </c>
      <c r="AB120" s="1">
        <v>9</v>
      </c>
      <c r="AC120" s="1">
        <v>9</v>
      </c>
      <c r="AD120" s="1">
        <v>9</v>
      </c>
      <c r="AE120" s="1">
        <v>2</v>
      </c>
      <c r="AF120" s="1">
        <v>1</v>
      </c>
      <c r="AG120" s="1">
        <v>8</v>
      </c>
      <c r="AH120" s="1">
        <v>4</v>
      </c>
      <c r="AI120" s="1">
        <v>2</v>
      </c>
      <c r="AJ120" s="1">
        <v>9</v>
      </c>
      <c r="AK120" s="1">
        <v>5</v>
      </c>
      <c r="AL120" s="1">
        <v>5</v>
      </c>
      <c r="AM120" s="1">
        <v>9</v>
      </c>
      <c r="AN120" s="1">
        <v>8</v>
      </c>
      <c r="AO120" s="1">
        <v>8</v>
      </c>
      <c r="AP120" s="1">
        <f t="shared" si="18"/>
        <v>0</v>
      </c>
      <c r="AQ120" s="1">
        <f t="shared" si="12"/>
        <v>0</v>
      </c>
      <c r="AR120" s="1">
        <f t="shared" si="13"/>
        <v>1</v>
      </c>
      <c r="AS120" s="1">
        <f t="shared" si="14"/>
        <v>0</v>
      </c>
      <c r="AT120" s="1">
        <f t="shared" si="15"/>
        <v>0</v>
      </c>
      <c r="AU120" s="1">
        <f t="shared" si="15"/>
        <v>0</v>
      </c>
      <c r="AV120" s="1">
        <f t="shared" si="15"/>
        <v>1</v>
      </c>
      <c r="AW120" s="1">
        <f t="shared" si="15"/>
        <v>0</v>
      </c>
      <c r="AX120" s="1">
        <f t="shared" si="16"/>
        <v>0</v>
      </c>
      <c r="AY120" s="1">
        <v>28452</v>
      </c>
    </row>
    <row r="121" spans="1:51" x14ac:dyDescent="0.2">
      <c r="A121" s="1">
        <v>120</v>
      </c>
      <c r="B121" s="1" t="s">
        <v>29</v>
      </c>
      <c r="C121" s="1">
        <v>48</v>
      </c>
      <c r="D121" s="2" t="str">
        <f t="shared" si="11"/>
        <v>Entre 30 y 60 años</v>
      </c>
      <c r="E121" s="1" t="s">
        <v>30</v>
      </c>
      <c r="F121" s="1" t="s">
        <v>26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P121" s="1" t="s">
        <v>37</v>
      </c>
      <c r="Q121" s="1" t="s">
        <v>32</v>
      </c>
      <c r="R121" s="1">
        <v>9</v>
      </c>
      <c r="S121" s="1">
        <v>4</v>
      </c>
      <c r="T121" s="1">
        <v>7</v>
      </c>
      <c r="U121" s="1">
        <v>7</v>
      </c>
      <c r="V121" s="1">
        <v>2</v>
      </c>
      <c r="W121" s="1">
        <v>1</v>
      </c>
      <c r="X121" s="1">
        <v>3</v>
      </c>
      <c r="Y121" s="1">
        <v>5</v>
      </c>
      <c r="Z121" s="1">
        <v>8</v>
      </c>
      <c r="AA121" s="1">
        <v>9</v>
      </c>
      <c r="AB121" s="1">
        <v>9</v>
      </c>
      <c r="AC121" s="1">
        <v>9</v>
      </c>
      <c r="AD121" s="1">
        <v>9</v>
      </c>
      <c r="AE121" s="1">
        <v>2</v>
      </c>
      <c r="AF121" s="1">
        <v>1</v>
      </c>
      <c r="AG121" s="1">
        <v>8</v>
      </c>
      <c r="AH121" s="1">
        <v>4</v>
      </c>
      <c r="AI121" s="1">
        <v>2</v>
      </c>
      <c r="AJ121" s="1">
        <v>9</v>
      </c>
      <c r="AK121" s="1">
        <v>5</v>
      </c>
      <c r="AL121" s="1">
        <v>5</v>
      </c>
      <c r="AM121" s="1">
        <v>9</v>
      </c>
      <c r="AN121" s="1">
        <v>8</v>
      </c>
      <c r="AO121" s="1">
        <v>8</v>
      </c>
      <c r="AP121" s="1">
        <f t="shared" si="18"/>
        <v>0</v>
      </c>
      <c r="AQ121" s="1">
        <f t="shared" si="12"/>
        <v>0</v>
      </c>
      <c r="AR121" s="1">
        <f t="shared" si="13"/>
        <v>1</v>
      </c>
      <c r="AS121" s="1">
        <f t="shared" si="14"/>
        <v>0</v>
      </c>
      <c r="AT121" s="1">
        <f t="shared" si="15"/>
        <v>0</v>
      </c>
      <c r="AU121" s="1">
        <f t="shared" si="15"/>
        <v>0</v>
      </c>
      <c r="AV121" s="1">
        <f t="shared" si="15"/>
        <v>1</v>
      </c>
      <c r="AW121" s="1">
        <f t="shared" si="15"/>
        <v>0</v>
      </c>
      <c r="AX121" s="1">
        <f t="shared" si="16"/>
        <v>0</v>
      </c>
      <c r="AY121" s="1"/>
    </row>
    <row r="122" spans="1:51" x14ac:dyDescent="0.2">
      <c r="A122" s="1">
        <v>121</v>
      </c>
      <c r="B122" s="1" t="s">
        <v>29</v>
      </c>
      <c r="C122" s="1">
        <v>48</v>
      </c>
      <c r="D122" s="2" t="str">
        <f t="shared" si="11"/>
        <v>Entre 30 y 60 años</v>
      </c>
      <c r="E122" s="1" t="s">
        <v>30</v>
      </c>
      <c r="F122" s="1" t="s">
        <v>26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P122" s="1" t="s">
        <v>34</v>
      </c>
      <c r="Q122" s="1" t="s">
        <v>32</v>
      </c>
      <c r="R122" s="1">
        <v>9</v>
      </c>
      <c r="S122" s="1">
        <v>4</v>
      </c>
      <c r="T122" s="1">
        <v>7</v>
      </c>
      <c r="U122" s="1">
        <v>7</v>
      </c>
      <c r="V122" s="1">
        <v>2</v>
      </c>
      <c r="W122" s="1">
        <v>1</v>
      </c>
      <c r="X122" s="1">
        <v>3</v>
      </c>
      <c r="Y122" s="1">
        <v>5</v>
      </c>
      <c r="Z122" s="1">
        <v>8</v>
      </c>
      <c r="AA122" s="1">
        <v>9</v>
      </c>
      <c r="AB122" s="1">
        <v>9</v>
      </c>
      <c r="AC122" s="1">
        <v>9</v>
      </c>
      <c r="AD122" s="1">
        <v>9</v>
      </c>
      <c r="AE122" s="1">
        <v>2</v>
      </c>
      <c r="AF122" s="1">
        <v>1</v>
      </c>
      <c r="AG122" s="1">
        <v>8</v>
      </c>
      <c r="AH122" s="1">
        <v>4</v>
      </c>
      <c r="AI122" s="1">
        <v>2</v>
      </c>
      <c r="AJ122" s="1">
        <v>9</v>
      </c>
      <c r="AK122" s="1">
        <v>5</v>
      </c>
      <c r="AL122" s="1">
        <v>5</v>
      </c>
      <c r="AM122" s="1">
        <v>9</v>
      </c>
      <c r="AN122" s="1">
        <v>8</v>
      </c>
      <c r="AO122" s="1">
        <v>8</v>
      </c>
      <c r="AP122" s="1">
        <f t="shared" si="18"/>
        <v>0</v>
      </c>
      <c r="AQ122" s="1">
        <f t="shared" si="12"/>
        <v>0</v>
      </c>
      <c r="AR122" s="1">
        <f t="shared" si="13"/>
        <v>1</v>
      </c>
      <c r="AS122" s="1">
        <f t="shared" si="14"/>
        <v>0</v>
      </c>
      <c r="AT122" s="1">
        <f t="shared" si="15"/>
        <v>0</v>
      </c>
      <c r="AU122" s="1">
        <f t="shared" si="15"/>
        <v>0</v>
      </c>
      <c r="AV122" s="1">
        <f t="shared" si="15"/>
        <v>1</v>
      </c>
      <c r="AW122" s="1">
        <f t="shared" si="15"/>
        <v>0</v>
      </c>
      <c r="AX122" s="1">
        <f t="shared" si="16"/>
        <v>0</v>
      </c>
      <c r="AY122" s="1">
        <v>29326</v>
      </c>
    </row>
    <row r="123" spans="1:51" x14ac:dyDescent="0.2">
      <c r="A123" s="1">
        <v>122</v>
      </c>
      <c r="B123" s="1" t="s">
        <v>29</v>
      </c>
      <c r="C123" s="1">
        <v>54</v>
      </c>
      <c r="D123" s="2" t="str">
        <f t="shared" si="11"/>
        <v>Entre 30 y 60 años</v>
      </c>
      <c r="E123" s="1" t="s">
        <v>30</v>
      </c>
      <c r="F123" s="1" t="s">
        <v>25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P123" s="1" t="s">
        <v>31</v>
      </c>
      <c r="Q123" s="1" t="s">
        <v>32</v>
      </c>
      <c r="R123" s="1">
        <v>9</v>
      </c>
      <c r="S123" s="1">
        <v>9</v>
      </c>
      <c r="T123" s="1">
        <v>8</v>
      </c>
      <c r="U123" s="1">
        <v>8</v>
      </c>
      <c r="V123" s="1">
        <v>8</v>
      </c>
      <c r="W123" s="1">
        <v>8</v>
      </c>
      <c r="X123" s="1">
        <v>8</v>
      </c>
      <c r="Y123" s="1">
        <v>9</v>
      </c>
      <c r="Z123" s="1">
        <v>9</v>
      </c>
      <c r="AA123" s="1">
        <v>9</v>
      </c>
      <c r="AB123" s="1">
        <v>9</v>
      </c>
      <c r="AC123" s="1">
        <v>9</v>
      </c>
      <c r="AD123" s="1">
        <v>9</v>
      </c>
      <c r="AE123" s="1">
        <v>9</v>
      </c>
      <c r="AF123" s="1">
        <v>8</v>
      </c>
      <c r="AG123" s="1">
        <v>9</v>
      </c>
      <c r="AH123" s="1">
        <v>9</v>
      </c>
      <c r="AI123" s="1">
        <v>9</v>
      </c>
      <c r="AJ123" s="1">
        <v>9</v>
      </c>
      <c r="AK123" s="1">
        <v>9</v>
      </c>
      <c r="AL123" s="1">
        <v>9</v>
      </c>
      <c r="AM123" s="1">
        <v>9</v>
      </c>
      <c r="AN123" s="1">
        <v>9</v>
      </c>
      <c r="AO123" s="1">
        <v>9</v>
      </c>
      <c r="AP123" s="1">
        <f t="shared" si="18"/>
        <v>0</v>
      </c>
      <c r="AQ123" s="1">
        <f t="shared" si="12"/>
        <v>0</v>
      </c>
      <c r="AR123" s="1">
        <f t="shared" si="13"/>
        <v>1</v>
      </c>
      <c r="AS123" s="1">
        <f t="shared" si="14"/>
        <v>0</v>
      </c>
      <c r="AT123" s="1">
        <f t="shared" si="15"/>
        <v>0</v>
      </c>
      <c r="AU123" s="1">
        <f t="shared" si="15"/>
        <v>1</v>
      </c>
      <c r="AV123" s="1">
        <f t="shared" si="15"/>
        <v>0</v>
      </c>
      <c r="AW123" s="1">
        <f t="shared" si="15"/>
        <v>0</v>
      </c>
      <c r="AX123" s="1">
        <f t="shared" si="16"/>
        <v>0</v>
      </c>
      <c r="AY123" s="1">
        <v>31289</v>
      </c>
    </row>
    <row r="124" spans="1:51" x14ac:dyDescent="0.2">
      <c r="A124" s="1">
        <v>123</v>
      </c>
      <c r="B124" s="1" t="s">
        <v>28</v>
      </c>
      <c r="C124" s="1">
        <v>19</v>
      </c>
      <c r="D124" s="2" t="str">
        <f t="shared" si="11"/>
        <v>Entre 18 y 30 años</v>
      </c>
      <c r="E124" s="1" t="s">
        <v>30</v>
      </c>
      <c r="F124" s="1" t="s">
        <v>25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P124" s="1" t="s">
        <v>31</v>
      </c>
      <c r="Q124" s="1" t="s">
        <v>32</v>
      </c>
      <c r="R124" s="1">
        <v>3</v>
      </c>
      <c r="S124" s="1">
        <v>9</v>
      </c>
      <c r="T124" s="1">
        <v>9</v>
      </c>
      <c r="U124" s="1">
        <v>9</v>
      </c>
      <c r="V124" s="1">
        <v>9</v>
      </c>
      <c r="W124" s="1">
        <v>9</v>
      </c>
      <c r="X124" s="1">
        <v>9</v>
      </c>
      <c r="Y124" s="1">
        <v>4</v>
      </c>
      <c r="Z124" s="1">
        <v>9</v>
      </c>
      <c r="AA124" s="1">
        <v>9</v>
      </c>
      <c r="AB124" s="1">
        <v>9</v>
      </c>
      <c r="AC124" s="1">
        <v>9</v>
      </c>
      <c r="AD124" s="1">
        <v>9</v>
      </c>
      <c r="AE124" s="1">
        <v>9</v>
      </c>
      <c r="AF124" s="1">
        <v>9</v>
      </c>
      <c r="AG124" s="1">
        <v>9</v>
      </c>
      <c r="AH124" s="1">
        <v>9</v>
      </c>
      <c r="AI124" s="1">
        <v>9</v>
      </c>
      <c r="AJ124" s="1">
        <v>9</v>
      </c>
      <c r="AK124" s="1">
        <v>9</v>
      </c>
      <c r="AL124" s="1">
        <v>9</v>
      </c>
      <c r="AM124" s="1">
        <v>9</v>
      </c>
      <c r="AN124" s="1">
        <v>9</v>
      </c>
      <c r="AO124" s="1">
        <v>9</v>
      </c>
      <c r="AP124" s="1">
        <f t="shared" si="18"/>
        <v>0</v>
      </c>
      <c r="AQ124" s="1">
        <f t="shared" si="12"/>
        <v>1</v>
      </c>
      <c r="AR124" s="1">
        <f t="shared" si="13"/>
        <v>0</v>
      </c>
      <c r="AS124" s="1">
        <f t="shared" si="14"/>
        <v>0</v>
      </c>
      <c r="AT124" s="1">
        <f t="shared" si="15"/>
        <v>0</v>
      </c>
      <c r="AU124" s="1">
        <f t="shared" si="15"/>
        <v>1</v>
      </c>
      <c r="AV124" s="1">
        <f t="shared" si="15"/>
        <v>0</v>
      </c>
      <c r="AW124" s="1">
        <f t="shared" si="15"/>
        <v>0</v>
      </c>
      <c r="AX124" s="1">
        <f t="shared" si="16"/>
        <v>1</v>
      </c>
      <c r="AY124" s="1"/>
    </row>
    <row r="125" spans="1:51" x14ac:dyDescent="0.2">
      <c r="A125" s="1">
        <v>124</v>
      </c>
      <c r="B125" s="1" t="s">
        <v>28</v>
      </c>
      <c r="C125" s="1">
        <v>17</v>
      </c>
      <c r="D125" s="2" t="str">
        <f t="shared" si="11"/>
        <v>Menor a 18 años</v>
      </c>
      <c r="E125" s="1" t="s">
        <v>30</v>
      </c>
      <c r="F125" s="1" t="s">
        <v>26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1</v>
      </c>
      <c r="N125" s="1">
        <v>0</v>
      </c>
      <c r="P125" s="1" t="s">
        <v>35</v>
      </c>
      <c r="Q125" s="1" t="s">
        <v>32</v>
      </c>
      <c r="R125" s="1">
        <v>7</v>
      </c>
      <c r="S125" s="1">
        <v>5</v>
      </c>
      <c r="T125" s="1">
        <v>7</v>
      </c>
      <c r="U125" s="1">
        <v>1</v>
      </c>
      <c r="V125" s="1">
        <v>5</v>
      </c>
      <c r="W125" s="1">
        <v>1</v>
      </c>
      <c r="X125" s="1">
        <v>5</v>
      </c>
      <c r="Y125" s="1">
        <v>5</v>
      </c>
      <c r="Z125" s="1">
        <v>5</v>
      </c>
      <c r="AA125" s="1">
        <v>8</v>
      </c>
      <c r="AB125" s="1">
        <v>8</v>
      </c>
      <c r="AC125" s="1">
        <v>5</v>
      </c>
      <c r="AD125" s="1">
        <v>7</v>
      </c>
      <c r="AE125" s="1">
        <v>5</v>
      </c>
      <c r="AF125" s="1">
        <v>9</v>
      </c>
      <c r="AG125" s="1">
        <v>8</v>
      </c>
      <c r="AH125" s="1">
        <v>7</v>
      </c>
      <c r="AI125" s="1">
        <v>5</v>
      </c>
      <c r="AJ125" s="1">
        <v>7</v>
      </c>
      <c r="AK125" s="1">
        <v>9</v>
      </c>
      <c r="AL125" s="1">
        <v>5</v>
      </c>
      <c r="AM125" s="1">
        <v>7</v>
      </c>
      <c r="AN125" s="1">
        <v>7</v>
      </c>
      <c r="AO125" s="1">
        <v>7</v>
      </c>
      <c r="AP125" s="1">
        <f t="shared" si="18"/>
        <v>1</v>
      </c>
      <c r="AQ125" s="1">
        <f t="shared" si="12"/>
        <v>0</v>
      </c>
      <c r="AR125" s="1">
        <f t="shared" si="13"/>
        <v>0</v>
      </c>
      <c r="AS125" s="1">
        <f t="shared" si="14"/>
        <v>0</v>
      </c>
      <c r="AT125" s="1">
        <f t="shared" si="15"/>
        <v>0</v>
      </c>
      <c r="AU125" s="1">
        <f t="shared" si="15"/>
        <v>0</v>
      </c>
      <c r="AV125" s="1">
        <f t="shared" si="15"/>
        <v>1</v>
      </c>
      <c r="AW125" s="1">
        <f t="shared" si="15"/>
        <v>0</v>
      </c>
      <c r="AX125" s="1">
        <f t="shared" si="16"/>
        <v>1</v>
      </c>
      <c r="AY125" s="1">
        <v>33453</v>
      </c>
    </row>
    <row r="126" spans="1:51" x14ac:dyDescent="0.2">
      <c r="A126" s="1">
        <v>125</v>
      </c>
      <c r="B126" s="1" t="s">
        <v>28</v>
      </c>
      <c r="C126" s="1">
        <v>35</v>
      </c>
      <c r="D126" s="2" t="str">
        <f t="shared" si="11"/>
        <v>Entre 30 y 60 años</v>
      </c>
      <c r="E126" s="1" t="s">
        <v>30</v>
      </c>
      <c r="F126" s="1" t="s">
        <v>26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P126" s="1" t="s">
        <v>35</v>
      </c>
      <c r="Q126" s="1" t="s">
        <v>32</v>
      </c>
      <c r="R126" s="1">
        <v>5</v>
      </c>
      <c r="S126" s="1">
        <v>9</v>
      </c>
      <c r="T126" s="1">
        <v>8</v>
      </c>
      <c r="U126" s="1">
        <v>6</v>
      </c>
      <c r="V126" s="1">
        <v>9</v>
      </c>
      <c r="W126" s="1">
        <v>9</v>
      </c>
      <c r="X126" s="1">
        <v>7</v>
      </c>
      <c r="Y126" s="1">
        <v>8</v>
      </c>
      <c r="Z126" s="1">
        <v>8</v>
      </c>
      <c r="AA126" s="1">
        <v>5</v>
      </c>
      <c r="AB126" s="1">
        <v>8</v>
      </c>
      <c r="AC126" s="1">
        <v>8</v>
      </c>
      <c r="AD126" s="1">
        <v>6</v>
      </c>
      <c r="AF126" s="1">
        <v>7</v>
      </c>
      <c r="AG126" s="1">
        <v>8</v>
      </c>
      <c r="AH126" s="1">
        <v>8</v>
      </c>
      <c r="AI126" s="1">
        <v>7</v>
      </c>
      <c r="AJ126" s="1">
        <v>8</v>
      </c>
      <c r="AK126" s="1">
        <v>9</v>
      </c>
      <c r="AL126" s="1">
        <v>8</v>
      </c>
      <c r="AM126" s="1">
        <v>8</v>
      </c>
      <c r="AN126" s="1">
        <v>8</v>
      </c>
      <c r="AO126" s="1">
        <v>8</v>
      </c>
      <c r="AP126" s="1">
        <f t="shared" si="18"/>
        <v>0</v>
      </c>
      <c r="AQ126" s="1">
        <f t="shared" si="12"/>
        <v>0</v>
      </c>
      <c r="AR126" s="1">
        <f t="shared" si="13"/>
        <v>1</v>
      </c>
      <c r="AS126" s="1">
        <f t="shared" si="14"/>
        <v>0</v>
      </c>
      <c r="AT126" s="1">
        <f t="shared" si="15"/>
        <v>0</v>
      </c>
      <c r="AU126" s="1">
        <f t="shared" si="15"/>
        <v>0</v>
      </c>
      <c r="AV126" s="1">
        <f t="shared" si="15"/>
        <v>1</v>
      </c>
      <c r="AW126" s="1">
        <f t="shared" si="15"/>
        <v>0</v>
      </c>
      <c r="AX126" s="1">
        <f t="shared" si="16"/>
        <v>1</v>
      </c>
      <c r="AY126" s="1"/>
    </row>
    <row r="127" spans="1:51" x14ac:dyDescent="0.2">
      <c r="A127" s="1">
        <v>126</v>
      </c>
      <c r="B127" s="1" t="s">
        <v>29</v>
      </c>
      <c r="C127" s="1">
        <v>33</v>
      </c>
      <c r="D127" s="2" t="str">
        <f t="shared" si="11"/>
        <v>Entre 30 y 60 años</v>
      </c>
      <c r="E127" s="1" t="s">
        <v>46</v>
      </c>
      <c r="F127" s="1" t="s">
        <v>26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>
        <v>0</v>
      </c>
      <c r="P127" s="1" t="s">
        <v>37</v>
      </c>
      <c r="Q127" s="1" t="s">
        <v>32</v>
      </c>
      <c r="R127" s="1">
        <v>6</v>
      </c>
      <c r="S127" s="1">
        <v>9</v>
      </c>
      <c r="T127" s="1">
        <v>9</v>
      </c>
      <c r="U127" s="1">
        <v>8</v>
      </c>
      <c r="V127" s="1">
        <v>9</v>
      </c>
      <c r="W127" s="1">
        <v>9</v>
      </c>
      <c r="X127" s="1">
        <v>9</v>
      </c>
      <c r="Y127" s="1">
        <v>9</v>
      </c>
      <c r="Z127" s="1">
        <v>9</v>
      </c>
      <c r="AA127" s="1">
        <v>8</v>
      </c>
      <c r="AB127" s="1">
        <v>9</v>
      </c>
      <c r="AC127" s="1">
        <v>8</v>
      </c>
      <c r="AD127" s="1">
        <v>8</v>
      </c>
      <c r="AF127" s="1"/>
      <c r="AG127" s="1">
        <v>9</v>
      </c>
      <c r="AH127" s="1">
        <v>9</v>
      </c>
      <c r="AI127" s="1">
        <v>8</v>
      </c>
      <c r="AJ127" s="1">
        <v>9</v>
      </c>
      <c r="AK127" s="1">
        <v>9</v>
      </c>
      <c r="AL127" s="1">
        <v>9</v>
      </c>
      <c r="AM127" s="1">
        <v>9</v>
      </c>
      <c r="AN127" s="1">
        <v>9</v>
      </c>
      <c r="AO127" s="1">
        <v>9</v>
      </c>
      <c r="AP127" s="1">
        <f t="shared" si="18"/>
        <v>0</v>
      </c>
      <c r="AQ127" s="1">
        <f t="shared" si="12"/>
        <v>0</v>
      </c>
      <c r="AR127" s="1">
        <f t="shared" si="13"/>
        <v>1</v>
      </c>
      <c r="AS127" s="1">
        <f t="shared" si="14"/>
        <v>0</v>
      </c>
      <c r="AT127" s="1">
        <f t="shared" si="15"/>
        <v>0</v>
      </c>
      <c r="AU127" s="1">
        <f t="shared" si="15"/>
        <v>0</v>
      </c>
      <c r="AV127" s="1">
        <f t="shared" si="15"/>
        <v>1</v>
      </c>
      <c r="AW127" s="1">
        <f t="shared" si="15"/>
        <v>0</v>
      </c>
      <c r="AX127" s="1">
        <f t="shared" si="16"/>
        <v>0</v>
      </c>
      <c r="AY127" s="1">
        <v>25753</v>
      </c>
    </row>
    <row r="128" spans="1:51" x14ac:dyDescent="0.2">
      <c r="A128" s="1">
        <v>127</v>
      </c>
      <c r="B128" s="1" t="s">
        <v>29</v>
      </c>
      <c r="C128" s="1">
        <v>31</v>
      </c>
      <c r="D128" s="2" t="str">
        <f t="shared" si="11"/>
        <v>Entre 30 y 60 años</v>
      </c>
      <c r="E128" s="1" t="s">
        <v>39</v>
      </c>
      <c r="F128" s="1" t="s">
        <v>26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P128" s="1" t="s">
        <v>35</v>
      </c>
      <c r="Q128" s="1" t="s">
        <v>32</v>
      </c>
      <c r="R128" s="1">
        <v>9</v>
      </c>
      <c r="S128" s="1">
        <v>8</v>
      </c>
      <c r="T128" s="1">
        <v>8</v>
      </c>
      <c r="U128" s="1">
        <v>6</v>
      </c>
      <c r="V128" s="1">
        <v>6</v>
      </c>
      <c r="W128" s="1">
        <v>6</v>
      </c>
      <c r="X128" s="1">
        <v>6</v>
      </c>
      <c r="Y128" s="1">
        <v>8</v>
      </c>
      <c r="Z128" s="1">
        <v>8</v>
      </c>
      <c r="AA128" s="1">
        <v>8</v>
      </c>
      <c r="AB128" s="1">
        <v>8</v>
      </c>
      <c r="AC128" s="1">
        <v>8</v>
      </c>
      <c r="AD128" s="1">
        <v>6</v>
      </c>
      <c r="AE128" s="1"/>
      <c r="AF128" s="1">
        <v>6</v>
      </c>
      <c r="AG128" s="1">
        <v>6</v>
      </c>
      <c r="AH128" s="1">
        <v>6</v>
      </c>
      <c r="AI128" s="1"/>
      <c r="AJ128" s="1">
        <v>4</v>
      </c>
      <c r="AK128" s="1">
        <v>9</v>
      </c>
      <c r="AL128" s="1">
        <v>9</v>
      </c>
      <c r="AM128" s="1">
        <v>7</v>
      </c>
      <c r="AN128" s="1">
        <v>7</v>
      </c>
      <c r="AO128" s="1">
        <v>7</v>
      </c>
      <c r="AP128" s="1">
        <f t="shared" si="18"/>
        <v>0</v>
      </c>
      <c r="AQ128" s="1">
        <f t="shared" si="12"/>
        <v>0</v>
      </c>
      <c r="AR128" s="1">
        <f t="shared" si="13"/>
        <v>1</v>
      </c>
      <c r="AS128" s="1">
        <f t="shared" si="14"/>
        <v>0</v>
      </c>
      <c r="AT128" s="1">
        <f t="shared" si="15"/>
        <v>0</v>
      </c>
      <c r="AU128" s="1">
        <f t="shared" si="15"/>
        <v>0</v>
      </c>
      <c r="AV128" s="1">
        <f t="shared" si="15"/>
        <v>1</v>
      </c>
      <c r="AW128" s="1">
        <f t="shared" si="15"/>
        <v>0</v>
      </c>
      <c r="AX128" s="1">
        <f t="shared" si="16"/>
        <v>0</v>
      </c>
      <c r="AY128" s="1">
        <v>32013</v>
      </c>
    </row>
    <row r="129" spans="1:51" x14ac:dyDescent="0.2">
      <c r="A129" s="1">
        <v>128</v>
      </c>
      <c r="B129" s="1" t="s">
        <v>28</v>
      </c>
      <c r="C129" s="1">
        <v>52</v>
      </c>
      <c r="D129" s="2" t="str">
        <f t="shared" si="11"/>
        <v>Entre 30 y 60 años</v>
      </c>
      <c r="E129" s="1" t="s">
        <v>46</v>
      </c>
      <c r="F129" s="1" t="s">
        <v>25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1</v>
      </c>
      <c r="N129" s="1">
        <v>0</v>
      </c>
      <c r="P129" s="1" t="s">
        <v>45</v>
      </c>
      <c r="Q129" s="1" t="s">
        <v>32</v>
      </c>
      <c r="R129" s="1">
        <v>8</v>
      </c>
      <c r="S129" s="1">
        <v>7</v>
      </c>
      <c r="T129" s="1">
        <v>8</v>
      </c>
      <c r="U129" s="1">
        <v>7</v>
      </c>
      <c r="V129" s="1">
        <v>7</v>
      </c>
      <c r="W129" s="1">
        <v>7</v>
      </c>
      <c r="X129" s="1">
        <v>7</v>
      </c>
      <c r="Y129" s="1">
        <v>8</v>
      </c>
      <c r="Z129" s="1">
        <v>8</v>
      </c>
      <c r="AA129" s="1">
        <v>9</v>
      </c>
      <c r="AB129" s="1">
        <v>9</v>
      </c>
      <c r="AC129" s="1">
        <v>8</v>
      </c>
      <c r="AD129" s="1">
        <v>5</v>
      </c>
      <c r="AE129" s="1">
        <v>5</v>
      </c>
      <c r="AF129" s="1">
        <v>6</v>
      </c>
      <c r="AG129" s="1">
        <v>6</v>
      </c>
      <c r="AH129" s="1">
        <v>6</v>
      </c>
      <c r="AI129" s="1">
        <v>6</v>
      </c>
      <c r="AJ129" s="1">
        <v>8</v>
      </c>
      <c r="AK129" s="1">
        <v>8</v>
      </c>
      <c r="AL129" s="1">
        <v>8</v>
      </c>
      <c r="AM129" s="1">
        <v>8</v>
      </c>
      <c r="AN129" s="1">
        <v>8</v>
      </c>
      <c r="AO129" s="1">
        <v>8</v>
      </c>
      <c r="AP129" s="1">
        <f t="shared" si="18"/>
        <v>0</v>
      </c>
      <c r="AQ129" s="1">
        <f t="shared" si="12"/>
        <v>0</v>
      </c>
      <c r="AR129" s="1">
        <f t="shared" si="13"/>
        <v>1</v>
      </c>
      <c r="AS129" s="1">
        <f t="shared" si="14"/>
        <v>0</v>
      </c>
      <c r="AT129" s="1">
        <f t="shared" si="15"/>
        <v>0</v>
      </c>
      <c r="AU129" s="1">
        <f t="shared" si="15"/>
        <v>1</v>
      </c>
      <c r="AV129" s="1">
        <f t="shared" si="15"/>
        <v>0</v>
      </c>
      <c r="AW129" s="1">
        <f t="shared" si="15"/>
        <v>0</v>
      </c>
      <c r="AX129" s="1">
        <f t="shared" si="16"/>
        <v>1</v>
      </c>
      <c r="AY129" s="1">
        <v>27558</v>
      </c>
    </row>
    <row r="130" spans="1:51" x14ac:dyDescent="0.2">
      <c r="A130" s="1">
        <v>129</v>
      </c>
      <c r="B130" s="1" t="s">
        <v>28</v>
      </c>
      <c r="C130" s="1">
        <v>52</v>
      </c>
      <c r="D130" s="2" t="str">
        <f t="shared" ref="D130:D141" si="19">+IF(C130&lt;18,"Menor a 18 años",IF(AND(C130&lt;30,C130&gt;=18),"Entre 18 y 30 años",IF(AND(C130&lt;60,C130&gt;=30),"Entre 30 y 60 años","Sobre 60 años")))</f>
        <v>Entre 30 y 60 años</v>
      </c>
      <c r="E130" s="1" t="s">
        <v>46</v>
      </c>
      <c r="F130" s="1" t="s">
        <v>25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  <c r="P130" s="1" t="s">
        <v>35</v>
      </c>
      <c r="Q130" s="1" t="s">
        <v>32</v>
      </c>
      <c r="R130" s="1">
        <v>8</v>
      </c>
      <c r="S130" s="1">
        <v>7</v>
      </c>
      <c r="T130" s="1">
        <v>8</v>
      </c>
      <c r="U130" s="1">
        <v>7</v>
      </c>
      <c r="V130" s="1">
        <v>7</v>
      </c>
      <c r="W130" s="1">
        <v>7</v>
      </c>
      <c r="X130" s="1">
        <v>7</v>
      </c>
      <c r="Y130" s="1">
        <v>8</v>
      </c>
      <c r="Z130" s="1">
        <v>8</v>
      </c>
      <c r="AA130" s="1">
        <v>9</v>
      </c>
      <c r="AB130" s="1">
        <v>9</v>
      </c>
      <c r="AC130" s="1">
        <v>8</v>
      </c>
      <c r="AD130" s="1">
        <v>5</v>
      </c>
      <c r="AE130" s="1">
        <v>5</v>
      </c>
      <c r="AF130" s="1">
        <v>6</v>
      </c>
      <c r="AG130" s="1">
        <v>6</v>
      </c>
      <c r="AH130" s="1">
        <v>6</v>
      </c>
      <c r="AI130" s="1">
        <v>6</v>
      </c>
      <c r="AJ130" s="1">
        <v>8</v>
      </c>
      <c r="AK130" s="1">
        <v>8</v>
      </c>
      <c r="AL130" s="1">
        <v>8</v>
      </c>
      <c r="AM130" s="1">
        <v>8</v>
      </c>
      <c r="AN130" s="1">
        <v>8</v>
      </c>
      <c r="AO130" s="1">
        <v>8</v>
      </c>
      <c r="AP130" s="1">
        <f t="shared" si="18"/>
        <v>0</v>
      </c>
      <c r="AQ130" s="1">
        <f t="shared" ref="AQ130:AQ193" si="20">+IF(C130&lt;18,0,IF(AND(C130&lt;30,C130&gt;=18),1,IF(AND(C130&lt;60,C130&gt;=30),0,0)))</f>
        <v>0</v>
      </c>
      <c r="AR130" s="1">
        <f t="shared" ref="AR130:AR193" si="21">+IF(C130&lt;18,0,IF(AND(C130&lt;30,C130&gt;=18),0,IF(AND(C130&lt;60,C130&gt;=30),1,0)))</f>
        <v>1</v>
      </c>
      <c r="AS130" s="1">
        <f t="shared" ref="AS130:AS193" si="22">+IF(C130&lt;18,0,IF(AND(C130&lt;30,C130&gt;=18),0,IF(AND(C130&lt;60,C130&gt;=30),0,1)))</f>
        <v>0</v>
      </c>
      <c r="AT130" s="1">
        <f t="shared" si="15"/>
        <v>0</v>
      </c>
      <c r="AU130" s="1">
        <f t="shared" si="15"/>
        <v>1</v>
      </c>
      <c r="AV130" s="1">
        <f t="shared" si="15"/>
        <v>0</v>
      </c>
      <c r="AW130" s="1">
        <f t="shared" si="15"/>
        <v>0</v>
      </c>
      <c r="AX130" s="1">
        <f t="shared" si="16"/>
        <v>1</v>
      </c>
      <c r="AY130" s="1">
        <v>25279</v>
      </c>
    </row>
    <row r="131" spans="1:51" x14ac:dyDescent="0.2">
      <c r="A131" s="1">
        <v>130</v>
      </c>
      <c r="B131" s="1" t="s">
        <v>28</v>
      </c>
      <c r="C131" s="1">
        <v>71</v>
      </c>
      <c r="D131" s="2" t="str">
        <f t="shared" si="19"/>
        <v>Sobre 60 años</v>
      </c>
      <c r="E131" s="1" t="s">
        <v>30</v>
      </c>
      <c r="F131" s="1" t="s">
        <v>59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P131" s="1" t="s">
        <v>34</v>
      </c>
      <c r="Q131" s="1" t="s">
        <v>32</v>
      </c>
      <c r="R131" s="1">
        <v>8</v>
      </c>
      <c r="S131" s="1">
        <v>8</v>
      </c>
      <c r="T131" s="1">
        <v>8</v>
      </c>
      <c r="U131" s="1">
        <v>8</v>
      </c>
      <c r="V131" s="1">
        <v>8</v>
      </c>
      <c r="W131" s="1">
        <v>7</v>
      </c>
      <c r="X131" s="1">
        <v>7</v>
      </c>
      <c r="Y131" s="1">
        <v>9</v>
      </c>
      <c r="Z131" s="1">
        <v>9</v>
      </c>
      <c r="AA131" s="1">
        <v>9</v>
      </c>
      <c r="AB131" s="1">
        <v>9</v>
      </c>
      <c r="AC131" s="1">
        <v>8</v>
      </c>
      <c r="AD131" s="1">
        <v>7</v>
      </c>
      <c r="AE131" s="1">
        <v>7</v>
      </c>
      <c r="AF131" s="1"/>
      <c r="AG131" s="1">
        <v>8</v>
      </c>
      <c r="AH131" s="1">
        <v>8</v>
      </c>
      <c r="AI131" s="1"/>
      <c r="AJ131" s="1">
        <v>9</v>
      </c>
      <c r="AK131" s="1">
        <v>9</v>
      </c>
      <c r="AL131" s="1">
        <v>9</v>
      </c>
      <c r="AM131" s="1">
        <v>9</v>
      </c>
      <c r="AN131" s="1">
        <v>9</v>
      </c>
      <c r="AO131" s="1">
        <v>9</v>
      </c>
      <c r="AP131" s="1">
        <f t="shared" si="18"/>
        <v>0</v>
      </c>
      <c r="AQ131" s="1">
        <f t="shared" si="20"/>
        <v>0</v>
      </c>
      <c r="AR131" s="1">
        <f t="shared" si="21"/>
        <v>0</v>
      </c>
      <c r="AS131" s="1">
        <f t="shared" si="22"/>
        <v>1</v>
      </c>
      <c r="AT131" s="1">
        <f t="shared" si="15"/>
        <v>0</v>
      </c>
      <c r="AU131" s="1">
        <f t="shared" si="15"/>
        <v>0</v>
      </c>
      <c r="AV131" s="1">
        <f t="shared" si="15"/>
        <v>0</v>
      </c>
      <c r="AW131" s="1">
        <f t="shared" si="15"/>
        <v>0</v>
      </c>
      <c r="AX131" s="1">
        <f t="shared" si="16"/>
        <v>1</v>
      </c>
      <c r="AY131" s="1">
        <v>31524</v>
      </c>
    </row>
    <row r="132" spans="1:51" x14ac:dyDescent="0.2">
      <c r="A132" s="1">
        <v>131</v>
      </c>
      <c r="B132" s="1" t="s">
        <v>28</v>
      </c>
      <c r="C132" s="1">
        <v>44</v>
      </c>
      <c r="D132" s="2" t="str">
        <f t="shared" si="19"/>
        <v>Entre 30 y 60 años</v>
      </c>
      <c r="E132" s="1" t="s">
        <v>30</v>
      </c>
      <c r="F132" s="1" t="s">
        <v>59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1</v>
      </c>
      <c r="M132" s="1">
        <v>0</v>
      </c>
      <c r="N132" s="1">
        <v>0</v>
      </c>
      <c r="O132"/>
      <c r="P132" s="1" t="s">
        <v>37</v>
      </c>
      <c r="Q132" s="1" t="s">
        <v>32</v>
      </c>
      <c r="R132" s="1">
        <v>9</v>
      </c>
      <c r="S132" s="1">
        <v>9</v>
      </c>
      <c r="T132" s="1">
        <v>9</v>
      </c>
      <c r="U132" s="1">
        <v>3</v>
      </c>
      <c r="V132" s="1">
        <v>6</v>
      </c>
      <c r="W132" s="1">
        <v>7</v>
      </c>
      <c r="X132" s="1">
        <v>8</v>
      </c>
      <c r="Y132" s="1">
        <v>6</v>
      </c>
      <c r="Z132" s="1">
        <v>8</v>
      </c>
      <c r="AA132" s="1">
        <v>8</v>
      </c>
      <c r="AB132" s="1">
        <v>8</v>
      </c>
      <c r="AC132" s="1">
        <v>7</v>
      </c>
      <c r="AD132" s="1">
        <v>7</v>
      </c>
      <c r="AE132" s="1">
        <v>7</v>
      </c>
      <c r="AF132" s="1">
        <v>5</v>
      </c>
      <c r="AG132" s="1">
        <v>8</v>
      </c>
      <c r="AH132" s="1">
        <v>9</v>
      </c>
      <c r="AI132" s="1">
        <v>6</v>
      </c>
      <c r="AJ132" s="1">
        <v>9</v>
      </c>
      <c r="AK132" s="1">
        <v>9</v>
      </c>
      <c r="AL132" s="1">
        <v>8</v>
      </c>
      <c r="AM132" s="1">
        <v>8</v>
      </c>
      <c r="AN132" s="1">
        <v>8</v>
      </c>
      <c r="AO132" s="1">
        <v>8</v>
      </c>
      <c r="AP132" s="1">
        <f t="shared" si="18"/>
        <v>0</v>
      </c>
      <c r="AQ132" s="1">
        <f t="shared" si="20"/>
        <v>0</v>
      </c>
      <c r="AR132" s="1">
        <f t="shared" si="21"/>
        <v>1</v>
      </c>
      <c r="AS132" s="1">
        <f t="shared" si="22"/>
        <v>0</v>
      </c>
      <c r="AT132" s="1">
        <f t="shared" si="15"/>
        <v>0</v>
      </c>
      <c r="AU132" s="1">
        <f t="shared" si="15"/>
        <v>0</v>
      </c>
      <c r="AV132" s="1">
        <f t="shared" si="15"/>
        <v>0</v>
      </c>
      <c r="AW132" s="1">
        <f t="shared" si="15"/>
        <v>0</v>
      </c>
      <c r="AX132" s="1">
        <f t="shared" si="16"/>
        <v>1</v>
      </c>
      <c r="AY132" s="1">
        <v>25231</v>
      </c>
    </row>
    <row r="133" spans="1:51" x14ac:dyDescent="0.2">
      <c r="A133" s="1">
        <v>132</v>
      </c>
      <c r="B133" s="1" t="s">
        <v>28</v>
      </c>
      <c r="C133" s="1">
        <v>44</v>
      </c>
      <c r="D133" s="2" t="str">
        <f t="shared" si="19"/>
        <v>Entre 30 y 60 años</v>
      </c>
      <c r="E133" s="1" t="s">
        <v>30</v>
      </c>
      <c r="F133" s="1" t="s">
        <v>59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1</v>
      </c>
      <c r="M133" s="1">
        <v>0</v>
      </c>
      <c r="N133" s="1">
        <v>0</v>
      </c>
      <c r="O133"/>
      <c r="P133" s="1" t="s">
        <v>34</v>
      </c>
      <c r="Q133" s="1" t="s">
        <v>32</v>
      </c>
      <c r="R133" s="1">
        <v>9</v>
      </c>
      <c r="S133" s="1">
        <v>9</v>
      </c>
      <c r="T133" s="1">
        <v>9</v>
      </c>
      <c r="U133" s="1">
        <v>3</v>
      </c>
      <c r="V133" s="1">
        <v>6</v>
      </c>
      <c r="W133" s="1">
        <v>7</v>
      </c>
      <c r="X133" s="1">
        <v>8</v>
      </c>
      <c r="Y133" s="1">
        <v>6</v>
      </c>
      <c r="Z133" s="1">
        <v>8</v>
      </c>
      <c r="AA133" s="1">
        <v>8</v>
      </c>
      <c r="AB133" s="1">
        <v>8</v>
      </c>
      <c r="AC133" s="1">
        <v>7</v>
      </c>
      <c r="AD133" s="1">
        <v>7</v>
      </c>
      <c r="AE133" s="1">
        <v>7</v>
      </c>
      <c r="AF133" s="1">
        <v>5</v>
      </c>
      <c r="AG133" s="1">
        <v>8</v>
      </c>
      <c r="AH133" s="1">
        <v>9</v>
      </c>
      <c r="AI133" s="1">
        <v>6</v>
      </c>
      <c r="AJ133" s="1">
        <v>9</v>
      </c>
      <c r="AK133" s="1">
        <v>9</v>
      </c>
      <c r="AL133" s="1">
        <v>8</v>
      </c>
      <c r="AM133" s="1">
        <v>8</v>
      </c>
      <c r="AN133" s="1">
        <v>8</v>
      </c>
      <c r="AO133" s="1">
        <v>8</v>
      </c>
      <c r="AP133" s="1">
        <f t="shared" si="18"/>
        <v>0</v>
      </c>
      <c r="AQ133" s="1">
        <f t="shared" si="20"/>
        <v>0</v>
      </c>
      <c r="AR133" s="1">
        <f t="shared" si="21"/>
        <v>1</v>
      </c>
      <c r="AS133" s="1">
        <f t="shared" si="22"/>
        <v>0</v>
      </c>
      <c r="AT133" s="1">
        <f>+IF($F133=AT$1,1,0)</f>
        <v>0</v>
      </c>
      <c r="AU133" s="1">
        <f>+IF($F133=AU$1,1,0)</f>
        <v>0</v>
      </c>
      <c r="AV133" s="1">
        <f>+IF($F133=AV$1,1,0)</f>
        <v>0</v>
      </c>
      <c r="AW133" s="1">
        <f>+IF($F133=AW$1,1,0)</f>
        <v>0</v>
      </c>
      <c r="AX133" s="1">
        <f t="shared" si="16"/>
        <v>1</v>
      </c>
      <c r="AY133" s="1">
        <v>27183</v>
      </c>
    </row>
    <row r="134" spans="1:51" x14ac:dyDescent="0.2">
      <c r="A134" s="1">
        <v>133</v>
      </c>
      <c r="B134" s="1" t="s">
        <v>29</v>
      </c>
      <c r="C134" s="1">
        <v>20</v>
      </c>
      <c r="D134" s="2" t="str">
        <f t="shared" si="19"/>
        <v>Entre 18 y 30 años</v>
      </c>
      <c r="E134" s="1" t="s">
        <v>50</v>
      </c>
      <c r="F134" s="1" t="s">
        <v>25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/>
      <c r="P134" s="1" t="s">
        <v>45</v>
      </c>
      <c r="Q134" s="1" t="s">
        <v>32</v>
      </c>
      <c r="R134" s="1">
        <v>8</v>
      </c>
      <c r="S134" s="1">
        <v>8</v>
      </c>
      <c r="T134" s="1">
        <v>8</v>
      </c>
      <c r="U134" s="1">
        <v>8</v>
      </c>
      <c r="V134" s="1">
        <v>7</v>
      </c>
      <c r="W134" s="1">
        <v>8</v>
      </c>
      <c r="X134" s="1">
        <v>8</v>
      </c>
      <c r="Y134" s="1">
        <v>8</v>
      </c>
      <c r="Z134" s="1">
        <v>8</v>
      </c>
      <c r="AA134" s="1">
        <v>4</v>
      </c>
      <c r="AB134" s="1">
        <v>8</v>
      </c>
      <c r="AC134" s="1">
        <v>8</v>
      </c>
      <c r="AD134" s="1">
        <v>9</v>
      </c>
      <c r="AE134" s="1">
        <v>8</v>
      </c>
      <c r="AF134" s="1">
        <v>8</v>
      </c>
      <c r="AG134" s="1">
        <v>8</v>
      </c>
      <c r="AH134" s="1">
        <v>8</v>
      </c>
      <c r="AI134" s="1">
        <v>8</v>
      </c>
      <c r="AJ134" s="1">
        <v>9</v>
      </c>
      <c r="AK134" s="1">
        <v>9</v>
      </c>
      <c r="AL134" s="1">
        <v>9</v>
      </c>
      <c r="AM134" s="1">
        <v>9</v>
      </c>
      <c r="AN134" s="1">
        <v>9</v>
      </c>
      <c r="AO134" s="1">
        <v>9</v>
      </c>
      <c r="AP134" s="1">
        <f t="shared" si="18"/>
        <v>0</v>
      </c>
      <c r="AQ134" s="1">
        <f t="shared" si="20"/>
        <v>1</v>
      </c>
      <c r="AR134" s="1">
        <f t="shared" si="21"/>
        <v>0</v>
      </c>
      <c r="AS134" s="1">
        <f t="shared" si="22"/>
        <v>0</v>
      </c>
      <c r="AT134" s="1">
        <f t="shared" si="15"/>
        <v>0</v>
      </c>
      <c r="AU134" s="1">
        <f t="shared" si="15"/>
        <v>1</v>
      </c>
      <c r="AV134" s="1">
        <f t="shared" si="15"/>
        <v>0</v>
      </c>
      <c r="AW134" s="1">
        <f t="shared" si="15"/>
        <v>0</v>
      </c>
      <c r="AX134" s="1">
        <f t="shared" si="16"/>
        <v>0</v>
      </c>
      <c r="AY134" s="1">
        <v>29615</v>
      </c>
    </row>
    <row r="135" spans="1:51" x14ac:dyDescent="0.2">
      <c r="A135" s="1">
        <v>134</v>
      </c>
      <c r="B135" s="1" t="s">
        <v>29</v>
      </c>
      <c r="C135" s="1">
        <v>66</v>
      </c>
      <c r="D135" s="2" t="str">
        <f t="shared" si="19"/>
        <v>Sobre 60 años</v>
      </c>
      <c r="E135" s="1" t="s">
        <v>30</v>
      </c>
      <c r="F135" s="1" t="s">
        <v>59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  <c r="M135" s="1">
        <v>0</v>
      </c>
      <c r="N135" s="1">
        <v>0</v>
      </c>
      <c r="P135" s="1" t="s">
        <v>35</v>
      </c>
      <c r="Q135" s="1" t="s">
        <v>32</v>
      </c>
      <c r="R135" s="1">
        <v>6</v>
      </c>
      <c r="S135" s="1">
        <v>6</v>
      </c>
      <c r="T135" s="1">
        <v>5</v>
      </c>
      <c r="U135" s="1">
        <v>6</v>
      </c>
      <c r="V135" s="1">
        <v>5</v>
      </c>
      <c r="W135" s="1">
        <v>7</v>
      </c>
      <c r="X135" s="1">
        <v>7</v>
      </c>
      <c r="Y135" s="1">
        <v>5</v>
      </c>
      <c r="Z135" s="1">
        <v>8</v>
      </c>
      <c r="AA135" s="1">
        <v>8</v>
      </c>
      <c r="AB135" s="1">
        <v>4</v>
      </c>
      <c r="AC135" s="1">
        <v>7</v>
      </c>
      <c r="AD135" s="1">
        <v>7</v>
      </c>
      <c r="AE135" s="1">
        <v>8</v>
      </c>
      <c r="AF135" s="1">
        <v>5</v>
      </c>
      <c r="AG135" s="1">
        <v>5</v>
      </c>
      <c r="AH135" s="1">
        <v>6</v>
      </c>
      <c r="AI135" s="1">
        <v>5</v>
      </c>
      <c r="AJ135" s="1">
        <v>8</v>
      </c>
      <c r="AK135" s="1">
        <v>8</v>
      </c>
      <c r="AL135" s="1">
        <v>7</v>
      </c>
      <c r="AM135" s="1">
        <v>7</v>
      </c>
      <c r="AN135" s="1">
        <v>7</v>
      </c>
      <c r="AO135" s="1">
        <v>7</v>
      </c>
      <c r="AP135" s="1">
        <f t="shared" si="18"/>
        <v>0</v>
      </c>
      <c r="AQ135" s="1">
        <f t="shared" si="20"/>
        <v>0</v>
      </c>
      <c r="AR135" s="1">
        <f t="shared" si="21"/>
        <v>0</v>
      </c>
      <c r="AS135" s="1">
        <f t="shared" si="22"/>
        <v>1</v>
      </c>
      <c r="AT135" s="1">
        <f t="shared" si="15"/>
        <v>0</v>
      </c>
      <c r="AU135" s="1">
        <f t="shared" si="15"/>
        <v>0</v>
      </c>
      <c r="AV135" s="1">
        <f t="shared" si="15"/>
        <v>0</v>
      </c>
      <c r="AW135" s="1">
        <f t="shared" ref="AU135:AW200" si="23">+IF($F135=AW$1,1,0)</f>
        <v>0</v>
      </c>
      <c r="AX135" s="1">
        <f t="shared" si="16"/>
        <v>0</v>
      </c>
      <c r="AY135" s="1">
        <v>23899</v>
      </c>
    </row>
    <row r="136" spans="1:51" x14ac:dyDescent="0.2">
      <c r="A136" s="1">
        <v>135</v>
      </c>
      <c r="B136" s="1" t="s">
        <v>29</v>
      </c>
      <c r="C136" s="1">
        <v>66</v>
      </c>
      <c r="D136" s="2" t="str">
        <f t="shared" si="19"/>
        <v>Sobre 60 años</v>
      </c>
      <c r="E136" s="1" t="s">
        <v>30</v>
      </c>
      <c r="F136" s="1" t="s">
        <v>59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0</v>
      </c>
      <c r="P136" s="1" t="s">
        <v>34</v>
      </c>
      <c r="Q136" s="1" t="s">
        <v>32</v>
      </c>
      <c r="R136" s="1">
        <v>6</v>
      </c>
      <c r="S136" s="1">
        <v>6</v>
      </c>
      <c r="T136" s="1">
        <v>5</v>
      </c>
      <c r="U136" s="1">
        <v>6</v>
      </c>
      <c r="V136" s="1">
        <v>5</v>
      </c>
      <c r="W136" s="1">
        <v>7</v>
      </c>
      <c r="X136" s="1">
        <v>7</v>
      </c>
      <c r="Y136" s="1">
        <v>5</v>
      </c>
      <c r="Z136" s="1">
        <v>8</v>
      </c>
      <c r="AA136" s="1">
        <v>8</v>
      </c>
      <c r="AB136" s="1">
        <v>4</v>
      </c>
      <c r="AC136" s="1">
        <v>7</v>
      </c>
      <c r="AD136" s="1">
        <v>7</v>
      </c>
      <c r="AE136" s="1">
        <v>8</v>
      </c>
      <c r="AF136" s="1">
        <v>5</v>
      </c>
      <c r="AG136" s="1">
        <v>5</v>
      </c>
      <c r="AH136" s="1">
        <v>6</v>
      </c>
      <c r="AI136" s="1">
        <v>5</v>
      </c>
      <c r="AJ136" s="1">
        <v>8</v>
      </c>
      <c r="AK136" s="1">
        <v>8</v>
      </c>
      <c r="AL136" s="1">
        <v>7</v>
      </c>
      <c r="AM136" s="1">
        <v>7</v>
      </c>
      <c r="AN136" s="1">
        <v>7</v>
      </c>
      <c r="AO136" s="1">
        <v>7</v>
      </c>
      <c r="AP136" s="1">
        <f t="shared" si="18"/>
        <v>0</v>
      </c>
      <c r="AQ136" s="1">
        <f t="shared" si="20"/>
        <v>0</v>
      </c>
      <c r="AR136" s="1">
        <f t="shared" si="21"/>
        <v>0</v>
      </c>
      <c r="AS136" s="1">
        <f t="shared" si="22"/>
        <v>1</v>
      </c>
      <c r="AT136" s="1">
        <f t="shared" ref="AT136:AT199" si="24">+IF($F136=AT$1,1,0)</f>
        <v>0</v>
      </c>
      <c r="AU136" s="1">
        <f t="shared" si="23"/>
        <v>0</v>
      </c>
      <c r="AV136" s="1">
        <f t="shared" si="23"/>
        <v>0</v>
      </c>
      <c r="AW136" s="1">
        <f t="shared" si="23"/>
        <v>0</v>
      </c>
      <c r="AX136" s="1">
        <f t="shared" ref="AX136:AX201" si="25">+IF($B136=AX$1,1,0)</f>
        <v>0</v>
      </c>
      <c r="AY136" s="1">
        <v>28280</v>
      </c>
    </row>
    <row r="137" spans="1:51" x14ac:dyDescent="0.2">
      <c r="A137" s="1">
        <v>136</v>
      </c>
      <c r="B137" s="1" t="s">
        <v>28</v>
      </c>
      <c r="C137" s="1">
        <v>47</v>
      </c>
      <c r="D137" s="2" t="str">
        <f t="shared" si="19"/>
        <v>Entre 30 y 60 años</v>
      </c>
      <c r="E137" s="1" t="s">
        <v>46</v>
      </c>
      <c r="F137" s="1" t="s">
        <v>59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0</v>
      </c>
      <c r="N137" s="1">
        <v>0</v>
      </c>
      <c r="P137" s="1" t="s">
        <v>45</v>
      </c>
      <c r="Q137" s="1" t="s">
        <v>32</v>
      </c>
      <c r="R137" s="1">
        <v>7</v>
      </c>
      <c r="S137" s="1">
        <v>7</v>
      </c>
      <c r="T137" s="1">
        <v>8</v>
      </c>
      <c r="U137" s="1">
        <v>9</v>
      </c>
      <c r="V137" s="1">
        <v>6</v>
      </c>
      <c r="W137" s="1">
        <v>4</v>
      </c>
      <c r="X137" s="1">
        <v>6</v>
      </c>
      <c r="Y137" s="1">
        <v>7</v>
      </c>
      <c r="Z137" s="1">
        <v>7</v>
      </c>
      <c r="AA137" s="1">
        <v>9</v>
      </c>
      <c r="AB137" s="1">
        <v>7</v>
      </c>
      <c r="AC137" s="1">
        <v>9</v>
      </c>
      <c r="AD137" s="1">
        <v>9</v>
      </c>
      <c r="AE137" s="1">
        <v>8</v>
      </c>
      <c r="AF137" s="1">
        <v>7</v>
      </c>
      <c r="AG137" s="1">
        <v>6</v>
      </c>
      <c r="AH137" s="1">
        <v>7</v>
      </c>
      <c r="AI137" s="1">
        <v>6</v>
      </c>
      <c r="AJ137" s="1">
        <v>8</v>
      </c>
      <c r="AK137" s="1">
        <v>9</v>
      </c>
      <c r="AL137" s="1">
        <v>7</v>
      </c>
      <c r="AM137" s="1">
        <v>8</v>
      </c>
      <c r="AN137" s="1">
        <v>8</v>
      </c>
      <c r="AO137" s="1">
        <v>8</v>
      </c>
      <c r="AP137" s="1">
        <f t="shared" si="18"/>
        <v>0</v>
      </c>
      <c r="AQ137" s="1">
        <f t="shared" si="20"/>
        <v>0</v>
      </c>
      <c r="AR137" s="1">
        <f t="shared" si="21"/>
        <v>1</v>
      </c>
      <c r="AS137" s="1">
        <f t="shared" si="22"/>
        <v>0</v>
      </c>
      <c r="AT137" s="1">
        <f t="shared" si="24"/>
        <v>0</v>
      </c>
      <c r="AU137" s="1">
        <f t="shared" si="23"/>
        <v>0</v>
      </c>
      <c r="AV137" s="1">
        <f t="shared" si="23"/>
        <v>0</v>
      </c>
      <c r="AW137" s="1">
        <f t="shared" si="23"/>
        <v>0</v>
      </c>
      <c r="AX137" s="1">
        <f t="shared" si="25"/>
        <v>1</v>
      </c>
      <c r="AY137" s="1">
        <v>39005</v>
      </c>
    </row>
    <row r="138" spans="1:51" x14ac:dyDescent="0.2">
      <c r="A138" s="1">
        <v>137</v>
      </c>
      <c r="B138" s="1" t="s">
        <v>28</v>
      </c>
      <c r="C138" s="1">
        <v>55</v>
      </c>
      <c r="D138" s="2" t="str">
        <f t="shared" si="19"/>
        <v>Entre 30 y 60 años</v>
      </c>
      <c r="E138" s="1" t="s">
        <v>30</v>
      </c>
      <c r="F138" s="1" t="s">
        <v>24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P138" s="1" t="s">
        <v>35</v>
      </c>
      <c r="Q138" s="1" t="s">
        <v>32</v>
      </c>
      <c r="R138" s="1">
        <v>7</v>
      </c>
      <c r="S138" s="1">
        <v>8</v>
      </c>
      <c r="T138" s="1">
        <v>7</v>
      </c>
      <c r="U138" s="1">
        <v>7</v>
      </c>
      <c r="V138" s="1">
        <v>7</v>
      </c>
      <c r="W138" s="1">
        <v>8</v>
      </c>
      <c r="X138" s="1">
        <v>8</v>
      </c>
      <c r="Y138" s="1">
        <v>8</v>
      </c>
      <c r="Z138" s="1">
        <v>9</v>
      </c>
      <c r="AA138" s="1">
        <v>9</v>
      </c>
      <c r="AB138" s="1">
        <v>9</v>
      </c>
      <c r="AC138" s="1">
        <v>9</v>
      </c>
      <c r="AD138" s="1">
        <v>5</v>
      </c>
      <c r="AE138" s="1">
        <v>8</v>
      </c>
      <c r="AF138" s="1">
        <v>8</v>
      </c>
      <c r="AG138" s="1">
        <v>6</v>
      </c>
      <c r="AH138" s="1">
        <v>7</v>
      </c>
      <c r="AI138" s="1">
        <v>7</v>
      </c>
      <c r="AJ138" s="1">
        <v>7</v>
      </c>
      <c r="AK138" s="1">
        <v>8</v>
      </c>
      <c r="AL138" s="1">
        <v>8</v>
      </c>
      <c r="AM138" s="1">
        <v>9</v>
      </c>
      <c r="AN138" s="1">
        <v>9</v>
      </c>
      <c r="AO138" s="1">
        <v>9</v>
      </c>
      <c r="AP138" s="1">
        <f t="shared" si="18"/>
        <v>0</v>
      </c>
      <c r="AQ138" s="1">
        <f t="shared" si="20"/>
        <v>0</v>
      </c>
      <c r="AR138" s="1">
        <f t="shared" si="21"/>
        <v>1</v>
      </c>
      <c r="AS138" s="1">
        <f t="shared" si="22"/>
        <v>0</v>
      </c>
      <c r="AT138" s="1">
        <f t="shared" si="24"/>
        <v>1</v>
      </c>
      <c r="AU138" s="1">
        <f t="shared" si="23"/>
        <v>0</v>
      </c>
      <c r="AV138" s="1">
        <f t="shared" si="23"/>
        <v>0</v>
      </c>
      <c r="AW138" s="1">
        <f t="shared" si="23"/>
        <v>0</v>
      </c>
      <c r="AX138" s="1">
        <f t="shared" si="25"/>
        <v>1</v>
      </c>
      <c r="AY138" s="1"/>
    </row>
    <row r="139" spans="1:51" x14ac:dyDescent="0.2">
      <c r="A139" s="1">
        <v>138</v>
      </c>
      <c r="B139" s="1" t="s">
        <v>28</v>
      </c>
      <c r="C139" s="1">
        <v>31</v>
      </c>
      <c r="D139" s="2" t="str">
        <f t="shared" si="19"/>
        <v>Entre 30 y 60 años</v>
      </c>
      <c r="E139" s="1" t="s">
        <v>30</v>
      </c>
      <c r="F139" s="1" t="s">
        <v>59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P139" s="1" t="s">
        <v>45</v>
      </c>
      <c r="Q139" s="1" t="s">
        <v>32</v>
      </c>
      <c r="R139" s="1">
        <v>8</v>
      </c>
      <c r="S139" s="1">
        <v>8</v>
      </c>
      <c r="T139" s="1">
        <v>9</v>
      </c>
      <c r="U139" s="1">
        <v>8</v>
      </c>
      <c r="V139" s="1">
        <v>9</v>
      </c>
      <c r="W139" s="1">
        <v>8</v>
      </c>
      <c r="X139" s="1">
        <v>8</v>
      </c>
      <c r="Y139" s="1">
        <v>8</v>
      </c>
      <c r="Z139" s="1">
        <v>9</v>
      </c>
      <c r="AA139" s="1">
        <v>9</v>
      </c>
      <c r="AB139" s="1">
        <v>9</v>
      </c>
      <c r="AC139" s="1">
        <v>9</v>
      </c>
      <c r="AD139" s="1">
        <v>8</v>
      </c>
      <c r="AE139" s="1">
        <v>8</v>
      </c>
      <c r="AF139" s="1">
        <v>8</v>
      </c>
      <c r="AG139" s="1">
        <v>9</v>
      </c>
      <c r="AH139" s="1">
        <v>9</v>
      </c>
      <c r="AI139" s="1">
        <v>9</v>
      </c>
      <c r="AJ139" s="1">
        <v>9</v>
      </c>
      <c r="AK139" s="1">
        <v>9</v>
      </c>
      <c r="AL139" s="1">
        <v>9</v>
      </c>
      <c r="AM139" s="1">
        <v>9</v>
      </c>
      <c r="AN139" s="1">
        <v>9</v>
      </c>
      <c r="AO139" s="1">
        <v>9</v>
      </c>
      <c r="AP139" s="1">
        <f t="shared" si="18"/>
        <v>0</v>
      </c>
      <c r="AQ139" s="1">
        <f t="shared" si="20"/>
        <v>0</v>
      </c>
      <c r="AR139" s="1">
        <f t="shared" si="21"/>
        <v>1</v>
      </c>
      <c r="AS139" s="1">
        <f t="shared" si="22"/>
        <v>0</v>
      </c>
      <c r="AT139" s="1">
        <f t="shared" si="24"/>
        <v>0</v>
      </c>
      <c r="AU139" s="1">
        <f t="shared" si="23"/>
        <v>0</v>
      </c>
      <c r="AV139" s="1">
        <f t="shared" si="23"/>
        <v>0</v>
      </c>
      <c r="AW139" s="1">
        <f t="shared" si="23"/>
        <v>0</v>
      </c>
      <c r="AX139" s="1">
        <f t="shared" si="25"/>
        <v>1</v>
      </c>
      <c r="AY139" s="1">
        <v>17589</v>
      </c>
    </row>
    <row r="140" spans="1:51" x14ac:dyDescent="0.2">
      <c r="A140" s="1">
        <v>139</v>
      </c>
      <c r="B140" s="1" t="s">
        <v>29</v>
      </c>
      <c r="C140" s="1">
        <v>56</v>
      </c>
      <c r="D140" s="2" t="str">
        <f t="shared" si="19"/>
        <v>Entre 30 y 60 años</v>
      </c>
      <c r="E140" s="1" t="s">
        <v>30</v>
      </c>
      <c r="F140" s="1" t="s">
        <v>59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1</v>
      </c>
      <c r="N140" s="1">
        <v>0</v>
      </c>
      <c r="P140" s="1" t="s">
        <v>45</v>
      </c>
      <c r="Q140" s="1" t="s">
        <v>32</v>
      </c>
      <c r="R140" s="1">
        <v>7</v>
      </c>
      <c r="S140" s="1">
        <v>7</v>
      </c>
      <c r="T140" s="1">
        <v>5</v>
      </c>
      <c r="U140" s="1">
        <v>7</v>
      </c>
      <c r="V140" s="1">
        <v>6</v>
      </c>
      <c r="W140" s="1">
        <v>5</v>
      </c>
      <c r="X140" s="1">
        <v>7</v>
      </c>
      <c r="Y140" s="1">
        <v>8</v>
      </c>
      <c r="Z140" s="1">
        <v>8</v>
      </c>
      <c r="AA140" s="1">
        <v>7</v>
      </c>
      <c r="AB140" s="1">
        <v>7</v>
      </c>
      <c r="AC140" s="1">
        <v>5</v>
      </c>
      <c r="AD140" s="1">
        <v>8</v>
      </c>
      <c r="AE140" s="1">
        <v>4</v>
      </c>
      <c r="AF140" s="1"/>
      <c r="AG140" s="1">
        <v>7</v>
      </c>
      <c r="AH140" s="1">
        <v>7</v>
      </c>
      <c r="AI140" s="1"/>
      <c r="AJ140" s="1">
        <v>7</v>
      </c>
      <c r="AK140" s="1">
        <v>8</v>
      </c>
      <c r="AL140" s="1">
        <v>7</v>
      </c>
      <c r="AM140" s="1">
        <v>7</v>
      </c>
      <c r="AN140" s="1">
        <v>7</v>
      </c>
      <c r="AO140" s="1">
        <v>7</v>
      </c>
      <c r="AP140" s="1">
        <f t="shared" si="18"/>
        <v>0</v>
      </c>
      <c r="AQ140" s="1">
        <f t="shared" si="20"/>
        <v>0</v>
      </c>
      <c r="AR140" s="1">
        <f t="shared" si="21"/>
        <v>1</v>
      </c>
      <c r="AS140" s="1">
        <f t="shared" si="22"/>
        <v>0</v>
      </c>
      <c r="AT140" s="1">
        <f t="shared" si="24"/>
        <v>0</v>
      </c>
      <c r="AU140" s="1">
        <f t="shared" si="23"/>
        <v>0</v>
      </c>
      <c r="AV140" s="1">
        <f t="shared" si="23"/>
        <v>0</v>
      </c>
      <c r="AW140" s="1">
        <f t="shared" si="23"/>
        <v>0</v>
      </c>
      <c r="AX140" s="1">
        <f t="shared" si="25"/>
        <v>0</v>
      </c>
      <c r="AY140" s="1">
        <v>25633</v>
      </c>
    </row>
    <row r="141" spans="1:51" x14ac:dyDescent="0.2">
      <c r="A141" s="1">
        <v>140</v>
      </c>
      <c r="B141" s="1" t="s">
        <v>29</v>
      </c>
      <c r="C141" s="1">
        <v>56</v>
      </c>
      <c r="D141" s="2" t="str">
        <f t="shared" si="19"/>
        <v>Entre 30 y 60 años</v>
      </c>
      <c r="E141" s="1" t="s">
        <v>30</v>
      </c>
      <c r="F141" s="1" t="s">
        <v>59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1</v>
      </c>
      <c r="N141" s="1">
        <v>0</v>
      </c>
      <c r="P141" s="1" t="s">
        <v>31</v>
      </c>
      <c r="Q141" s="1" t="s">
        <v>32</v>
      </c>
      <c r="R141" s="1">
        <v>7</v>
      </c>
      <c r="S141" s="1">
        <v>7</v>
      </c>
      <c r="T141" s="1">
        <v>5</v>
      </c>
      <c r="U141" s="1">
        <v>7</v>
      </c>
      <c r="V141" s="1">
        <v>6</v>
      </c>
      <c r="W141" s="1">
        <v>5</v>
      </c>
      <c r="X141" s="1">
        <v>7</v>
      </c>
      <c r="Y141" s="1">
        <v>8</v>
      </c>
      <c r="Z141" s="1">
        <v>8</v>
      </c>
      <c r="AA141" s="1">
        <v>7</v>
      </c>
      <c r="AB141" s="1">
        <v>7</v>
      </c>
      <c r="AC141" s="1">
        <v>5</v>
      </c>
      <c r="AD141" s="1">
        <v>8</v>
      </c>
      <c r="AE141" s="1">
        <v>4</v>
      </c>
      <c r="AF141" s="1"/>
      <c r="AG141" s="1">
        <v>7</v>
      </c>
      <c r="AH141" s="1">
        <v>7</v>
      </c>
      <c r="AI141" s="1"/>
      <c r="AJ141" s="1">
        <v>7</v>
      </c>
      <c r="AK141" s="1">
        <v>8</v>
      </c>
      <c r="AL141" s="1">
        <v>7</v>
      </c>
      <c r="AM141" s="1">
        <v>7</v>
      </c>
      <c r="AN141" s="1">
        <v>7</v>
      </c>
      <c r="AO141" s="1">
        <v>7</v>
      </c>
      <c r="AP141" s="1">
        <f t="shared" si="18"/>
        <v>0</v>
      </c>
      <c r="AQ141" s="1">
        <f t="shared" si="20"/>
        <v>0</v>
      </c>
      <c r="AR141" s="1">
        <f t="shared" si="21"/>
        <v>1</v>
      </c>
      <c r="AS141" s="1">
        <f t="shared" si="22"/>
        <v>0</v>
      </c>
      <c r="AT141" s="1">
        <f t="shared" si="24"/>
        <v>0</v>
      </c>
      <c r="AU141" s="1">
        <f t="shared" si="23"/>
        <v>0</v>
      </c>
      <c r="AV141" s="1">
        <f t="shared" si="23"/>
        <v>0</v>
      </c>
      <c r="AW141" s="1">
        <f t="shared" si="23"/>
        <v>0</v>
      </c>
      <c r="AX141" s="1">
        <f t="shared" si="25"/>
        <v>0</v>
      </c>
      <c r="AY141" s="1">
        <v>26377</v>
      </c>
    </row>
    <row r="142" spans="1:51" x14ac:dyDescent="0.2">
      <c r="A142" s="1">
        <v>141</v>
      </c>
      <c r="B142" s="1" t="s">
        <v>29</v>
      </c>
      <c r="C142" s="1">
        <v>21</v>
      </c>
      <c r="D142" s="2" t="str">
        <f>+IF(C142&lt;18,"Menor a 18 años",IF(AND(C142&lt;30,C142&gt;=18),"Entre 18 y 30 años",IF(AND(C142&lt;60,C142&gt;=30),"Entre 30 y 60 años","Sobre 60 años")))</f>
        <v>Entre 18 y 30 años</v>
      </c>
      <c r="E142" s="1" t="s">
        <v>39</v>
      </c>
      <c r="F142" s="1" t="s">
        <v>25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P142" s="1" t="s">
        <v>34</v>
      </c>
      <c r="Q142" s="1" t="s">
        <v>32</v>
      </c>
      <c r="R142" s="1">
        <v>8</v>
      </c>
      <c r="S142" s="1">
        <v>8</v>
      </c>
      <c r="T142" s="1">
        <v>8</v>
      </c>
      <c r="U142" s="1">
        <v>8</v>
      </c>
      <c r="V142" s="1">
        <v>9</v>
      </c>
      <c r="W142" s="1">
        <v>9</v>
      </c>
      <c r="X142" s="1">
        <v>9</v>
      </c>
      <c r="Y142" s="1">
        <v>9</v>
      </c>
      <c r="Z142" s="1">
        <v>9</v>
      </c>
      <c r="AA142" s="1">
        <v>8</v>
      </c>
      <c r="AB142" s="1">
        <v>9</v>
      </c>
      <c r="AC142" s="1">
        <v>9</v>
      </c>
      <c r="AD142" s="1">
        <v>8</v>
      </c>
      <c r="AE142" s="1">
        <v>6</v>
      </c>
      <c r="AF142" s="1">
        <v>6</v>
      </c>
      <c r="AG142" s="1">
        <v>7</v>
      </c>
      <c r="AH142" s="1">
        <v>7</v>
      </c>
      <c r="AI142" s="1">
        <v>5</v>
      </c>
      <c r="AJ142" s="1">
        <v>7</v>
      </c>
      <c r="AK142" s="1">
        <v>7</v>
      </c>
      <c r="AL142" s="1">
        <v>8</v>
      </c>
      <c r="AM142" s="1">
        <v>8</v>
      </c>
      <c r="AN142" s="1">
        <v>8</v>
      </c>
      <c r="AO142" s="1">
        <v>8</v>
      </c>
      <c r="AP142" s="1">
        <f t="shared" si="18"/>
        <v>0</v>
      </c>
      <c r="AQ142" s="1">
        <f t="shared" si="20"/>
        <v>1</v>
      </c>
      <c r="AR142" s="1">
        <f t="shared" si="21"/>
        <v>0</v>
      </c>
      <c r="AS142" s="1">
        <f t="shared" si="22"/>
        <v>0</v>
      </c>
      <c r="AT142" s="1">
        <f t="shared" si="24"/>
        <v>0</v>
      </c>
      <c r="AU142" s="1">
        <f t="shared" si="23"/>
        <v>1</v>
      </c>
      <c r="AV142" s="1">
        <f t="shared" si="23"/>
        <v>0</v>
      </c>
      <c r="AW142" s="1">
        <f t="shared" si="23"/>
        <v>0</v>
      </c>
      <c r="AX142" s="1">
        <f t="shared" si="25"/>
        <v>0</v>
      </c>
      <c r="AY142" s="1">
        <v>26259</v>
      </c>
    </row>
    <row r="143" spans="1:51" x14ac:dyDescent="0.2">
      <c r="A143" s="1">
        <v>142</v>
      </c>
      <c r="B143" s="1" t="s">
        <v>29</v>
      </c>
      <c r="C143" s="1">
        <v>21</v>
      </c>
      <c r="D143" s="2" t="str">
        <f>+IF(C143&lt;18,"Menor a 18 años",IF(AND(C143&lt;30,C143&gt;=18),"Entre 18 y 30 años",IF(AND(C143&lt;60,C143&gt;=30),"Entre 30 y 60 años","Sobre 60 años")))</f>
        <v>Entre 18 y 30 años</v>
      </c>
      <c r="E143" s="1" t="s">
        <v>39</v>
      </c>
      <c r="F143" s="1" t="s">
        <v>25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P143" s="1" t="s">
        <v>35</v>
      </c>
      <c r="Q143" s="1" t="s">
        <v>32</v>
      </c>
      <c r="R143" s="1">
        <v>8</v>
      </c>
      <c r="S143" s="1">
        <v>8</v>
      </c>
      <c r="T143" s="1">
        <v>8</v>
      </c>
      <c r="U143" s="1">
        <v>8</v>
      </c>
      <c r="V143" s="1">
        <v>9</v>
      </c>
      <c r="W143" s="1">
        <v>9</v>
      </c>
      <c r="X143" s="1">
        <v>9</v>
      </c>
      <c r="Y143" s="1">
        <v>9</v>
      </c>
      <c r="Z143" s="1">
        <v>9</v>
      </c>
      <c r="AA143" s="1">
        <v>8</v>
      </c>
      <c r="AB143" s="1">
        <v>9</v>
      </c>
      <c r="AC143" s="1">
        <v>9</v>
      </c>
      <c r="AD143" s="1">
        <v>8</v>
      </c>
      <c r="AE143" s="1">
        <v>6</v>
      </c>
      <c r="AF143" s="1">
        <v>6</v>
      </c>
      <c r="AG143" s="1">
        <v>7</v>
      </c>
      <c r="AH143" s="1">
        <v>7</v>
      </c>
      <c r="AI143" s="1">
        <v>5</v>
      </c>
      <c r="AJ143" s="1">
        <v>7</v>
      </c>
      <c r="AK143" s="1">
        <v>7</v>
      </c>
      <c r="AL143" s="1">
        <v>8</v>
      </c>
      <c r="AM143" s="1">
        <v>8</v>
      </c>
      <c r="AN143" s="1">
        <v>8</v>
      </c>
      <c r="AO143" s="1">
        <v>8</v>
      </c>
      <c r="AP143" s="1">
        <f t="shared" si="18"/>
        <v>0</v>
      </c>
      <c r="AQ143" s="1">
        <f t="shared" si="20"/>
        <v>1</v>
      </c>
      <c r="AR143" s="1">
        <f t="shared" si="21"/>
        <v>0</v>
      </c>
      <c r="AS143" s="1">
        <f t="shared" si="22"/>
        <v>0</v>
      </c>
      <c r="AT143" s="1">
        <f t="shared" si="24"/>
        <v>0</v>
      </c>
      <c r="AU143" s="1">
        <f t="shared" si="23"/>
        <v>1</v>
      </c>
      <c r="AV143" s="1">
        <f t="shared" si="23"/>
        <v>0</v>
      </c>
      <c r="AW143" s="1">
        <f t="shared" si="23"/>
        <v>0</v>
      </c>
      <c r="AX143" s="1">
        <f t="shared" si="25"/>
        <v>0</v>
      </c>
      <c r="AY143" s="1">
        <v>32091</v>
      </c>
    </row>
    <row r="144" spans="1:51" x14ac:dyDescent="0.2">
      <c r="A144" s="1">
        <v>143</v>
      </c>
      <c r="B144" s="1" t="s">
        <v>28</v>
      </c>
      <c r="C144" s="1">
        <v>30</v>
      </c>
      <c r="D144" s="2" t="str">
        <f>+IF(C144&lt;18,"Menor a 18 años",IF(AND(C144&lt;30,C144&gt;=18),"Entre 18 y 30 años",IF(AND(C144&lt;60,C144&gt;=30),"Entre 30 y 60 años","Sobre 60 años")))</f>
        <v>Entre 30 y 60 años</v>
      </c>
      <c r="E144" s="1" t="s">
        <v>30</v>
      </c>
      <c r="F144" s="1" t="s">
        <v>25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1</v>
      </c>
      <c r="M144" s="1">
        <v>1</v>
      </c>
      <c r="N144" s="1">
        <v>0</v>
      </c>
      <c r="P144" s="1" t="s">
        <v>35</v>
      </c>
      <c r="Q144" s="1" t="s">
        <v>32</v>
      </c>
      <c r="R144" s="1">
        <v>8</v>
      </c>
      <c r="S144" s="1">
        <v>8</v>
      </c>
      <c r="T144" s="1">
        <v>8</v>
      </c>
      <c r="U144" s="1">
        <v>8</v>
      </c>
      <c r="V144" s="1">
        <v>9</v>
      </c>
      <c r="W144" s="1">
        <v>9</v>
      </c>
      <c r="X144" s="1">
        <v>9</v>
      </c>
      <c r="Y144" s="1">
        <v>9</v>
      </c>
      <c r="Z144" s="1">
        <v>9</v>
      </c>
      <c r="AA144" s="1">
        <v>9</v>
      </c>
      <c r="AB144" s="1">
        <v>8</v>
      </c>
      <c r="AC144" s="1">
        <v>9</v>
      </c>
      <c r="AD144" s="1">
        <v>9</v>
      </c>
      <c r="AE144" s="1">
        <v>8</v>
      </c>
      <c r="AF144" s="1">
        <v>8</v>
      </c>
      <c r="AG144" s="1">
        <v>8</v>
      </c>
      <c r="AH144" s="1">
        <v>8</v>
      </c>
      <c r="AI144" s="1">
        <v>8</v>
      </c>
      <c r="AJ144" s="1">
        <v>9</v>
      </c>
      <c r="AK144" s="1">
        <v>9</v>
      </c>
      <c r="AL144" s="1">
        <v>9</v>
      </c>
      <c r="AM144" s="1">
        <v>8</v>
      </c>
      <c r="AN144" s="1">
        <v>9</v>
      </c>
      <c r="AO144" s="1">
        <v>9</v>
      </c>
      <c r="AP144" s="1">
        <f t="shared" si="18"/>
        <v>0</v>
      </c>
      <c r="AQ144" s="1">
        <f t="shared" si="20"/>
        <v>0</v>
      </c>
      <c r="AR144" s="1">
        <f t="shared" si="21"/>
        <v>1</v>
      </c>
      <c r="AS144" s="1">
        <f t="shared" si="22"/>
        <v>0</v>
      </c>
      <c r="AT144" s="1">
        <f t="shared" si="24"/>
        <v>0</v>
      </c>
      <c r="AU144" s="1">
        <f t="shared" si="23"/>
        <v>1</v>
      </c>
      <c r="AV144" s="1">
        <f t="shared" si="23"/>
        <v>0</v>
      </c>
      <c r="AW144" s="1">
        <f t="shared" si="23"/>
        <v>0</v>
      </c>
      <c r="AX144" s="1">
        <f t="shared" si="25"/>
        <v>1</v>
      </c>
      <c r="AY144" s="1">
        <v>21354</v>
      </c>
    </row>
    <row r="145" spans="1:51" x14ac:dyDescent="0.2">
      <c r="A145" s="1">
        <v>144</v>
      </c>
      <c r="B145" s="1" t="s">
        <v>28</v>
      </c>
      <c r="C145" s="1">
        <v>30</v>
      </c>
      <c r="D145" s="2" t="str">
        <f>+IF(C145&lt;18,"Menor a 18 años",IF(AND(C145&lt;30,C145&gt;=18),"Entre 18 y 30 años",IF(AND(C145&lt;60,C145&gt;=30),"Entre 30 y 60 años","Sobre 60 años")))</f>
        <v>Entre 30 y 60 años</v>
      </c>
      <c r="E145" s="1" t="s">
        <v>30</v>
      </c>
      <c r="F145" s="1" t="s">
        <v>25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  <c r="M145" s="1">
        <v>1</v>
      </c>
      <c r="N145" s="1">
        <v>0</v>
      </c>
      <c r="P145" s="1" t="s">
        <v>45</v>
      </c>
      <c r="Q145" s="1" t="s">
        <v>32</v>
      </c>
      <c r="R145" s="1">
        <v>8</v>
      </c>
      <c r="S145" s="1">
        <v>8</v>
      </c>
      <c r="T145" s="1">
        <v>8</v>
      </c>
      <c r="U145" s="1">
        <v>8</v>
      </c>
      <c r="V145" s="1">
        <v>9</v>
      </c>
      <c r="W145" s="1">
        <v>9</v>
      </c>
      <c r="X145" s="1">
        <v>9</v>
      </c>
      <c r="Y145" s="1">
        <v>9</v>
      </c>
      <c r="Z145" s="1">
        <v>9</v>
      </c>
      <c r="AA145" s="1">
        <v>9</v>
      </c>
      <c r="AB145" s="1">
        <v>8</v>
      </c>
      <c r="AC145" s="1">
        <v>9</v>
      </c>
      <c r="AD145" s="1">
        <v>9</v>
      </c>
      <c r="AE145" s="1">
        <v>8</v>
      </c>
      <c r="AF145" s="1">
        <v>8</v>
      </c>
      <c r="AG145" s="1">
        <v>8</v>
      </c>
      <c r="AH145" s="1">
        <v>8</v>
      </c>
      <c r="AI145" s="1">
        <v>8</v>
      </c>
      <c r="AJ145" s="1">
        <v>9</v>
      </c>
      <c r="AK145" s="1">
        <v>9</v>
      </c>
      <c r="AL145" s="1">
        <v>9</v>
      </c>
      <c r="AM145" s="1">
        <v>8</v>
      </c>
      <c r="AN145" s="1">
        <v>9</v>
      </c>
      <c r="AO145" s="1">
        <v>9</v>
      </c>
      <c r="AP145" s="1">
        <f t="shared" si="18"/>
        <v>0</v>
      </c>
      <c r="AQ145" s="1">
        <f t="shared" si="20"/>
        <v>0</v>
      </c>
      <c r="AR145" s="1">
        <f t="shared" si="21"/>
        <v>1</v>
      </c>
      <c r="AS145" s="1">
        <f t="shared" si="22"/>
        <v>0</v>
      </c>
      <c r="AT145" s="1">
        <f t="shared" si="24"/>
        <v>0</v>
      </c>
      <c r="AU145" s="1">
        <f t="shared" si="23"/>
        <v>1</v>
      </c>
      <c r="AV145" s="1">
        <f t="shared" si="23"/>
        <v>0</v>
      </c>
      <c r="AW145" s="1">
        <f t="shared" si="23"/>
        <v>0</v>
      </c>
      <c r="AX145" s="1">
        <f t="shared" si="25"/>
        <v>1</v>
      </c>
      <c r="AY145" s="1">
        <v>25929</v>
      </c>
    </row>
    <row r="146" spans="1:51" x14ac:dyDescent="0.2">
      <c r="A146" s="1">
        <v>145</v>
      </c>
      <c r="B146" s="1" t="s">
        <v>28</v>
      </c>
      <c r="C146" s="1">
        <v>58</v>
      </c>
      <c r="D146" s="2" t="str">
        <f t="shared" ref="D146:D209" si="26">+IF(C146&lt;18,"Menor a 18 años",IF(AND(C146&lt;30,C146&gt;=18),"Entre 18 y 30 años",IF(AND(C146&lt;60,C146&gt;=30),"Entre 30 y 60 años","Sobre 60 años")))</f>
        <v>Entre 30 y 60 años</v>
      </c>
      <c r="E146" s="1" t="s">
        <v>33</v>
      </c>
      <c r="F146" s="1" t="s">
        <v>59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0</v>
      </c>
      <c r="P146" s="1" t="s">
        <v>45</v>
      </c>
      <c r="Q146" s="1" t="s">
        <v>32</v>
      </c>
      <c r="R146" s="1">
        <v>7</v>
      </c>
      <c r="S146" s="1">
        <v>8</v>
      </c>
      <c r="T146" s="1">
        <v>7</v>
      </c>
      <c r="U146" s="1">
        <v>6</v>
      </c>
      <c r="V146" s="1">
        <v>7</v>
      </c>
      <c r="W146" s="1">
        <v>7</v>
      </c>
      <c r="X146" s="1">
        <v>8</v>
      </c>
      <c r="Y146" s="1">
        <v>8</v>
      </c>
      <c r="Z146" s="1">
        <v>7</v>
      </c>
      <c r="AA146" s="1">
        <v>5</v>
      </c>
      <c r="AB146" s="1">
        <v>6</v>
      </c>
      <c r="AC146" s="1">
        <v>5</v>
      </c>
      <c r="AD146" s="1">
        <v>7</v>
      </c>
      <c r="AE146" s="1">
        <v>7</v>
      </c>
      <c r="AF146" s="1">
        <v>7</v>
      </c>
      <c r="AG146" s="1">
        <v>6</v>
      </c>
      <c r="AH146" s="1">
        <v>6</v>
      </c>
      <c r="AI146" s="1">
        <v>7</v>
      </c>
      <c r="AJ146" s="1">
        <v>8</v>
      </c>
      <c r="AK146" s="1">
        <v>8</v>
      </c>
      <c r="AL146" s="1">
        <v>8</v>
      </c>
      <c r="AM146" s="1">
        <v>7</v>
      </c>
      <c r="AN146" s="1">
        <v>7</v>
      </c>
      <c r="AO146" s="1">
        <v>7</v>
      </c>
      <c r="AP146" s="1">
        <f t="shared" si="18"/>
        <v>0</v>
      </c>
      <c r="AQ146" s="1">
        <f t="shared" si="20"/>
        <v>0</v>
      </c>
      <c r="AR146" s="1">
        <f t="shared" si="21"/>
        <v>1</v>
      </c>
      <c r="AS146" s="1">
        <f t="shared" si="22"/>
        <v>0</v>
      </c>
      <c r="AT146" s="1">
        <f t="shared" si="24"/>
        <v>0</v>
      </c>
      <c r="AU146" s="1">
        <f t="shared" si="23"/>
        <v>0</v>
      </c>
      <c r="AV146" s="1">
        <f t="shared" si="23"/>
        <v>0</v>
      </c>
      <c r="AW146" s="1">
        <f t="shared" si="23"/>
        <v>0</v>
      </c>
      <c r="AX146" s="1">
        <f t="shared" si="25"/>
        <v>1</v>
      </c>
      <c r="AY146" s="1">
        <v>24702</v>
      </c>
    </row>
    <row r="147" spans="1:51" x14ac:dyDescent="0.2">
      <c r="A147" s="1">
        <v>146</v>
      </c>
      <c r="B147" s="1" t="s">
        <v>28</v>
      </c>
      <c r="C147" s="1">
        <v>64</v>
      </c>
      <c r="D147" s="2" t="str">
        <f t="shared" si="26"/>
        <v>Sobre 60 años</v>
      </c>
      <c r="E147" s="1" t="s">
        <v>30</v>
      </c>
      <c r="F147" s="1" t="s">
        <v>59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P147" s="1" t="s">
        <v>35</v>
      </c>
      <c r="Q147" s="1" t="s">
        <v>32</v>
      </c>
      <c r="R147" s="1">
        <v>8</v>
      </c>
      <c r="S147" s="1">
        <v>8</v>
      </c>
      <c r="T147" s="1">
        <v>8</v>
      </c>
      <c r="U147" s="1">
        <v>8</v>
      </c>
      <c r="V147" s="1">
        <v>7</v>
      </c>
      <c r="W147" s="1">
        <v>8</v>
      </c>
      <c r="X147" s="1">
        <v>8</v>
      </c>
      <c r="Y147" s="1">
        <v>8</v>
      </c>
      <c r="Z147" s="1">
        <v>9</v>
      </c>
      <c r="AA147" s="1">
        <v>9</v>
      </c>
      <c r="AB147" s="1">
        <v>9</v>
      </c>
      <c r="AC147" s="1">
        <v>9</v>
      </c>
      <c r="AD147" s="1">
        <v>8</v>
      </c>
      <c r="AE147" s="1">
        <v>9</v>
      </c>
      <c r="AF147" s="1">
        <v>8</v>
      </c>
      <c r="AG147" s="1">
        <v>9</v>
      </c>
      <c r="AH147" s="1">
        <v>9</v>
      </c>
      <c r="AI147" s="1">
        <v>8</v>
      </c>
      <c r="AJ147" s="1">
        <v>9</v>
      </c>
      <c r="AK147" s="1">
        <v>9</v>
      </c>
      <c r="AL147" s="1">
        <v>8</v>
      </c>
      <c r="AM147" s="1">
        <v>8</v>
      </c>
      <c r="AN147" s="1">
        <v>8</v>
      </c>
      <c r="AO147" s="1">
        <v>9</v>
      </c>
      <c r="AP147" s="1">
        <f t="shared" si="18"/>
        <v>0</v>
      </c>
      <c r="AQ147" s="1">
        <f t="shared" si="20"/>
        <v>0</v>
      </c>
      <c r="AR147" s="1">
        <f t="shared" si="21"/>
        <v>0</v>
      </c>
      <c r="AS147" s="1">
        <f t="shared" si="22"/>
        <v>1</v>
      </c>
      <c r="AT147" s="1">
        <f t="shared" si="24"/>
        <v>0</v>
      </c>
      <c r="AU147" s="1">
        <f t="shared" si="23"/>
        <v>0</v>
      </c>
      <c r="AV147" s="1">
        <f t="shared" si="23"/>
        <v>0</v>
      </c>
      <c r="AW147" s="1">
        <f t="shared" si="23"/>
        <v>0</v>
      </c>
      <c r="AX147" s="1">
        <f t="shared" si="25"/>
        <v>1</v>
      </c>
      <c r="AY147" s="1">
        <v>29486</v>
      </c>
    </row>
    <row r="148" spans="1:51" x14ac:dyDescent="0.2">
      <c r="A148" s="1">
        <v>147</v>
      </c>
      <c r="B148" s="1" t="s">
        <v>29</v>
      </c>
      <c r="C148" s="1">
        <v>31</v>
      </c>
      <c r="D148" s="2" t="str">
        <f t="shared" si="26"/>
        <v>Entre 30 y 60 años</v>
      </c>
      <c r="E148" s="1" t="s">
        <v>39</v>
      </c>
      <c r="F148" s="1" t="s">
        <v>26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P148" s="1" t="s">
        <v>35</v>
      </c>
      <c r="Q148" s="1" t="s">
        <v>32</v>
      </c>
      <c r="R148" s="1">
        <v>9</v>
      </c>
      <c r="S148" s="1">
        <v>8</v>
      </c>
      <c r="T148" s="1">
        <v>8</v>
      </c>
      <c r="U148" s="1">
        <v>6</v>
      </c>
      <c r="V148" s="1">
        <v>6</v>
      </c>
      <c r="W148" s="1">
        <v>6</v>
      </c>
      <c r="X148" s="1">
        <v>6</v>
      </c>
      <c r="Y148" s="1">
        <v>8</v>
      </c>
      <c r="Z148" s="1">
        <v>8</v>
      </c>
      <c r="AA148" s="1">
        <v>8</v>
      </c>
      <c r="AB148" s="1">
        <v>8</v>
      </c>
      <c r="AC148" s="1">
        <v>8</v>
      </c>
      <c r="AD148" s="1">
        <v>6</v>
      </c>
      <c r="AE148" s="1"/>
      <c r="AF148" s="1">
        <v>6</v>
      </c>
      <c r="AG148" s="1">
        <v>6</v>
      </c>
      <c r="AH148" s="1">
        <v>6</v>
      </c>
      <c r="AI148" s="1"/>
      <c r="AJ148" s="1">
        <v>5</v>
      </c>
      <c r="AK148" s="1">
        <v>9</v>
      </c>
      <c r="AL148" s="1">
        <v>9</v>
      </c>
      <c r="AM148" s="1">
        <v>7</v>
      </c>
      <c r="AN148" s="1">
        <v>7</v>
      </c>
      <c r="AO148" s="1">
        <v>7</v>
      </c>
      <c r="AP148" s="1">
        <f t="shared" ref="AP148:AP179" si="27">+IF(C148&lt;18,1,IF(AND(C148&lt;30,C148&gt;=18),0,IF(AND(C148&lt;60,C148&gt;=30),0,0)))</f>
        <v>0</v>
      </c>
      <c r="AQ148" s="1">
        <f t="shared" si="20"/>
        <v>0</v>
      </c>
      <c r="AR148" s="1">
        <f t="shared" si="21"/>
        <v>1</v>
      </c>
      <c r="AS148" s="1">
        <f t="shared" si="22"/>
        <v>0</v>
      </c>
      <c r="AT148" s="1">
        <f t="shared" si="24"/>
        <v>0</v>
      </c>
      <c r="AU148" s="1">
        <f t="shared" si="23"/>
        <v>0</v>
      </c>
      <c r="AV148" s="1">
        <f t="shared" si="23"/>
        <v>1</v>
      </c>
      <c r="AW148" s="1">
        <f t="shared" si="23"/>
        <v>0</v>
      </c>
      <c r="AX148" s="1">
        <f t="shared" si="25"/>
        <v>0</v>
      </c>
      <c r="AY148" s="1"/>
    </row>
    <row r="149" spans="1:51" x14ac:dyDescent="0.2">
      <c r="A149" s="1">
        <v>148</v>
      </c>
      <c r="B149" s="1" t="s">
        <v>29</v>
      </c>
      <c r="C149" s="1">
        <v>60</v>
      </c>
      <c r="D149" s="2" t="str">
        <f t="shared" si="26"/>
        <v>Sobre 60 años</v>
      </c>
      <c r="E149" s="1" t="s">
        <v>30</v>
      </c>
      <c r="F149" s="1" t="s">
        <v>26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P149" s="1" t="s">
        <v>35</v>
      </c>
      <c r="Q149" s="1" t="s">
        <v>32</v>
      </c>
      <c r="R149" s="1">
        <v>9</v>
      </c>
      <c r="S149" s="1">
        <v>8</v>
      </c>
      <c r="T149" s="1">
        <v>8</v>
      </c>
      <c r="U149" s="1">
        <v>9</v>
      </c>
      <c r="V149" s="1">
        <v>9</v>
      </c>
      <c r="W149" s="1">
        <v>9</v>
      </c>
      <c r="X149" s="1">
        <v>9</v>
      </c>
      <c r="Y149" s="1">
        <v>8</v>
      </c>
      <c r="Z149" s="1">
        <v>8</v>
      </c>
      <c r="AA149" s="1">
        <v>8</v>
      </c>
      <c r="AB149" s="1">
        <v>8</v>
      </c>
      <c r="AC149" s="1">
        <v>8</v>
      </c>
      <c r="AD149" s="1">
        <v>9</v>
      </c>
      <c r="AE149" s="1">
        <v>9</v>
      </c>
      <c r="AF149" s="1">
        <v>9</v>
      </c>
      <c r="AG149" s="1">
        <v>8</v>
      </c>
      <c r="AH149" s="1">
        <v>8</v>
      </c>
      <c r="AI149" s="1">
        <v>8</v>
      </c>
      <c r="AJ149" s="1">
        <v>8</v>
      </c>
      <c r="AK149" s="1">
        <v>8</v>
      </c>
      <c r="AL149" s="1">
        <v>8</v>
      </c>
      <c r="AM149" s="1">
        <v>8</v>
      </c>
      <c r="AN149" s="1">
        <v>8</v>
      </c>
      <c r="AO149" s="1">
        <v>8</v>
      </c>
      <c r="AP149" s="1">
        <f t="shared" si="27"/>
        <v>0</v>
      </c>
      <c r="AQ149" s="1">
        <f t="shared" si="20"/>
        <v>0</v>
      </c>
      <c r="AR149" s="1">
        <f t="shared" si="21"/>
        <v>0</v>
      </c>
      <c r="AS149" s="1">
        <f t="shared" si="22"/>
        <v>1</v>
      </c>
      <c r="AT149" s="1">
        <f t="shared" si="24"/>
        <v>0</v>
      </c>
      <c r="AU149" s="1">
        <f t="shared" si="23"/>
        <v>0</v>
      </c>
      <c r="AV149" s="1">
        <f t="shared" si="23"/>
        <v>1</v>
      </c>
      <c r="AW149" s="1">
        <f t="shared" si="23"/>
        <v>0</v>
      </c>
      <c r="AX149" s="1">
        <f t="shared" si="25"/>
        <v>0</v>
      </c>
      <c r="AY149" s="1">
        <v>33015</v>
      </c>
    </row>
    <row r="150" spans="1:51" x14ac:dyDescent="0.2">
      <c r="A150" s="1">
        <v>149</v>
      </c>
      <c r="B150" s="1" t="s">
        <v>29</v>
      </c>
      <c r="C150" s="1">
        <v>9</v>
      </c>
      <c r="D150" s="2" t="str">
        <f t="shared" si="26"/>
        <v>Menor a 18 años</v>
      </c>
      <c r="E150" s="1" t="s">
        <v>30</v>
      </c>
      <c r="F150" s="1" t="s">
        <v>26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P150" s="1" t="s">
        <v>37</v>
      </c>
      <c r="Q150" s="1" t="s">
        <v>32</v>
      </c>
      <c r="R150" s="1">
        <v>8</v>
      </c>
      <c r="S150" s="1">
        <v>7</v>
      </c>
      <c r="T150" s="1">
        <v>8</v>
      </c>
      <c r="U150" s="1">
        <v>9</v>
      </c>
      <c r="V150" s="1">
        <v>5</v>
      </c>
      <c r="W150" s="1">
        <v>9</v>
      </c>
      <c r="X150" s="1">
        <v>9</v>
      </c>
      <c r="Y150" s="1">
        <v>7</v>
      </c>
      <c r="Z150" s="1">
        <v>8</v>
      </c>
      <c r="AA150" s="1">
        <v>7</v>
      </c>
      <c r="AB150" s="1">
        <v>8</v>
      </c>
      <c r="AC150" s="1">
        <v>9</v>
      </c>
      <c r="AD150" s="1">
        <v>6</v>
      </c>
      <c r="AE150" s="1">
        <v>4</v>
      </c>
      <c r="AF150" s="1">
        <v>9</v>
      </c>
      <c r="AG150" s="1">
        <v>9</v>
      </c>
      <c r="AH150" s="1">
        <v>9</v>
      </c>
      <c r="AI150" s="1"/>
      <c r="AJ150" s="1">
        <v>9</v>
      </c>
      <c r="AK150" s="1">
        <v>9</v>
      </c>
      <c r="AL150" s="1">
        <v>9</v>
      </c>
      <c r="AM150" s="1">
        <v>9</v>
      </c>
      <c r="AN150" s="1">
        <v>9</v>
      </c>
      <c r="AO150" s="1">
        <v>9</v>
      </c>
      <c r="AP150" s="1">
        <f t="shared" si="27"/>
        <v>1</v>
      </c>
      <c r="AQ150" s="1">
        <f t="shared" si="20"/>
        <v>0</v>
      </c>
      <c r="AR150" s="1">
        <f t="shared" si="21"/>
        <v>0</v>
      </c>
      <c r="AS150" s="1">
        <f t="shared" si="22"/>
        <v>0</v>
      </c>
      <c r="AT150" s="1">
        <f t="shared" si="24"/>
        <v>0</v>
      </c>
      <c r="AU150" s="1">
        <f t="shared" si="23"/>
        <v>0</v>
      </c>
      <c r="AV150" s="1">
        <f t="shared" si="23"/>
        <v>1</v>
      </c>
      <c r="AW150" s="1">
        <f t="shared" si="23"/>
        <v>0</v>
      </c>
      <c r="AX150" s="1">
        <f t="shared" si="25"/>
        <v>0</v>
      </c>
      <c r="AY150" s="1">
        <v>33603</v>
      </c>
    </row>
    <row r="151" spans="1:51" x14ac:dyDescent="0.2">
      <c r="A151" s="1">
        <v>150</v>
      </c>
      <c r="B151" s="1" t="s">
        <v>29</v>
      </c>
      <c r="C151" s="1">
        <v>34</v>
      </c>
      <c r="D151" s="2" t="str">
        <f t="shared" si="26"/>
        <v>Entre 30 y 60 años</v>
      </c>
      <c r="E151" s="1" t="s">
        <v>30</v>
      </c>
      <c r="F151" s="1" t="s">
        <v>25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P151" s="1" t="s">
        <v>31</v>
      </c>
      <c r="Q151" s="1" t="s">
        <v>32</v>
      </c>
      <c r="R151" s="1">
        <v>9</v>
      </c>
      <c r="S151" s="1">
        <v>9</v>
      </c>
      <c r="T151" s="1">
        <v>8</v>
      </c>
      <c r="U151" s="1">
        <v>6</v>
      </c>
      <c r="V151" s="1">
        <v>5</v>
      </c>
      <c r="W151" s="1">
        <v>7</v>
      </c>
      <c r="X151" s="1">
        <v>9</v>
      </c>
      <c r="Y151" s="1">
        <v>8</v>
      </c>
      <c r="Z151" s="1">
        <v>8</v>
      </c>
      <c r="AA151" s="1">
        <v>5</v>
      </c>
      <c r="AB151" s="1">
        <v>8</v>
      </c>
      <c r="AC151" s="1">
        <v>6</v>
      </c>
      <c r="AD151" s="1">
        <v>7</v>
      </c>
      <c r="AE151" s="1">
        <v>4</v>
      </c>
      <c r="AF151" s="1"/>
      <c r="AG151" s="1">
        <v>8</v>
      </c>
      <c r="AH151" s="1">
        <v>8</v>
      </c>
      <c r="AI151" s="1"/>
      <c r="AJ151" s="1">
        <v>9</v>
      </c>
      <c r="AK151" s="1">
        <v>8</v>
      </c>
      <c r="AL151" s="1">
        <v>8</v>
      </c>
      <c r="AM151" s="1">
        <v>8</v>
      </c>
      <c r="AN151" s="1">
        <v>8</v>
      </c>
      <c r="AO151" s="1">
        <v>7</v>
      </c>
      <c r="AP151" s="1">
        <f t="shared" si="27"/>
        <v>0</v>
      </c>
      <c r="AQ151" s="1">
        <f t="shared" si="20"/>
        <v>0</v>
      </c>
      <c r="AR151" s="1">
        <f t="shared" si="21"/>
        <v>1</v>
      </c>
      <c r="AS151" s="1">
        <f t="shared" si="22"/>
        <v>0</v>
      </c>
      <c r="AT151" s="1">
        <f t="shared" si="24"/>
        <v>0</v>
      </c>
      <c r="AU151" s="1">
        <f t="shared" si="23"/>
        <v>1</v>
      </c>
      <c r="AV151" s="1">
        <f t="shared" si="23"/>
        <v>0</v>
      </c>
      <c r="AW151" s="1">
        <f t="shared" si="23"/>
        <v>0</v>
      </c>
      <c r="AX151" s="1">
        <f t="shared" si="25"/>
        <v>0</v>
      </c>
      <c r="AY151" s="1">
        <v>26128</v>
      </c>
    </row>
    <row r="152" spans="1:51" x14ac:dyDescent="0.2">
      <c r="A152" s="1">
        <v>151</v>
      </c>
      <c r="B152" s="1" t="s">
        <v>29</v>
      </c>
      <c r="C152" s="1">
        <v>34</v>
      </c>
      <c r="D152" s="2" t="str">
        <f t="shared" si="26"/>
        <v>Entre 30 y 60 años</v>
      </c>
      <c r="E152" s="1" t="s">
        <v>30</v>
      </c>
      <c r="F152" s="1" t="s">
        <v>25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P152" s="1" t="s">
        <v>34</v>
      </c>
      <c r="Q152" s="1" t="s">
        <v>32</v>
      </c>
      <c r="R152" s="1">
        <v>9</v>
      </c>
      <c r="S152" s="1">
        <v>9</v>
      </c>
      <c r="T152" s="1">
        <v>8</v>
      </c>
      <c r="U152" s="1">
        <v>6</v>
      </c>
      <c r="V152" s="1">
        <v>5</v>
      </c>
      <c r="W152" s="1">
        <v>7</v>
      </c>
      <c r="X152" s="1">
        <v>9</v>
      </c>
      <c r="Y152" s="1">
        <v>8</v>
      </c>
      <c r="Z152" s="1">
        <v>8</v>
      </c>
      <c r="AA152" s="1">
        <v>5</v>
      </c>
      <c r="AB152" s="1">
        <v>8</v>
      </c>
      <c r="AC152" s="1">
        <v>6</v>
      </c>
      <c r="AD152" s="1">
        <v>7</v>
      </c>
      <c r="AE152" s="1">
        <v>4</v>
      </c>
      <c r="AF152" s="1"/>
      <c r="AG152" s="1">
        <v>8</v>
      </c>
      <c r="AH152" s="1">
        <v>8</v>
      </c>
      <c r="AI152" s="1"/>
      <c r="AJ152" s="1">
        <v>9</v>
      </c>
      <c r="AK152" s="1">
        <v>8</v>
      </c>
      <c r="AL152" s="1">
        <v>8</v>
      </c>
      <c r="AM152" s="1">
        <v>8</v>
      </c>
      <c r="AN152" s="1">
        <v>8</v>
      </c>
      <c r="AO152" s="1">
        <v>7</v>
      </c>
      <c r="AP152" s="1">
        <f t="shared" si="27"/>
        <v>0</v>
      </c>
      <c r="AQ152" s="1">
        <f t="shared" si="20"/>
        <v>0</v>
      </c>
      <c r="AR152" s="1">
        <f t="shared" si="21"/>
        <v>1</v>
      </c>
      <c r="AS152" s="1">
        <f t="shared" si="22"/>
        <v>0</v>
      </c>
      <c r="AT152" s="1">
        <f t="shared" si="24"/>
        <v>0</v>
      </c>
      <c r="AU152" s="1">
        <f t="shared" si="23"/>
        <v>1</v>
      </c>
      <c r="AV152" s="1">
        <f t="shared" si="23"/>
        <v>0</v>
      </c>
      <c r="AW152" s="1">
        <f t="shared" si="23"/>
        <v>0</v>
      </c>
      <c r="AX152" s="1">
        <f t="shared" si="25"/>
        <v>0</v>
      </c>
      <c r="AY152" s="1">
        <v>32264</v>
      </c>
    </row>
    <row r="153" spans="1:51" x14ac:dyDescent="0.2">
      <c r="A153" s="1">
        <v>152</v>
      </c>
      <c r="B153" s="1" t="s">
        <v>29</v>
      </c>
      <c r="C153" s="1">
        <v>35</v>
      </c>
      <c r="D153" s="2" t="str">
        <f t="shared" si="26"/>
        <v>Entre 30 y 60 años</v>
      </c>
      <c r="E153" s="1" t="s">
        <v>30</v>
      </c>
      <c r="F153" s="1" t="s">
        <v>26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P153" s="1" t="s">
        <v>37</v>
      </c>
      <c r="Q153" s="1" t="s">
        <v>32</v>
      </c>
      <c r="R153" s="1">
        <v>9</v>
      </c>
      <c r="S153" s="1">
        <v>9</v>
      </c>
      <c r="T153" s="1">
        <v>9</v>
      </c>
      <c r="U153" s="1">
        <v>7</v>
      </c>
      <c r="V153" s="1">
        <v>9</v>
      </c>
      <c r="W153" s="1">
        <v>8</v>
      </c>
      <c r="X153" s="1">
        <v>8</v>
      </c>
      <c r="Y153" s="1">
        <v>7</v>
      </c>
      <c r="Z153" s="1">
        <v>8</v>
      </c>
      <c r="AA153" s="1">
        <v>9</v>
      </c>
      <c r="AB153" s="1">
        <v>9</v>
      </c>
      <c r="AC153" s="1">
        <v>6</v>
      </c>
      <c r="AD153" s="1">
        <v>9</v>
      </c>
      <c r="AF153" s="1">
        <v>9</v>
      </c>
      <c r="AG153" s="1">
        <v>8</v>
      </c>
      <c r="AH153" s="1">
        <v>8</v>
      </c>
      <c r="AI153" s="1">
        <v>7</v>
      </c>
      <c r="AJ153" s="1">
        <v>8</v>
      </c>
      <c r="AK153" s="1">
        <v>8</v>
      </c>
      <c r="AL153" s="1">
        <v>8</v>
      </c>
      <c r="AM153" s="1">
        <v>8</v>
      </c>
      <c r="AN153" s="1">
        <v>8</v>
      </c>
      <c r="AO153" s="1">
        <v>9</v>
      </c>
      <c r="AP153" s="1">
        <f t="shared" si="27"/>
        <v>0</v>
      </c>
      <c r="AQ153" s="1">
        <f t="shared" si="20"/>
        <v>0</v>
      </c>
      <c r="AR153" s="1">
        <f t="shared" si="21"/>
        <v>1</v>
      </c>
      <c r="AS153" s="1">
        <f t="shared" si="22"/>
        <v>0</v>
      </c>
      <c r="AT153" s="1">
        <f t="shared" si="24"/>
        <v>0</v>
      </c>
      <c r="AU153" s="1">
        <f t="shared" si="23"/>
        <v>0</v>
      </c>
      <c r="AV153" s="1">
        <f t="shared" si="23"/>
        <v>1</v>
      </c>
      <c r="AW153" s="1">
        <f t="shared" si="23"/>
        <v>0</v>
      </c>
      <c r="AX153" s="1">
        <f t="shared" si="25"/>
        <v>0</v>
      </c>
      <c r="AY153" s="1">
        <v>27867</v>
      </c>
    </row>
    <row r="154" spans="1:51" x14ac:dyDescent="0.2">
      <c r="A154" s="1">
        <v>153</v>
      </c>
      <c r="B154" s="1" t="s">
        <v>28</v>
      </c>
      <c r="C154" s="1">
        <v>19</v>
      </c>
      <c r="D154" s="2" t="str">
        <f t="shared" si="26"/>
        <v>Entre 18 y 30 años</v>
      </c>
      <c r="E154" s="1" t="s">
        <v>30</v>
      </c>
      <c r="F154" s="1" t="s">
        <v>25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P154" s="1" t="s">
        <v>37</v>
      </c>
      <c r="Q154" s="1" t="s">
        <v>32</v>
      </c>
      <c r="R154" s="1">
        <v>9</v>
      </c>
      <c r="S154" s="1">
        <v>9</v>
      </c>
      <c r="T154" s="1">
        <v>8</v>
      </c>
      <c r="U154" s="1">
        <v>7</v>
      </c>
      <c r="V154" s="1">
        <v>9</v>
      </c>
      <c r="W154" s="1">
        <v>9</v>
      </c>
      <c r="X154" s="1">
        <v>7</v>
      </c>
      <c r="Y154" s="1">
        <v>8</v>
      </c>
      <c r="Z154" s="1">
        <v>9</v>
      </c>
      <c r="AA154" s="1">
        <v>9</v>
      </c>
      <c r="AB154" s="1">
        <v>9</v>
      </c>
      <c r="AC154" s="1">
        <v>9</v>
      </c>
      <c r="AD154" s="1">
        <v>6</v>
      </c>
      <c r="AF154" s="1"/>
      <c r="AG154" s="1">
        <v>9</v>
      </c>
      <c r="AH154" s="1">
        <v>7</v>
      </c>
      <c r="AI154" s="1">
        <v>8</v>
      </c>
      <c r="AJ154" s="1">
        <v>9</v>
      </c>
      <c r="AK154" s="1">
        <v>9</v>
      </c>
      <c r="AL154" s="1">
        <v>9</v>
      </c>
      <c r="AM154" s="1">
        <v>7</v>
      </c>
      <c r="AN154" s="1">
        <v>8</v>
      </c>
      <c r="AO154" s="1">
        <v>9</v>
      </c>
      <c r="AP154" s="1">
        <f t="shared" si="27"/>
        <v>0</v>
      </c>
      <c r="AQ154" s="1">
        <f t="shared" si="20"/>
        <v>1</v>
      </c>
      <c r="AR154" s="1">
        <f t="shared" si="21"/>
        <v>0</v>
      </c>
      <c r="AS154" s="1">
        <f t="shared" si="22"/>
        <v>0</v>
      </c>
      <c r="AT154" s="1">
        <f t="shared" si="24"/>
        <v>0</v>
      </c>
      <c r="AU154" s="1">
        <f t="shared" si="23"/>
        <v>1</v>
      </c>
      <c r="AV154" s="1">
        <f t="shared" si="23"/>
        <v>0</v>
      </c>
      <c r="AW154" s="1">
        <f t="shared" si="23"/>
        <v>0</v>
      </c>
      <c r="AX154" s="1">
        <f t="shared" si="25"/>
        <v>1</v>
      </c>
      <c r="AY154" s="1">
        <v>24724</v>
      </c>
    </row>
    <row r="155" spans="1:51" x14ac:dyDescent="0.2">
      <c r="A155" s="1">
        <v>154</v>
      </c>
      <c r="B155" s="1" t="s">
        <v>28</v>
      </c>
      <c r="C155" s="1">
        <v>88</v>
      </c>
      <c r="D155" s="2" t="str">
        <f t="shared" si="26"/>
        <v>Sobre 60 años</v>
      </c>
      <c r="E155" s="1" t="s">
        <v>30</v>
      </c>
      <c r="F155" s="1" t="s">
        <v>52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P155" s="1" t="s">
        <v>31</v>
      </c>
      <c r="Q155" s="1" t="s">
        <v>32</v>
      </c>
      <c r="R155" s="1">
        <v>9</v>
      </c>
      <c r="S155" s="1">
        <v>9</v>
      </c>
      <c r="T155" s="1">
        <v>9</v>
      </c>
      <c r="U155" s="1">
        <v>7</v>
      </c>
      <c r="V155" s="1">
        <v>6</v>
      </c>
      <c r="W155" s="1">
        <v>7</v>
      </c>
      <c r="X155" s="1">
        <v>8</v>
      </c>
      <c r="Y155" s="1">
        <v>8</v>
      </c>
      <c r="Z155" s="1">
        <v>7</v>
      </c>
      <c r="AA155" s="1">
        <v>7</v>
      </c>
      <c r="AB155" s="1">
        <v>8</v>
      </c>
      <c r="AC155" s="1">
        <v>2</v>
      </c>
      <c r="AD155" s="1">
        <v>7</v>
      </c>
      <c r="AF155" s="1">
        <v>7</v>
      </c>
      <c r="AG155" s="1">
        <v>9</v>
      </c>
      <c r="AH155" s="1">
        <v>9</v>
      </c>
      <c r="AI155" s="1">
        <v>6</v>
      </c>
      <c r="AJ155" s="1">
        <v>6</v>
      </c>
      <c r="AK155" s="1">
        <v>4</v>
      </c>
      <c r="AL155" s="1">
        <v>8</v>
      </c>
      <c r="AM155" s="1">
        <v>8</v>
      </c>
      <c r="AN155" s="1">
        <v>8</v>
      </c>
      <c r="AO155" s="1">
        <v>8</v>
      </c>
      <c r="AP155" s="1">
        <f t="shared" si="27"/>
        <v>0</v>
      </c>
      <c r="AQ155" s="1">
        <f t="shared" si="20"/>
        <v>0</v>
      </c>
      <c r="AR155" s="1">
        <f t="shared" si="21"/>
        <v>0</v>
      </c>
      <c r="AS155" s="1">
        <f t="shared" si="22"/>
        <v>1</v>
      </c>
      <c r="AT155" s="1">
        <f t="shared" si="24"/>
        <v>0</v>
      </c>
      <c r="AU155" s="1">
        <f t="shared" si="23"/>
        <v>0</v>
      </c>
      <c r="AV155" s="1">
        <f t="shared" si="23"/>
        <v>1</v>
      </c>
      <c r="AW155" s="1">
        <f t="shared" si="23"/>
        <v>0</v>
      </c>
      <c r="AX155" s="1">
        <f t="shared" si="25"/>
        <v>1</v>
      </c>
      <c r="AY155" s="1">
        <v>16851</v>
      </c>
    </row>
    <row r="156" spans="1:51" x14ac:dyDescent="0.2">
      <c r="A156" s="1">
        <v>155</v>
      </c>
      <c r="B156" s="1" t="s">
        <v>29</v>
      </c>
      <c r="C156" s="1">
        <v>41</v>
      </c>
      <c r="D156" s="2" t="str">
        <f t="shared" si="26"/>
        <v>Entre 30 y 60 años</v>
      </c>
      <c r="E156" s="1" t="s">
        <v>39</v>
      </c>
      <c r="F156" s="1" t="s">
        <v>52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P156" s="1" t="s">
        <v>35</v>
      </c>
      <c r="Q156" s="1" t="s">
        <v>32</v>
      </c>
      <c r="R156" s="1">
        <v>8</v>
      </c>
      <c r="S156" s="1">
        <v>8</v>
      </c>
      <c r="T156" s="1">
        <v>8</v>
      </c>
      <c r="U156" s="1">
        <v>5</v>
      </c>
      <c r="V156" s="1">
        <v>6</v>
      </c>
      <c r="W156" s="1">
        <v>5</v>
      </c>
      <c r="X156" s="1">
        <v>5</v>
      </c>
      <c r="Y156" s="1">
        <v>8</v>
      </c>
      <c r="Z156" s="1">
        <v>8</v>
      </c>
      <c r="AA156" s="1">
        <v>9</v>
      </c>
      <c r="AB156" s="1">
        <v>8</v>
      </c>
      <c r="AC156" s="1">
        <v>8</v>
      </c>
      <c r="AD156" s="1">
        <v>8</v>
      </c>
      <c r="AE156" s="1"/>
      <c r="AF156" s="1">
        <v>7</v>
      </c>
      <c r="AG156" s="1">
        <v>9</v>
      </c>
      <c r="AH156" s="1">
        <v>9</v>
      </c>
      <c r="AI156" s="1"/>
      <c r="AJ156" s="1">
        <v>9</v>
      </c>
      <c r="AK156" s="1">
        <v>9</v>
      </c>
      <c r="AL156" s="1">
        <v>9</v>
      </c>
      <c r="AM156" s="1">
        <v>9</v>
      </c>
      <c r="AN156" s="1">
        <v>9</v>
      </c>
      <c r="AO156" s="1">
        <v>9</v>
      </c>
      <c r="AP156" s="1">
        <f t="shared" si="27"/>
        <v>0</v>
      </c>
      <c r="AQ156" s="1">
        <f t="shared" si="20"/>
        <v>0</v>
      </c>
      <c r="AR156" s="1">
        <f t="shared" si="21"/>
        <v>1</v>
      </c>
      <c r="AS156" s="1">
        <f t="shared" si="22"/>
        <v>0</v>
      </c>
      <c r="AT156" s="1">
        <f t="shared" si="24"/>
        <v>0</v>
      </c>
      <c r="AU156" s="1">
        <f t="shared" si="23"/>
        <v>0</v>
      </c>
      <c r="AV156" s="1">
        <f t="shared" si="23"/>
        <v>1</v>
      </c>
      <c r="AW156" s="1">
        <f t="shared" si="23"/>
        <v>0</v>
      </c>
      <c r="AX156" s="1">
        <f t="shared" si="25"/>
        <v>0</v>
      </c>
      <c r="AY156" s="1">
        <v>17294</v>
      </c>
    </row>
    <row r="157" spans="1:51" x14ac:dyDescent="0.2">
      <c r="A157" s="1">
        <v>156</v>
      </c>
      <c r="B157" s="1" t="s">
        <v>29</v>
      </c>
      <c r="C157" s="1">
        <v>35</v>
      </c>
      <c r="D157" s="2" t="str">
        <f t="shared" si="26"/>
        <v>Entre 30 y 60 años</v>
      </c>
      <c r="E157" s="1" t="s">
        <v>30</v>
      </c>
      <c r="F157" s="1" t="s">
        <v>27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 t="s">
        <v>58</v>
      </c>
      <c r="P157" s="1" t="s">
        <v>45</v>
      </c>
      <c r="Q157" s="1" t="s">
        <v>32</v>
      </c>
      <c r="R157" s="1">
        <v>9</v>
      </c>
      <c r="S157" s="1">
        <v>9</v>
      </c>
      <c r="T157" s="1">
        <v>9</v>
      </c>
      <c r="U157" s="1">
        <v>7</v>
      </c>
      <c r="V157" s="1">
        <v>7</v>
      </c>
      <c r="W157" s="1">
        <v>8</v>
      </c>
      <c r="X157" s="1">
        <v>5</v>
      </c>
      <c r="Y157" s="1">
        <v>9</v>
      </c>
      <c r="Z157" s="1">
        <v>8</v>
      </c>
      <c r="AA157" s="1">
        <v>7</v>
      </c>
      <c r="AB157" s="1">
        <v>8</v>
      </c>
      <c r="AC157" s="1">
        <v>8</v>
      </c>
      <c r="AD157" s="1"/>
      <c r="AE157" s="1"/>
      <c r="AF157" s="1">
        <v>9</v>
      </c>
      <c r="AG157" s="1">
        <v>8</v>
      </c>
      <c r="AH157" s="1">
        <v>8</v>
      </c>
      <c r="AI157" s="1">
        <v>8</v>
      </c>
      <c r="AJ157" s="1">
        <v>9</v>
      </c>
      <c r="AK157" s="1">
        <v>6</v>
      </c>
      <c r="AL157" s="1">
        <v>8</v>
      </c>
      <c r="AM157" s="1">
        <v>8</v>
      </c>
      <c r="AN157" s="1">
        <v>8</v>
      </c>
      <c r="AO157" s="1">
        <v>9</v>
      </c>
      <c r="AP157" s="1">
        <f t="shared" si="27"/>
        <v>0</v>
      </c>
      <c r="AQ157" s="1">
        <f t="shared" si="20"/>
        <v>0</v>
      </c>
      <c r="AR157" s="1">
        <f t="shared" si="21"/>
        <v>1</v>
      </c>
      <c r="AS157" s="1">
        <f t="shared" si="22"/>
        <v>0</v>
      </c>
      <c r="AT157" s="1">
        <f t="shared" si="24"/>
        <v>0</v>
      </c>
      <c r="AU157" s="1">
        <f t="shared" si="23"/>
        <v>0</v>
      </c>
      <c r="AV157" s="1">
        <f t="shared" si="23"/>
        <v>0</v>
      </c>
      <c r="AW157" s="1">
        <f t="shared" si="23"/>
        <v>1</v>
      </c>
      <c r="AX157" s="1">
        <f t="shared" si="25"/>
        <v>0</v>
      </c>
      <c r="AY157" s="1">
        <v>32231</v>
      </c>
    </row>
    <row r="158" spans="1:51" x14ac:dyDescent="0.2">
      <c r="A158" s="1">
        <v>157</v>
      </c>
      <c r="B158" s="1" t="s">
        <v>29</v>
      </c>
      <c r="C158" s="1">
        <v>35</v>
      </c>
      <c r="D158" s="2" t="str">
        <f t="shared" si="26"/>
        <v>Entre 30 y 60 años</v>
      </c>
      <c r="E158" s="1" t="s">
        <v>30</v>
      </c>
      <c r="F158" s="1" t="s">
        <v>27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 t="s">
        <v>58</v>
      </c>
      <c r="P158" s="1" t="s">
        <v>34</v>
      </c>
      <c r="Q158" s="1" t="s">
        <v>32</v>
      </c>
      <c r="R158" s="1">
        <v>9</v>
      </c>
      <c r="S158" s="1">
        <v>9</v>
      </c>
      <c r="T158" s="1">
        <v>9</v>
      </c>
      <c r="U158" s="1">
        <v>7</v>
      </c>
      <c r="V158" s="1">
        <v>7</v>
      </c>
      <c r="W158" s="1">
        <v>8</v>
      </c>
      <c r="X158" s="1">
        <v>5</v>
      </c>
      <c r="Y158" s="1">
        <v>9</v>
      </c>
      <c r="Z158" s="1">
        <v>8</v>
      </c>
      <c r="AA158" s="1">
        <v>7</v>
      </c>
      <c r="AB158" s="1">
        <v>8</v>
      </c>
      <c r="AC158" s="1">
        <v>8</v>
      </c>
      <c r="AD158" s="1"/>
      <c r="AE158" s="1"/>
      <c r="AF158" s="1">
        <v>9</v>
      </c>
      <c r="AG158" s="1">
        <v>8</v>
      </c>
      <c r="AH158" s="1">
        <v>8</v>
      </c>
      <c r="AI158" s="1">
        <v>8</v>
      </c>
      <c r="AJ158" s="1">
        <v>9</v>
      </c>
      <c r="AK158" s="1">
        <v>6</v>
      </c>
      <c r="AL158" s="1">
        <v>8</v>
      </c>
      <c r="AM158" s="1">
        <v>8</v>
      </c>
      <c r="AN158" s="1">
        <v>8</v>
      </c>
      <c r="AO158" s="1">
        <v>9</v>
      </c>
      <c r="AP158" s="1">
        <f t="shared" si="27"/>
        <v>0</v>
      </c>
      <c r="AQ158" s="1">
        <f t="shared" si="20"/>
        <v>0</v>
      </c>
      <c r="AR158" s="1">
        <f t="shared" si="21"/>
        <v>1</v>
      </c>
      <c r="AS158" s="1">
        <f t="shared" si="22"/>
        <v>0</v>
      </c>
      <c r="AT158" s="1">
        <f t="shared" si="24"/>
        <v>0</v>
      </c>
      <c r="AU158" s="1">
        <f t="shared" si="23"/>
        <v>0</v>
      </c>
      <c r="AV158" s="1">
        <f t="shared" si="23"/>
        <v>0</v>
      </c>
      <c r="AW158" s="1">
        <f t="shared" si="23"/>
        <v>1</v>
      </c>
      <c r="AX158" s="1">
        <f t="shared" si="25"/>
        <v>0</v>
      </c>
      <c r="AY158" s="1">
        <v>22721</v>
      </c>
    </row>
    <row r="159" spans="1:51" x14ac:dyDescent="0.2">
      <c r="A159" s="1">
        <v>158</v>
      </c>
      <c r="B159" s="1" t="s">
        <v>28</v>
      </c>
      <c r="C159" s="1">
        <v>52</v>
      </c>
      <c r="D159" s="2" t="str">
        <f t="shared" si="26"/>
        <v>Entre 30 y 60 años</v>
      </c>
      <c r="E159" s="1" t="s">
        <v>30</v>
      </c>
      <c r="F159" s="1" t="s">
        <v>59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1</v>
      </c>
      <c r="N159" s="1">
        <v>0</v>
      </c>
      <c r="P159" s="1" t="s">
        <v>45</v>
      </c>
      <c r="Q159" s="1" t="s">
        <v>32</v>
      </c>
      <c r="R159" s="1">
        <v>9</v>
      </c>
      <c r="S159" s="1">
        <v>8</v>
      </c>
      <c r="T159" s="1">
        <v>8</v>
      </c>
      <c r="U159" s="1">
        <v>6</v>
      </c>
      <c r="V159" s="1">
        <v>6</v>
      </c>
      <c r="W159" s="1">
        <v>6</v>
      </c>
      <c r="X159" s="1">
        <v>7</v>
      </c>
      <c r="Y159" s="1">
        <v>8</v>
      </c>
      <c r="Z159" s="1">
        <v>9</v>
      </c>
      <c r="AA159" s="1">
        <v>9</v>
      </c>
      <c r="AB159" s="1">
        <v>7</v>
      </c>
      <c r="AC159" s="1">
        <v>4</v>
      </c>
      <c r="AD159" s="1">
        <v>8</v>
      </c>
      <c r="AE159" s="1">
        <v>7</v>
      </c>
      <c r="AF159" s="1">
        <v>7</v>
      </c>
      <c r="AG159" s="1">
        <v>7</v>
      </c>
      <c r="AH159" s="1">
        <v>7</v>
      </c>
      <c r="AI159" s="1">
        <v>8</v>
      </c>
      <c r="AJ159" s="1">
        <v>8</v>
      </c>
      <c r="AK159" s="1">
        <v>8</v>
      </c>
      <c r="AL159" s="1">
        <v>8</v>
      </c>
      <c r="AM159" s="1">
        <v>7</v>
      </c>
      <c r="AN159" s="1">
        <v>8</v>
      </c>
      <c r="AO159" s="1">
        <v>8</v>
      </c>
      <c r="AP159" s="1">
        <f t="shared" si="27"/>
        <v>0</v>
      </c>
      <c r="AQ159" s="1">
        <f t="shared" si="20"/>
        <v>0</v>
      </c>
      <c r="AR159" s="1">
        <f t="shared" si="21"/>
        <v>1</v>
      </c>
      <c r="AS159" s="1">
        <f t="shared" si="22"/>
        <v>0</v>
      </c>
      <c r="AT159" s="1">
        <f t="shared" si="24"/>
        <v>0</v>
      </c>
      <c r="AU159" s="1">
        <f t="shared" si="23"/>
        <v>0</v>
      </c>
      <c r="AV159" s="1">
        <f t="shared" si="23"/>
        <v>0</v>
      </c>
      <c r="AW159" s="1">
        <f t="shared" si="23"/>
        <v>0</v>
      </c>
      <c r="AX159" s="1">
        <f t="shared" si="25"/>
        <v>1</v>
      </c>
      <c r="AY159" s="1">
        <v>38230</v>
      </c>
    </row>
    <row r="160" spans="1:51" x14ac:dyDescent="0.2">
      <c r="A160" s="1">
        <v>159</v>
      </c>
      <c r="B160" s="1" t="s">
        <v>28</v>
      </c>
      <c r="C160" s="1">
        <v>52</v>
      </c>
      <c r="D160" s="2" t="str">
        <f t="shared" si="26"/>
        <v>Entre 30 y 60 años</v>
      </c>
      <c r="E160" s="1" t="s">
        <v>30</v>
      </c>
      <c r="F160" s="1" t="s">
        <v>59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P160" s="1" t="s">
        <v>35</v>
      </c>
      <c r="Q160" s="1" t="s">
        <v>32</v>
      </c>
      <c r="R160" s="1">
        <v>9</v>
      </c>
      <c r="S160" s="1">
        <v>8</v>
      </c>
      <c r="T160" s="1">
        <v>8</v>
      </c>
      <c r="U160" s="1">
        <v>6</v>
      </c>
      <c r="V160" s="1">
        <v>6</v>
      </c>
      <c r="W160" s="1">
        <v>6</v>
      </c>
      <c r="X160" s="1">
        <v>7</v>
      </c>
      <c r="Y160" s="1">
        <v>8</v>
      </c>
      <c r="Z160" s="1">
        <v>9</v>
      </c>
      <c r="AA160" s="1">
        <v>9</v>
      </c>
      <c r="AB160" s="1">
        <v>7</v>
      </c>
      <c r="AC160" s="1">
        <v>4</v>
      </c>
      <c r="AD160" s="1">
        <v>8</v>
      </c>
      <c r="AE160" s="1">
        <v>7</v>
      </c>
      <c r="AF160" s="1">
        <v>7</v>
      </c>
      <c r="AG160" s="1">
        <v>7</v>
      </c>
      <c r="AH160" s="1">
        <v>7</v>
      </c>
      <c r="AI160" s="1">
        <v>8</v>
      </c>
      <c r="AJ160" s="1">
        <v>8</v>
      </c>
      <c r="AK160" s="1">
        <v>8</v>
      </c>
      <c r="AL160" s="1">
        <v>8</v>
      </c>
      <c r="AM160" s="1">
        <v>7</v>
      </c>
      <c r="AN160" s="1">
        <v>8</v>
      </c>
      <c r="AO160" s="1">
        <v>8</v>
      </c>
      <c r="AP160" s="1">
        <f t="shared" si="27"/>
        <v>0</v>
      </c>
      <c r="AQ160" s="1">
        <f t="shared" si="20"/>
        <v>0</v>
      </c>
      <c r="AR160" s="1">
        <f t="shared" si="21"/>
        <v>1</v>
      </c>
      <c r="AS160" s="1">
        <f t="shared" si="22"/>
        <v>0</v>
      </c>
      <c r="AT160" s="1">
        <f t="shared" si="24"/>
        <v>0</v>
      </c>
      <c r="AU160" s="1">
        <f t="shared" si="23"/>
        <v>0</v>
      </c>
      <c r="AV160" s="1">
        <f t="shared" si="23"/>
        <v>0</v>
      </c>
      <c r="AW160" s="1">
        <f t="shared" si="23"/>
        <v>0</v>
      </c>
      <c r="AX160" s="1">
        <f t="shared" si="25"/>
        <v>1</v>
      </c>
      <c r="AY160" s="1"/>
    </row>
    <row r="161" spans="1:51" x14ac:dyDescent="0.2">
      <c r="A161" s="1">
        <v>160</v>
      </c>
      <c r="B161" s="1" t="s">
        <v>28</v>
      </c>
      <c r="C161" s="1">
        <v>66</v>
      </c>
      <c r="D161" s="2" t="str">
        <f t="shared" si="26"/>
        <v>Sobre 60 años</v>
      </c>
      <c r="E161" s="1" t="s">
        <v>30</v>
      </c>
      <c r="F161" s="1" t="s">
        <v>27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P161" s="1" t="s">
        <v>34</v>
      </c>
      <c r="Q161" s="1" t="s">
        <v>32</v>
      </c>
      <c r="R161" s="1">
        <v>9</v>
      </c>
      <c r="S161" s="1">
        <v>9</v>
      </c>
      <c r="T161" s="1">
        <v>9</v>
      </c>
      <c r="U161" s="1">
        <v>5</v>
      </c>
      <c r="V161" s="1">
        <v>5</v>
      </c>
      <c r="W161" s="1">
        <v>6</v>
      </c>
      <c r="X161" s="1">
        <v>6</v>
      </c>
      <c r="Y161" s="1">
        <v>6</v>
      </c>
      <c r="Z161" s="1">
        <v>5</v>
      </c>
      <c r="AA161" s="1">
        <v>4</v>
      </c>
      <c r="AB161" s="1">
        <v>7</v>
      </c>
      <c r="AC161" s="1">
        <v>8</v>
      </c>
      <c r="AD161" s="1">
        <v>7</v>
      </c>
      <c r="AE161" s="1"/>
      <c r="AF161" s="1">
        <v>8</v>
      </c>
      <c r="AG161" s="1">
        <v>8</v>
      </c>
      <c r="AH161" s="1">
        <v>7</v>
      </c>
      <c r="AI161" s="1"/>
      <c r="AJ161" s="1">
        <v>8</v>
      </c>
      <c r="AK161" s="1">
        <v>7</v>
      </c>
      <c r="AL161" s="1">
        <v>7</v>
      </c>
      <c r="AM161" s="1">
        <v>7</v>
      </c>
      <c r="AN161" s="1">
        <v>7</v>
      </c>
      <c r="AO161" s="1">
        <v>7</v>
      </c>
      <c r="AP161" s="1">
        <f t="shared" si="27"/>
        <v>0</v>
      </c>
      <c r="AQ161" s="1">
        <f t="shared" si="20"/>
        <v>0</v>
      </c>
      <c r="AR161" s="1">
        <f t="shared" si="21"/>
        <v>0</v>
      </c>
      <c r="AS161" s="1">
        <f t="shared" si="22"/>
        <v>1</v>
      </c>
      <c r="AT161" s="1">
        <f t="shared" si="24"/>
        <v>0</v>
      </c>
      <c r="AU161" s="1">
        <f t="shared" si="23"/>
        <v>0</v>
      </c>
      <c r="AV161" s="1">
        <f t="shared" si="23"/>
        <v>0</v>
      </c>
      <c r="AW161" s="1">
        <f t="shared" si="23"/>
        <v>1</v>
      </c>
      <c r="AX161" s="1">
        <f t="shared" si="25"/>
        <v>1</v>
      </c>
      <c r="AY161" s="1">
        <v>26258</v>
      </c>
    </row>
    <row r="162" spans="1:51" x14ac:dyDescent="0.2">
      <c r="A162" s="1">
        <v>161</v>
      </c>
      <c r="B162" s="1" t="s">
        <v>29</v>
      </c>
      <c r="C162" s="1">
        <v>15</v>
      </c>
      <c r="D162" s="2" t="str">
        <f t="shared" si="26"/>
        <v>Menor a 18 años</v>
      </c>
      <c r="E162" s="1" t="s">
        <v>30</v>
      </c>
      <c r="F162" s="1" t="s">
        <v>24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P162" s="1" t="s">
        <v>37</v>
      </c>
      <c r="Q162" s="1" t="s">
        <v>32</v>
      </c>
      <c r="R162" s="1">
        <v>9</v>
      </c>
      <c r="S162" s="1">
        <v>9</v>
      </c>
      <c r="T162" s="1">
        <v>8</v>
      </c>
      <c r="U162" s="1">
        <v>8</v>
      </c>
      <c r="V162" s="1">
        <v>8</v>
      </c>
      <c r="W162" s="1">
        <v>8</v>
      </c>
      <c r="X162" s="1">
        <v>9</v>
      </c>
      <c r="Y162" s="1">
        <v>9</v>
      </c>
      <c r="Z162" s="1">
        <v>9</v>
      </c>
      <c r="AA162" s="1">
        <v>9</v>
      </c>
      <c r="AB162" s="1">
        <v>8</v>
      </c>
      <c r="AC162" s="1">
        <v>7</v>
      </c>
      <c r="AD162" s="1">
        <v>9</v>
      </c>
      <c r="AE162" s="1">
        <v>9</v>
      </c>
      <c r="AF162" s="1">
        <v>9</v>
      </c>
      <c r="AG162" s="1">
        <v>9</v>
      </c>
      <c r="AH162" s="1">
        <v>8</v>
      </c>
      <c r="AI162" s="1">
        <v>8</v>
      </c>
      <c r="AJ162" s="1">
        <v>8</v>
      </c>
      <c r="AK162" s="1">
        <v>7</v>
      </c>
      <c r="AL162" s="1">
        <v>8</v>
      </c>
      <c r="AM162" s="1">
        <v>9</v>
      </c>
      <c r="AN162" s="1">
        <v>9</v>
      </c>
      <c r="AO162" s="1">
        <v>9</v>
      </c>
      <c r="AP162" s="1">
        <f t="shared" si="27"/>
        <v>1</v>
      </c>
      <c r="AQ162" s="1">
        <f t="shared" si="20"/>
        <v>0</v>
      </c>
      <c r="AR162" s="1">
        <f t="shared" si="21"/>
        <v>0</v>
      </c>
      <c r="AS162" s="1">
        <f t="shared" si="22"/>
        <v>0</v>
      </c>
      <c r="AT162" s="1">
        <f t="shared" si="24"/>
        <v>1</v>
      </c>
      <c r="AU162" s="1">
        <f t="shared" si="23"/>
        <v>0</v>
      </c>
      <c r="AV162" s="1">
        <f t="shared" si="23"/>
        <v>0</v>
      </c>
      <c r="AW162" s="1">
        <f t="shared" si="23"/>
        <v>0</v>
      </c>
      <c r="AX162" s="1">
        <f t="shared" si="25"/>
        <v>0</v>
      </c>
      <c r="AY162" s="1">
        <v>25294</v>
      </c>
    </row>
    <row r="163" spans="1:51" x14ac:dyDescent="0.2">
      <c r="A163" s="1">
        <v>162</v>
      </c>
      <c r="B163" s="1" t="s">
        <v>29</v>
      </c>
      <c r="C163" s="1">
        <v>22</v>
      </c>
      <c r="D163" s="2" t="str">
        <f t="shared" si="26"/>
        <v>Entre 18 y 30 años</v>
      </c>
      <c r="E163" s="1" t="s">
        <v>46</v>
      </c>
      <c r="F163" s="1" t="s">
        <v>25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P163" s="1" t="s">
        <v>45</v>
      </c>
      <c r="Q163" s="1" t="s">
        <v>32</v>
      </c>
      <c r="R163" s="1">
        <v>9</v>
      </c>
      <c r="S163" s="1">
        <v>8</v>
      </c>
      <c r="T163" s="1">
        <v>8</v>
      </c>
      <c r="U163" s="1">
        <v>8</v>
      </c>
      <c r="V163" s="1">
        <v>7</v>
      </c>
      <c r="W163" s="1">
        <v>5</v>
      </c>
      <c r="X163" s="1">
        <v>6</v>
      </c>
      <c r="Y163" s="1">
        <v>6</v>
      </c>
      <c r="Z163" s="1">
        <v>7</v>
      </c>
      <c r="AA163" s="1">
        <v>7</v>
      </c>
      <c r="AB163" s="1">
        <v>8</v>
      </c>
      <c r="AC163" s="1">
        <v>9</v>
      </c>
      <c r="AD163" s="1">
        <v>9</v>
      </c>
      <c r="AE163" s="1">
        <v>7</v>
      </c>
      <c r="AF163" s="1">
        <v>7</v>
      </c>
      <c r="AG163" s="1">
        <v>8</v>
      </c>
      <c r="AH163" s="1">
        <v>8</v>
      </c>
      <c r="AI163" s="1">
        <v>8</v>
      </c>
      <c r="AJ163" s="1">
        <v>7</v>
      </c>
      <c r="AK163" s="1">
        <v>8</v>
      </c>
      <c r="AL163" s="1">
        <v>8</v>
      </c>
      <c r="AM163" s="1">
        <v>9</v>
      </c>
      <c r="AN163" s="1">
        <v>9</v>
      </c>
      <c r="AO163" s="1">
        <v>9</v>
      </c>
      <c r="AP163" s="1">
        <f t="shared" si="27"/>
        <v>0</v>
      </c>
      <c r="AQ163" s="1">
        <f t="shared" si="20"/>
        <v>1</v>
      </c>
      <c r="AR163" s="1">
        <f t="shared" si="21"/>
        <v>0</v>
      </c>
      <c r="AS163" s="1">
        <f t="shared" si="22"/>
        <v>0</v>
      </c>
      <c r="AT163" s="1">
        <f t="shared" si="24"/>
        <v>0</v>
      </c>
      <c r="AU163" s="1">
        <f t="shared" si="23"/>
        <v>1</v>
      </c>
      <c r="AV163" s="1">
        <f t="shared" si="23"/>
        <v>0</v>
      </c>
      <c r="AW163" s="1">
        <f t="shared" si="23"/>
        <v>0</v>
      </c>
      <c r="AX163" s="1">
        <f t="shared" si="25"/>
        <v>0</v>
      </c>
      <c r="AY163" s="1">
        <v>34531</v>
      </c>
    </row>
    <row r="164" spans="1:51" x14ac:dyDescent="0.2">
      <c r="A164" s="1">
        <v>163</v>
      </c>
      <c r="B164" s="1" t="s">
        <v>28</v>
      </c>
      <c r="C164" s="1">
        <v>51</v>
      </c>
      <c r="D164" s="2" t="str">
        <f t="shared" si="26"/>
        <v>Entre 30 y 60 años</v>
      </c>
      <c r="E164" s="1" t="s">
        <v>30</v>
      </c>
      <c r="F164" s="1" t="s">
        <v>52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P164" s="1" t="s">
        <v>34</v>
      </c>
      <c r="Q164" s="1" t="s">
        <v>32</v>
      </c>
      <c r="R164" s="1">
        <v>9</v>
      </c>
      <c r="S164" s="1">
        <v>8</v>
      </c>
      <c r="T164" s="1">
        <v>8</v>
      </c>
      <c r="U164" s="1">
        <v>7</v>
      </c>
      <c r="V164" s="1">
        <v>7</v>
      </c>
      <c r="W164" s="1">
        <v>7</v>
      </c>
      <c r="X164" s="1">
        <v>7</v>
      </c>
      <c r="Y164" s="1">
        <v>7</v>
      </c>
      <c r="Z164" s="1">
        <v>7</v>
      </c>
      <c r="AA164" s="1">
        <v>7</v>
      </c>
      <c r="AB164" s="1">
        <v>7</v>
      </c>
      <c r="AC164" s="1">
        <v>5</v>
      </c>
      <c r="AD164" s="1">
        <v>6</v>
      </c>
      <c r="AE164" s="1">
        <v>5</v>
      </c>
      <c r="AF164" s="1">
        <v>7</v>
      </c>
      <c r="AG164" s="1">
        <v>7</v>
      </c>
      <c r="AH164" s="1">
        <v>8</v>
      </c>
      <c r="AI164" s="1">
        <v>8</v>
      </c>
      <c r="AJ164" s="1">
        <v>7</v>
      </c>
      <c r="AK164" s="1">
        <v>8</v>
      </c>
      <c r="AL164" s="1">
        <v>7</v>
      </c>
      <c r="AM164" s="1">
        <v>7</v>
      </c>
      <c r="AN164" s="1">
        <v>8</v>
      </c>
      <c r="AO164" s="1">
        <v>7</v>
      </c>
      <c r="AP164" s="1">
        <f t="shared" si="27"/>
        <v>0</v>
      </c>
      <c r="AQ164" s="1">
        <f t="shared" si="20"/>
        <v>0</v>
      </c>
      <c r="AR164" s="1">
        <f t="shared" si="21"/>
        <v>1</v>
      </c>
      <c r="AS164" s="1">
        <f t="shared" si="22"/>
        <v>0</v>
      </c>
      <c r="AT164" s="1">
        <f t="shared" si="24"/>
        <v>0</v>
      </c>
      <c r="AU164" s="1">
        <f t="shared" si="23"/>
        <v>0</v>
      </c>
      <c r="AV164" s="1">
        <f t="shared" si="23"/>
        <v>1</v>
      </c>
      <c r="AW164" s="1">
        <f t="shared" si="23"/>
        <v>0</v>
      </c>
      <c r="AX164" s="1">
        <f t="shared" si="25"/>
        <v>1</v>
      </c>
      <c r="AY164" s="1">
        <v>28427</v>
      </c>
    </row>
    <row r="165" spans="1:51" x14ac:dyDescent="0.2">
      <c r="A165" s="1">
        <v>164</v>
      </c>
      <c r="B165" s="1" t="s">
        <v>28</v>
      </c>
      <c r="C165" s="1">
        <v>51</v>
      </c>
      <c r="D165" s="2" t="str">
        <f t="shared" si="26"/>
        <v>Entre 30 y 60 años</v>
      </c>
      <c r="E165" s="1" t="s">
        <v>30</v>
      </c>
      <c r="F165" s="1" t="s">
        <v>52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P165" s="1" t="s">
        <v>45</v>
      </c>
      <c r="Q165" s="1" t="s">
        <v>32</v>
      </c>
      <c r="R165" s="1">
        <v>9</v>
      </c>
      <c r="S165" s="1">
        <v>8</v>
      </c>
      <c r="T165" s="1">
        <v>8</v>
      </c>
      <c r="U165" s="1">
        <v>7</v>
      </c>
      <c r="V165" s="1">
        <v>7</v>
      </c>
      <c r="W165" s="1">
        <v>7</v>
      </c>
      <c r="X165" s="1">
        <v>7</v>
      </c>
      <c r="Y165" s="1">
        <v>7</v>
      </c>
      <c r="Z165" s="1">
        <v>7</v>
      </c>
      <c r="AA165" s="1">
        <v>7</v>
      </c>
      <c r="AB165" s="1">
        <v>7</v>
      </c>
      <c r="AC165" s="1">
        <v>5</v>
      </c>
      <c r="AD165" s="1">
        <v>6</v>
      </c>
      <c r="AE165" s="1">
        <v>5</v>
      </c>
      <c r="AF165" s="1">
        <v>7</v>
      </c>
      <c r="AG165" s="1">
        <v>7</v>
      </c>
      <c r="AH165" s="1">
        <v>8</v>
      </c>
      <c r="AI165" s="1">
        <v>8</v>
      </c>
      <c r="AJ165" s="1">
        <v>7</v>
      </c>
      <c r="AK165" s="1">
        <v>8</v>
      </c>
      <c r="AL165" s="1">
        <v>7</v>
      </c>
      <c r="AM165" s="1">
        <v>7</v>
      </c>
      <c r="AN165" s="1">
        <v>8</v>
      </c>
      <c r="AO165" s="1">
        <v>7</v>
      </c>
      <c r="AP165" s="1">
        <f t="shared" si="27"/>
        <v>0</v>
      </c>
      <c r="AQ165" s="1">
        <f t="shared" si="20"/>
        <v>0</v>
      </c>
      <c r="AR165" s="1">
        <f t="shared" si="21"/>
        <v>1</v>
      </c>
      <c r="AS165" s="1">
        <f t="shared" si="22"/>
        <v>0</v>
      </c>
      <c r="AT165" s="1">
        <f t="shared" si="24"/>
        <v>0</v>
      </c>
      <c r="AU165" s="1">
        <f t="shared" si="23"/>
        <v>0</v>
      </c>
      <c r="AV165" s="1">
        <f t="shared" si="23"/>
        <v>1</v>
      </c>
      <c r="AW165" s="1">
        <f t="shared" si="23"/>
        <v>0</v>
      </c>
      <c r="AX165" s="1">
        <f t="shared" si="25"/>
        <v>1</v>
      </c>
      <c r="AY165" s="1">
        <v>29720</v>
      </c>
    </row>
    <row r="166" spans="1:51" x14ac:dyDescent="0.2">
      <c r="A166" s="1">
        <v>165</v>
      </c>
      <c r="B166" s="1" t="s">
        <v>28</v>
      </c>
      <c r="C166" s="1">
        <v>16</v>
      </c>
      <c r="D166" s="2" t="str">
        <f t="shared" si="26"/>
        <v>Menor a 18 años</v>
      </c>
      <c r="E166" s="1" t="s">
        <v>30</v>
      </c>
      <c r="F166" s="1" t="s">
        <v>25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 t="s">
        <v>60</v>
      </c>
      <c r="P166" s="1" t="s">
        <v>37</v>
      </c>
      <c r="Q166" s="1" t="s">
        <v>32</v>
      </c>
      <c r="R166" s="3">
        <v>8</v>
      </c>
      <c r="S166" s="3">
        <v>8</v>
      </c>
      <c r="T166" s="3">
        <v>8</v>
      </c>
      <c r="U166" s="3">
        <v>8</v>
      </c>
      <c r="V166" s="3">
        <v>8</v>
      </c>
      <c r="W166" s="3">
        <v>8</v>
      </c>
      <c r="X166" s="3">
        <v>9</v>
      </c>
      <c r="Y166" s="3">
        <v>9</v>
      </c>
      <c r="Z166" s="3">
        <v>9</v>
      </c>
      <c r="AA166" s="3">
        <v>9</v>
      </c>
      <c r="AB166" s="3">
        <v>7</v>
      </c>
      <c r="AC166" s="3">
        <v>8</v>
      </c>
      <c r="AD166" s="3">
        <v>8</v>
      </c>
      <c r="AE166" s="3">
        <v>8</v>
      </c>
      <c r="AF166" s="3">
        <v>8</v>
      </c>
      <c r="AG166" s="3">
        <v>9</v>
      </c>
      <c r="AH166" s="3">
        <v>9</v>
      </c>
      <c r="AI166" s="3">
        <v>9</v>
      </c>
      <c r="AJ166" s="3">
        <v>9</v>
      </c>
      <c r="AK166" s="3">
        <v>9</v>
      </c>
      <c r="AL166" s="3">
        <v>9</v>
      </c>
      <c r="AM166" s="3">
        <v>9</v>
      </c>
      <c r="AN166" s="3">
        <v>9</v>
      </c>
      <c r="AO166" s="3">
        <v>9</v>
      </c>
      <c r="AP166" s="1">
        <f t="shared" si="27"/>
        <v>1</v>
      </c>
      <c r="AQ166" s="1">
        <f t="shared" si="20"/>
        <v>0</v>
      </c>
      <c r="AR166" s="1">
        <f t="shared" si="21"/>
        <v>0</v>
      </c>
      <c r="AS166" s="1">
        <f t="shared" si="22"/>
        <v>0</v>
      </c>
      <c r="AT166" s="1">
        <f t="shared" si="24"/>
        <v>0</v>
      </c>
      <c r="AU166" s="1">
        <f t="shared" si="23"/>
        <v>1</v>
      </c>
      <c r="AV166" s="1">
        <f t="shared" si="23"/>
        <v>0</v>
      </c>
      <c r="AW166" s="1">
        <f t="shared" si="23"/>
        <v>0</v>
      </c>
      <c r="AX166" s="1">
        <f t="shared" si="25"/>
        <v>1</v>
      </c>
      <c r="AY166" s="1">
        <v>32840</v>
      </c>
    </row>
    <row r="167" spans="1:51" x14ac:dyDescent="0.2">
      <c r="A167" s="1">
        <v>166</v>
      </c>
      <c r="B167" s="1" t="s">
        <v>29</v>
      </c>
      <c r="C167" s="1">
        <v>55</v>
      </c>
      <c r="D167" s="2" t="str">
        <f t="shared" si="26"/>
        <v>Entre 30 y 60 años</v>
      </c>
      <c r="E167" s="1" t="s">
        <v>33</v>
      </c>
      <c r="F167" s="1" t="s">
        <v>26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P167" s="1" t="s">
        <v>45</v>
      </c>
      <c r="Q167" s="1" t="s">
        <v>32</v>
      </c>
      <c r="R167" s="3">
        <v>8</v>
      </c>
      <c r="S167" s="3">
        <v>9</v>
      </c>
      <c r="T167" s="3">
        <v>9</v>
      </c>
      <c r="U167" s="3">
        <v>6</v>
      </c>
      <c r="V167" s="3">
        <v>7</v>
      </c>
      <c r="W167" s="3">
        <v>6</v>
      </c>
      <c r="X167" s="3">
        <v>7</v>
      </c>
      <c r="Y167" s="3">
        <v>7</v>
      </c>
      <c r="Z167" s="3">
        <v>8</v>
      </c>
      <c r="AA167" s="3">
        <v>8</v>
      </c>
      <c r="AB167" s="3">
        <v>9</v>
      </c>
      <c r="AC167" s="3">
        <v>1</v>
      </c>
      <c r="AD167" s="3">
        <v>7</v>
      </c>
      <c r="AE167" s="3">
        <v>7</v>
      </c>
      <c r="AF167" s="3">
        <v>8</v>
      </c>
      <c r="AG167" s="3">
        <v>8</v>
      </c>
      <c r="AH167" s="3">
        <v>7</v>
      </c>
      <c r="AI167" s="3">
        <v>6</v>
      </c>
      <c r="AJ167" s="3">
        <v>8</v>
      </c>
      <c r="AK167" s="3">
        <v>9</v>
      </c>
      <c r="AL167" s="3">
        <v>9</v>
      </c>
      <c r="AM167" s="3">
        <v>8</v>
      </c>
      <c r="AN167" s="3">
        <v>8</v>
      </c>
      <c r="AO167" s="3">
        <v>8</v>
      </c>
      <c r="AP167" s="1">
        <f t="shared" si="27"/>
        <v>0</v>
      </c>
      <c r="AQ167" s="1">
        <f t="shared" si="20"/>
        <v>0</v>
      </c>
      <c r="AR167" s="1">
        <f t="shared" si="21"/>
        <v>1</v>
      </c>
      <c r="AS167" s="1">
        <f t="shared" si="22"/>
        <v>0</v>
      </c>
      <c r="AT167" s="1">
        <f t="shared" si="24"/>
        <v>0</v>
      </c>
      <c r="AU167" s="1">
        <f t="shared" si="23"/>
        <v>0</v>
      </c>
      <c r="AV167" s="1">
        <f t="shared" si="23"/>
        <v>1</v>
      </c>
      <c r="AW167" s="1">
        <f t="shared" si="23"/>
        <v>0</v>
      </c>
      <c r="AX167" s="1">
        <f t="shared" si="25"/>
        <v>0</v>
      </c>
      <c r="AY167" s="1">
        <v>24403</v>
      </c>
    </row>
    <row r="168" spans="1:51" x14ac:dyDescent="0.2">
      <c r="A168" s="1">
        <v>167</v>
      </c>
      <c r="B168" s="1" t="s">
        <v>28</v>
      </c>
      <c r="C168" s="1">
        <v>41</v>
      </c>
      <c r="D168" s="2" t="str">
        <f t="shared" si="26"/>
        <v>Entre 30 y 60 años</v>
      </c>
      <c r="E168" s="1" t="s">
        <v>30</v>
      </c>
      <c r="F168" s="1" t="s">
        <v>25</v>
      </c>
      <c r="G168" s="1">
        <v>0</v>
      </c>
      <c r="H168" s="1">
        <v>0</v>
      </c>
      <c r="I168" s="1">
        <v>0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P168" s="1" t="s">
        <v>35</v>
      </c>
      <c r="Q168" s="1" t="s">
        <v>32</v>
      </c>
      <c r="R168" s="1">
        <v>8</v>
      </c>
      <c r="S168" s="1">
        <v>8</v>
      </c>
      <c r="T168" s="1">
        <v>8</v>
      </c>
      <c r="U168" s="1">
        <v>8</v>
      </c>
      <c r="V168" s="1">
        <v>8</v>
      </c>
      <c r="W168" s="1">
        <v>8</v>
      </c>
      <c r="X168" s="1">
        <v>8</v>
      </c>
      <c r="Y168" s="1">
        <v>8</v>
      </c>
      <c r="Z168" s="1">
        <v>9</v>
      </c>
      <c r="AA168" s="1">
        <v>8</v>
      </c>
      <c r="AB168" s="1">
        <v>8</v>
      </c>
      <c r="AC168" s="1">
        <v>8</v>
      </c>
      <c r="AD168" s="1">
        <v>8</v>
      </c>
      <c r="AE168" s="1">
        <v>8</v>
      </c>
      <c r="AF168" s="1">
        <v>8</v>
      </c>
      <c r="AG168" s="1">
        <v>8</v>
      </c>
      <c r="AH168" s="1">
        <v>8</v>
      </c>
      <c r="AI168" s="1">
        <v>8</v>
      </c>
      <c r="AJ168" s="1">
        <v>8</v>
      </c>
      <c r="AK168" s="1">
        <v>9</v>
      </c>
      <c r="AL168" s="1">
        <v>9</v>
      </c>
      <c r="AM168" s="1">
        <v>9</v>
      </c>
      <c r="AN168" s="1">
        <v>9</v>
      </c>
      <c r="AO168" s="1">
        <v>9</v>
      </c>
      <c r="AP168" s="1">
        <f t="shared" si="27"/>
        <v>0</v>
      </c>
      <c r="AQ168" s="1">
        <f t="shared" si="20"/>
        <v>0</v>
      </c>
      <c r="AR168" s="1">
        <f t="shared" si="21"/>
        <v>1</v>
      </c>
      <c r="AS168" s="1">
        <f t="shared" si="22"/>
        <v>0</v>
      </c>
      <c r="AT168" s="1">
        <f t="shared" si="24"/>
        <v>0</v>
      </c>
      <c r="AU168" s="1">
        <f t="shared" si="23"/>
        <v>1</v>
      </c>
      <c r="AV168" s="1">
        <f t="shared" si="23"/>
        <v>0</v>
      </c>
      <c r="AW168" s="1">
        <f t="shared" si="23"/>
        <v>0</v>
      </c>
      <c r="AX168" s="1">
        <f t="shared" si="25"/>
        <v>1</v>
      </c>
      <c r="AY168" s="1">
        <v>31002</v>
      </c>
    </row>
    <row r="169" spans="1:51" x14ac:dyDescent="0.2">
      <c r="A169" s="1">
        <v>168</v>
      </c>
      <c r="B169" s="1" t="s">
        <v>29</v>
      </c>
      <c r="C169" s="1">
        <v>65</v>
      </c>
      <c r="D169" s="2" t="str">
        <f t="shared" si="26"/>
        <v>Sobre 60 años</v>
      </c>
      <c r="E169" s="1" t="s">
        <v>33</v>
      </c>
      <c r="F169" s="1" t="s">
        <v>26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P169" s="1" t="s">
        <v>37</v>
      </c>
      <c r="Q169" s="1" t="s">
        <v>32</v>
      </c>
      <c r="R169" s="1">
        <v>7</v>
      </c>
      <c r="S169" s="1">
        <v>7</v>
      </c>
      <c r="T169" s="1">
        <v>7</v>
      </c>
      <c r="U169" s="1">
        <v>5</v>
      </c>
      <c r="V169" s="1">
        <v>6</v>
      </c>
      <c r="W169" s="1">
        <v>6</v>
      </c>
      <c r="X169" s="1">
        <v>7</v>
      </c>
      <c r="Y169" s="1">
        <v>7</v>
      </c>
      <c r="Z169" s="1">
        <v>8</v>
      </c>
      <c r="AA169" s="1">
        <v>7</v>
      </c>
      <c r="AB169" s="1">
        <v>7</v>
      </c>
      <c r="AC169" s="1">
        <v>2</v>
      </c>
      <c r="AD169" s="1">
        <v>6</v>
      </c>
      <c r="AE169" s="1">
        <v>4</v>
      </c>
      <c r="AF169" s="1"/>
      <c r="AG169" s="1">
        <v>7</v>
      </c>
      <c r="AH169" s="1">
        <v>6</v>
      </c>
      <c r="AI169" s="1"/>
      <c r="AJ169" s="1">
        <v>7</v>
      </c>
      <c r="AK169" s="1">
        <v>9</v>
      </c>
      <c r="AL169" s="1">
        <v>7</v>
      </c>
      <c r="AM169" s="1">
        <v>6</v>
      </c>
      <c r="AN169" s="1">
        <v>7</v>
      </c>
      <c r="AO169" s="1">
        <v>7</v>
      </c>
      <c r="AP169" s="1">
        <f t="shared" si="27"/>
        <v>0</v>
      </c>
      <c r="AQ169" s="1">
        <f t="shared" si="20"/>
        <v>0</v>
      </c>
      <c r="AR169" s="1">
        <f t="shared" si="21"/>
        <v>0</v>
      </c>
      <c r="AS169" s="1">
        <f t="shared" si="22"/>
        <v>1</v>
      </c>
      <c r="AT169" s="1">
        <f t="shared" si="24"/>
        <v>0</v>
      </c>
      <c r="AU169" s="1">
        <f t="shared" si="23"/>
        <v>0</v>
      </c>
      <c r="AV169" s="1">
        <f t="shared" si="23"/>
        <v>1</v>
      </c>
      <c r="AW169" s="1">
        <f t="shared" si="23"/>
        <v>0</v>
      </c>
      <c r="AX169" s="1">
        <f t="shared" si="25"/>
        <v>0</v>
      </c>
      <c r="AY169" s="1">
        <v>34150</v>
      </c>
    </row>
    <row r="170" spans="1:51" x14ac:dyDescent="0.2">
      <c r="A170" s="1">
        <v>169</v>
      </c>
      <c r="B170" s="1" t="s">
        <v>29</v>
      </c>
      <c r="C170" s="1">
        <v>48</v>
      </c>
      <c r="D170" s="2" t="str">
        <f t="shared" si="26"/>
        <v>Entre 30 y 60 años</v>
      </c>
      <c r="E170" s="1" t="s">
        <v>30</v>
      </c>
      <c r="F170" s="1" t="s">
        <v>25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P170" s="1" t="s">
        <v>45</v>
      </c>
      <c r="Q170" s="1" t="s">
        <v>32</v>
      </c>
      <c r="R170" s="1">
        <v>7</v>
      </c>
      <c r="S170" s="1">
        <v>8</v>
      </c>
      <c r="T170" s="1">
        <v>8</v>
      </c>
      <c r="U170" s="1">
        <v>7</v>
      </c>
      <c r="V170" s="1">
        <v>9</v>
      </c>
      <c r="W170" s="1">
        <v>9</v>
      </c>
      <c r="X170" s="1">
        <v>8</v>
      </c>
      <c r="Y170" s="1">
        <v>8</v>
      </c>
      <c r="Z170" s="1">
        <v>9</v>
      </c>
      <c r="AA170" s="1">
        <v>9</v>
      </c>
      <c r="AB170" s="1">
        <v>9</v>
      </c>
      <c r="AC170" s="1">
        <v>8</v>
      </c>
      <c r="AD170" s="1">
        <v>8</v>
      </c>
      <c r="AE170" s="1">
        <v>8</v>
      </c>
      <c r="AF170" s="1">
        <v>8</v>
      </c>
      <c r="AG170" s="1">
        <v>7</v>
      </c>
      <c r="AH170" s="1">
        <v>9</v>
      </c>
      <c r="AI170" s="1">
        <v>9</v>
      </c>
      <c r="AJ170" s="1">
        <v>9</v>
      </c>
      <c r="AK170" s="1">
        <v>8</v>
      </c>
      <c r="AL170" s="1">
        <v>8</v>
      </c>
      <c r="AM170" s="1">
        <v>8</v>
      </c>
      <c r="AN170" s="1">
        <v>8</v>
      </c>
      <c r="AO170" s="1">
        <v>8</v>
      </c>
      <c r="AP170" s="1">
        <f t="shared" si="27"/>
        <v>0</v>
      </c>
      <c r="AQ170" s="1">
        <f t="shared" si="20"/>
        <v>0</v>
      </c>
      <c r="AR170" s="1">
        <f t="shared" si="21"/>
        <v>1</v>
      </c>
      <c r="AS170" s="1">
        <f t="shared" si="22"/>
        <v>0</v>
      </c>
      <c r="AT170" s="1">
        <f t="shared" si="24"/>
        <v>0</v>
      </c>
      <c r="AU170" s="1">
        <f t="shared" si="23"/>
        <v>1</v>
      </c>
      <c r="AV170" s="1">
        <f t="shared" si="23"/>
        <v>0</v>
      </c>
      <c r="AW170" s="1">
        <f t="shared" si="23"/>
        <v>0</v>
      </c>
      <c r="AX170" s="1">
        <f t="shared" si="25"/>
        <v>0</v>
      </c>
      <c r="AY170" s="1">
        <v>27958</v>
      </c>
    </row>
    <row r="171" spans="1:51" x14ac:dyDescent="0.2">
      <c r="A171" s="1">
        <v>170</v>
      </c>
      <c r="B171" s="1" t="s">
        <v>29</v>
      </c>
      <c r="C171" s="1">
        <v>32</v>
      </c>
      <c r="D171" s="2" t="str">
        <f t="shared" si="26"/>
        <v>Entre 30 y 60 años</v>
      </c>
      <c r="E171" s="1" t="s">
        <v>39</v>
      </c>
      <c r="F171" s="1" t="s">
        <v>27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1</v>
      </c>
      <c r="N171" s="1">
        <v>0</v>
      </c>
      <c r="P171" s="1" t="s">
        <v>35</v>
      </c>
      <c r="Q171" s="1" t="s">
        <v>32</v>
      </c>
      <c r="R171" s="1">
        <v>8</v>
      </c>
      <c r="S171" s="1">
        <v>9</v>
      </c>
      <c r="T171" s="1">
        <v>9</v>
      </c>
      <c r="U171" s="1">
        <v>9</v>
      </c>
      <c r="V171" s="1">
        <v>9</v>
      </c>
      <c r="W171" s="1">
        <v>7</v>
      </c>
      <c r="X171" s="1">
        <v>8</v>
      </c>
      <c r="Y171" s="1">
        <v>8</v>
      </c>
      <c r="Z171" s="1">
        <v>8</v>
      </c>
      <c r="AA171" s="1">
        <v>9</v>
      </c>
      <c r="AB171" s="1">
        <v>9</v>
      </c>
      <c r="AC171" s="1">
        <v>8</v>
      </c>
      <c r="AD171" s="1">
        <v>5</v>
      </c>
      <c r="AE171" s="1">
        <v>7</v>
      </c>
      <c r="AF171" s="1">
        <v>6</v>
      </c>
      <c r="AG171" s="1">
        <v>6</v>
      </c>
      <c r="AH171" s="1">
        <v>7</v>
      </c>
      <c r="AI171" s="1">
        <v>7</v>
      </c>
      <c r="AJ171" s="1">
        <v>7</v>
      </c>
      <c r="AK171" s="1">
        <v>8</v>
      </c>
      <c r="AL171" s="1">
        <v>8</v>
      </c>
      <c r="AM171" s="1">
        <v>8</v>
      </c>
      <c r="AN171" s="1">
        <v>9</v>
      </c>
      <c r="AO171" s="1">
        <v>9</v>
      </c>
      <c r="AP171" s="1">
        <f t="shared" si="27"/>
        <v>0</v>
      </c>
      <c r="AQ171" s="1">
        <f t="shared" si="20"/>
        <v>0</v>
      </c>
      <c r="AR171" s="1">
        <f t="shared" si="21"/>
        <v>1</v>
      </c>
      <c r="AS171" s="1">
        <f t="shared" si="22"/>
        <v>0</v>
      </c>
      <c r="AT171" s="1">
        <f t="shared" si="24"/>
        <v>0</v>
      </c>
      <c r="AU171" s="1">
        <f t="shared" si="23"/>
        <v>0</v>
      </c>
      <c r="AV171" s="1">
        <f t="shared" si="23"/>
        <v>0</v>
      </c>
      <c r="AW171" s="1">
        <f t="shared" si="23"/>
        <v>1</v>
      </c>
      <c r="AX171" s="1">
        <f t="shared" si="25"/>
        <v>0</v>
      </c>
      <c r="AY171" s="1"/>
    </row>
    <row r="172" spans="1:51" x14ac:dyDescent="0.2">
      <c r="A172" s="1">
        <v>171</v>
      </c>
      <c r="B172" s="1" t="s">
        <v>29</v>
      </c>
      <c r="C172" s="1">
        <v>32</v>
      </c>
      <c r="D172" s="2" t="str">
        <f t="shared" si="26"/>
        <v>Entre 30 y 60 años</v>
      </c>
      <c r="E172" s="1" t="s">
        <v>39</v>
      </c>
      <c r="F172" s="1" t="s">
        <v>61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1</v>
      </c>
      <c r="N172" s="1">
        <v>0</v>
      </c>
      <c r="P172" s="1" t="s">
        <v>34</v>
      </c>
      <c r="Q172" s="1" t="s">
        <v>32</v>
      </c>
      <c r="R172" s="1">
        <v>8</v>
      </c>
      <c r="S172" s="1">
        <v>9</v>
      </c>
      <c r="T172" s="1">
        <v>9</v>
      </c>
      <c r="U172" s="1">
        <v>9</v>
      </c>
      <c r="V172" s="1">
        <v>9</v>
      </c>
      <c r="W172" s="1">
        <v>7</v>
      </c>
      <c r="X172" s="1">
        <v>8</v>
      </c>
      <c r="Y172" s="1">
        <v>8</v>
      </c>
      <c r="Z172" s="1">
        <v>8</v>
      </c>
      <c r="AA172" s="1">
        <v>9</v>
      </c>
      <c r="AB172" s="1">
        <v>9</v>
      </c>
      <c r="AC172" s="1">
        <v>8</v>
      </c>
      <c r="AD172" s="1">
        <v>5</v>
      </c>
      <c r="AE172" s="1">
        <v>7</v>
      </c>
      <c r="AF172" s="1">
        <v>6</v>
      </c>
      <c r="AG172" s="1">
        <v>6</v>
      </c>
      <c r="AH172" s="1">
        <v>7</v>
      </c>
      <c r="AI172" s="1">
        <v>7</v>
      </c>
      <c r="AJ172" s="1">
        <v>7</v>
      </c>
      <c r="AK172" s="1">
        <v>8</v>
      </c>
      <c r="AL172" s="1">
        <v>8</v>
      </c>
      <c r="AM172" s="1">
        <v>8</v>
      </c>
      <c r="AN172" s="1">
        <v>9</v>
      </c>
      <c r="AO172" s="1">
        <v>9</v>
      </c>
      <c r="AP172" s="1">
        <f t="shared" si="27"/>
        <v>0</v>
      </c>
      <c r="AQ172" s="1">
        <f t="shared" si="20"/>
        <v>0</v>
      </c>
      <c r="AR172" s="1">
        <f t="shared" si="21"/>
        <v>1</v>
      </c>
      <c r="AS172" s="1">
        <f t="shared" si="22"/>
        <v>0</v>
      </c>
      <c r="AT172" s="1">
        <f t="shared" si="24"/>
        <v>0</v>
      </c>
      <c r="AU172" s="1">
        <f t="shared" si="23"/>
        <v>0</v>
      </c>
      <c r="AV172" s="1">
        <f t="shared" si="23"/>
        <v>0</v>
      </c>
      <c r="AW172" s="1">
        <f t="shared" si="23"/>
        <v>0</v>
      </c>
      <c r="AX172" s="1">
        <f t="shared" si="25"/>
        <v>0</v>
      </c>
      <c r="AY172" s="1">
        <v>17238</v>
      </c>
    </row>
    <row r="173" spans="1:51" x14ac:dyDescent="0.2">
      <c r="A173" s="1">
        <v>172</v>
      </c>
      <c r="B173" s="1" t="s">
        <v>28</v>
      </c>
      <c r="C173" s="1">
        <v>24</v>
      </c>
      <c r="D173" s="2" t="str">
        <f t="shared" si="26"/>
        <v>Entre 18 y 30 años</v>
      </c>
      <c r="E173" s="1" t="s">
        <v>33</v>
      </c>
      <c r="F173" s="1" t="s">
        <v>25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P173" s="1" t="s">
        <v>35</v>
      </c>
      <c r="Q173" s="1" t="s">
        <v>32</v>
      </c>
      <c r="R173" s="1">
        <v>9</v>
      </c>
      <c r="S173" s="1">
        <v>9</v>
      </c>
      <c r="T173" s="1">
        <v>8</v>
      </c>
      <c r="U173" s="1">
        <v>9</v>
      </c>
      <c r="V173" s="1">
        <v>7</v>
      </c>
      <c r="W173" s="1">
        <v>8</v>
      </c>
      <c r="X173" s="1">
        <v>9</v>
      </c>
      <c r="Y173" s="1">
        <v>8</v>
      </c>
      <c r="Z173" s="1">
        <v>8</v>
      </c>
      <c r="AA173" s="1">
        <v>8</v>
      </c>
      <c r="AB173" s="1">
        <v>8</v>
      </c>
      <c r="AC173" s="1">
        <v>6</v>
      </c>
      <c r="AD173" s="1">
        <v>8</v>
      </c>
      <c r="AE173" s="1">
        <v>7</v>
      </c>
      <c r="AF173" s="1">
        <v>8</v>
      </c>
      <c r="AG173" s="1">
        <v>8</v>
      </c>
      <c r="AH173" s="1">
        <v>7</v>
      </c>
      <c r="AI173" s="1">
        <v>8</v>
      </c>
      <c r="AJ173" s="1">
        <v>9</v>
      </c>
      <c r="AK173" s="1">
        <v>9</v>
      </c>
      <c r="AL173" s="1">
        <v>9</v>
      </c>
      <c r="AM173" s="1">
        <v>9</v>
      </c>
      <c r="AN173" s="1">
        <v>9</v>
      </c>
      <c r="AO173" s="1">
        <v>9</v>
      </c>
      <c r="AP173" s="1">
        <f t="shared" si="27"/>
        <v>0</v>
      </c>
      <c r="AQ173" s="1">
        <f t="shared" si="20"/>
        <v>1</v>
      </c>
      <c r="AR173" s="1">
        <f t="shared" si="21"/>
        <v>0</v>
      </c>
      <c r="AS173" s="1">
        <f t="shared" si="22"/>
        <v>0</v>
      </c>
      <c r="AT173" s="1">
        <f t="shared" si="24"/>
        <v>0</v>
      </c>
      <c r="AU173" s="1">
        <f t="shared" si="23"/>
        <v>1</v>
      </c>
      <c r="AV173" s="1">
        <f t="shared" si="23"/>
        <v>0</v>
      </c>
      <c r="AW173" s="1">
        <f t="shared" si="23"/>
        <v>0</v>
      </c>
      <c r="AX173" s="1">
        <f t="shared" si="25"/>
        <v>1</v>
      </c>
      <c r="AY173" s="1">
        <v>26804</v>
      </c>
    </row>
    <row r="174" spans="1:51" x14ac:dyDescent="0.2">
      <c r="A174" s="1">
        <v>173</v>
      </c>
      <c r="B174" s="1" t="s">
        <v>28</v>
      </c>
      <c r="C174" s="1">
        <v>24</v>
      </c>
      <c r="D174" s="2" t="str">
        <f t="shared" si="26"/>
        <v>Entre 18 y 30 años</v>
      </c>
      <c r="E174" s="1" t="s">
        <v>33</v>
      </c>
      <c r="F174" s="1" t="s">
        <v>25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P174" s="1" t="s">
        <v>31</v>
      </c>
      <c r="Q174" s="1" t="s">
        <v>32</v>
      </c>
      <c r="R174" s="1">
        <v>9</v>
      </c>
      <c r="S174" s="1">
        <v>9</v>
      </c>
      <c r="T174" s="1">
        <v>8</v>
      </c>
      <c r="U174" s="1">
        <v>9</v>
      </c>
      <c r="V174" s="1">
        <v>7</v>
      </c>
      <c r="W174" s="1">
        <v>8</v>
      </c>
      <c r="X174" s="1">
        <v>9</v>
      </c>
      <c r="Y174" s="1">
        <v>8</v>
      </c>
      <c r="Z174" s="1">
        <v>8</v>
      </c>
      <c r="AA174" s="1">
        <v>8</v>
      </c>
      <c r="AB174" s="1">
        <v>8</v>
      </c>
      <c r="AC174" s="1">
        <v>6</v>
      </c>
      <c r="AD174" s="1">
        <v>8</v>
      </c>
      <c r="AE174" s="1">
        <v>7</v>
      </c>
      <c r="AF174" s="1">
        <v>8</v>
      </c>
      <c r="AG174" s="1">
        <v>8</v>
      </c>
      <c r="AH174" s="1">
        <v>7</v>
      </c>
      <c r="AI174" s="1">
        <v>8</v>
      </c>
      <c r="AJ174" s="1">
        <v>9</v>
      </c>
      <c r="AK174" s="1">
        <v>9</v>
      </c>
      <c r="AL174" s="1">
        <v>9</v>
      </c>
      <c r="AM174" s="1">
        <v>9</v>
      </c>
      <c r="AN174" s="1">
        <v>9</v>
      </c>
      <c r="AO174" s="1">
        <v>9</v>
      </c>
      <c r="AP174" s="1">
        <f t="shared" si="27"/>
        <v>0</v>
      </c>
      <c r="AQ174" s="1">
        <f t="shared" si="20"/>
        <v>1</v>
      </c>
      <c r="AR174" s="1">
        <f t="shared" si="21"/>
        <v>0</v>
      </c>
      <c r="AS174" s="1">
        <f t="shared" si="22"/>
        <v>0</v>
      </c>
      <c r="AT174" s="1">
        <f t="shared" si="24"/>
        <v>0</v>
      </c>
      <c r="AU174" s="1">
        <f t="shared" si="23"/>
        <v>1</v>
      </c>
      <c r="AV174" s="1">
        <f t="shared" si="23"/>
        <v>0</v>
      </c>
      <c r="AW174" s="1">
        <f t="shared" si="23"/>
        <v>0</v>
      </c>
      <c r="AX174" s="1">
        <f t="shared" si="25"/>
        <v>1</v>
      </c>
      <c r="AY174" s="1">
        <v>26642</v>
      </c>
    </row>
    <row r="175" spans="1:51" x14ac:dyDescent="0.2">
      <c r="A175" s="1">
        <v>174</v>
      </c>
      <c r="B175" s="1" t="s">
        <v>29</v>
      </c>
      <c r="C175" s="1">
        <v>54</v>
      </c>
      <c r="D175" s="2" t="str">
        <f t="shared" si="26"/>
        <v>Entre 30 y 60 años</v>
      </c>
      <c r="E175" s="1" t="s">
        <v>30</v>
      </c>
      <c r="F175" s="1" t="s">
        <v>26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P175" s="1" t="s">
        <v>34</v>
      </c>
      <c r="Q175" s="1" t="s">
        <v>32</v>
      </c>
      <c r="R175" s="1">
        <v>8</v>
      </c>
      <c r="S175" s="1">
        <v>8</v>
      </c>
      <c r="T175" s="1">
        <v>8</v>
      </c>
      <c r="U175" s="1">
        <v>8</v>
      </c>
      <c r="V175" s="1">
        <v>8</v>
      </c>
      <c r="W175" s="1">
        <v>8</v>
      </c>
      <c r="X175" s="1">
        <v>8</v>
      </c>
      <c r="Y175" s="1">
        <v>8</v>
      </c>
      <c r="Z175" s="1">
        <v>8</v>
      </c>
      <c r="AA175" s="1">
        <v>8</v>
      </c>
      <c r="AB175" s="1">
        <v>8</v>
      </c>
      <c r="AC175" s="1">
        <v>8</v>
      </c>
      <c r="AD175" s="1">
        <v>8</v>
      </c>
      <c r="AE175" s="1">
        <v>8</v>
      </c>
      <c r="AF175" s="1">
        <v>8</v>
      </c>
      <c r="AG175" s="1">
        <v>8</v>
      </c>
      <c r="AH175" s="1">
        <v>8</v>
      </c>
      <c r="AI175" s="1">
        <v>8</v>
      </c>
      <c r="AJ175" s="1">
        <v>8</v>
      </c>
      <c r="AK175" s="1">
        <v>8</v>
      </c>
      <c r="AL175" s="1">
        <v>8</v>
      </c>
      <c r="AM175" s="1">
        <v>8</v>
      </c>
      <c r="AN175" s="1">
        <v>8</v>
      </c>
      <c r="AO175" s="1">
        <v>8</v>
      </c>
      <c r="AP175" s="1">
        <f t="shared" si="27"/>
        <v>0</v>
      </c>
      <c r="AQ175" s="1">
        <f t="shared" si="20"/>
        <v>0</v>
      </c>
      <c r="AR175" s="1">
        <f t="shared" si="21"/>
        <v>1</v>
      </c>
      <c r="AS175" s="1">
        <f t="shared" si="22"/>
        <v>0</v>
      </c>
      <c r="AT175" s="1">
        <f t="shared" si="24"/>
        <v>0</v>
      </c>
      <c r="AU175" s="1">
        <f t="shared" si="23"/>
        <v>0</v>
      </c>
      <c r="AV175" s="1">
        <f t="shared" si="23"/>
        <v>1</v>
      </c>
      <c r="AW175" s="1">
        <f t="shared" si="23"/>
        <v>0</v>
      </c>
      <c r="AX175" s="1">
        <f t="shared" si="25"/>
        <v>0</v>
      </c>
      <c r="AY175" s="1">
        <v>24157</v>
      </c>
    </row>
    <row r="176" spans="1:51" x14ac:dyDescent="0.2">
      <c r="A176" s="1">
        <v>175</v>
      </c>
      <c r="B176" s="1" t="s">
        <v>29</v>
      </c>
      <c r="C176" s="1">
        <v>23</v>
      </c>
      <c r="D176" s="2" t="str">
        <f t="shared" si="26"/>
        <v>Entre 18 y 30 años</v>
      </c>
      <c r="E176" s="1" t="s">
        <v>30</v>
      </c>
      <c r="F176" s="1" t="s">
        <v>26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P176" s="1" t="s">
        <v>31</v>
      </c>
      <c r="Q176" s="1" t="s">
        <v>32</v>
      </c>
      <c r="R176" s="1">
        <v>8</v>
      </c>
      <c r="S176" s="1">
        <v>9</v>
      </c>
      <c r="T176" s="1">
        <v>9</v>
      </c>
      <c r="U176" s="1">
        <v>8</v>
      </c>
      <c r="V176" s="1">
        <v>9</v>
      </c>
      <c r="W176" s="1">
        <v>9</v>
      </c>
      <c r="X176" s="1">
        <v>9</v>
      </c>
      <c r="Y176" s="1">
        <v>8</v>
      </c>
      <c r="Z176" s="1">
        <v>9</v>
      </c>
      <c r="AA176" s="1">
        <v>9</v>
      </c>
      <c r="AB176" s="1">
        <v>9</v>
      </c>
      <c r="AC176" s="1">
        <v>8</v>
      </c>
      <c r="AD176" s="1">
        <v>9</v>
      </c>
      <c r="AE176" s="1"/>
      <c r="AF176" s="1">
        <v>7</v>
      </c>
      <c r="AG176" s="1">
        <v>8</v>
      </c>
      <c r="AH176" s="1">
        <v>8</v>
      </c>
      <c r="AI176" s="1">
        <v>9</v>
      </c>
      <c r="AJ176" s="1">
        <v>8</v>
      </c>
      <c r="AK176" s="1">
        <v>8</v>
      </c>
      <c r="AL176" s="1">
        <v>9</v>
      </c>
      <c r="AM176" s="1">
        <v>9</v>
      </c>
      <c r="AN176" s="1">
        <v>9</v>
      </c>
      <c r="AO176" s="1">
        <v>9</v>
      </c>
      <c r="AP176" s="1">
        <f t="shared" si="27"/>
        <v>0</v>
      </c>
      <c r="AQ176" s="1">
        <f t="shared" si="20"/>
        <v>1</v>
      </c>
      <c r="AR176" s="1">
        <f t="shared" si="21"/>
        <v>0</v>
      </c>
      <c r="AS176" s="1">
        <f t="shared" si="22"/>
        <v>0</v>
      </c>
      <c r="AT176" s="1">
        <f t="shared" si="24"/>
        <v>0</v>
      </c>
      <c r="AU176" s="1">
        <f t="shared" si="23"/>
        <v>0</v>
      </c>
      <c r="AV176" s="1">
        <f t="shared" si="23"/>
        <v>1</v>
      </c>
      <c r="AW176" s="1">
        <f t="shared" si="23"/>
        <v>0</v>
      </c>
      <c r="AX176" s="1">
        <f t="shared" si="25"/>
        <v>0</v>
      </c>
      <c r="AY176" s="1">
        <v>32709</v>
      </c>
    </row>
    <row r="177" spans="1:51" x14ac:dyDescent="0.2">
      <c r="A177" s="1">
        <v>176</v>
      </c>
      <c r="B177" s="1" t="s">
        <v>28</v>
      </c>
      <c r="C177" s="1">
        <v>27</v>
      </c>
      <c r="D177" s="2" t="str">
        <f t="shared" si="26"/>
        <v>Entre 18 y 30 años</v>
      </c>
      <c r="E177" s="1" t="s">
        <v>62</v>
      </c>
      <c r="F177" s="1" t="s">
        <v>24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P177" s="1" t="s">
        <v>37</v>
      </c>
      <c r="Q177" s="1" t="s">
        <v>32</v>
      </c>
      <c r="R177" s="1">
        <v>6</v>
      </c>
      <c r="S177" s="1">
        <v>8</v>
      </c>
      <c r="T177" s="1">
        <v>7</v>
      </c>
      <c r="U177" s="1">
        <v>6</v>
      </c>
      <c r="V177" s="1">
        <v>4</v>
      </c>
      <c r="W177" s="1">
        <v>6</v>
      </c>
      <c r="X177" s="1">
        <v>9</v>
      </c>
      <c r="Y177" s="1">
        <v>3</v>
      </c>
      <c r="Z177" s="1">
        <v>5</v>
      </c>
      <c r="AA177" s="1">
        <v>8</v>
      </c>
      <c r="AB177" s="1">
        <v>3</v>
      </c>
      <c r="AC177" s="1">
        <v>7</v>
      </c>
      <c r="AD177" s="1">
        <v>7</v>
      </c>
      <c r="AE177" s="1">
        <v>3</v>
      </c>
      <c r="AF177" s="1">
        <v>6</v>
      </c>
      <c r="AG177" s="1">
        <v>8</v>
      </c>
      <c r="AH177" s="1">
        <v>8</v>
      </c>
      <c r="AI177" s="1">
        <v>8</v>
      </c>
      <c r="AJ177" s="1">
        <v>8</v>
      </c>
      <c r="AK177" s="1">
        <v>8</v>
      </c>
      <c r="AL177" s="1">
        <v>8</v>
      </c>
      <c r="AM177" s="1">
        <v>8</v>
      </c>
      <c r="AN177" s="1">
        <v>8</v>
      </c>
      <c r="AO177" s="1">
        <v>6</v>
      </c>
      <c r="AP177" s="1">
        <f t="shared" si="27"/>
        <v>0</v>
      </c>
      <c r="AQ177" s="1">
        <f t="shared" si="20"/>
        <v>1</v>
      </c>
      <c r="AR177" s="1">
        <f t="shared" si="21"/>
        <v>0</v>
      </c>
      <c r="AS177" s="1">
        <f t="shared" si="22"/>
        <v>0</v>
      </c>
      <c r="AT177" s="1">
        <f t="shared" si="24"/>
        <v>1</v>
      </c>
      <c r="AU177" s="1">
        <f t="shared" si="23"/>
        <v>0</v>
      </c>
      <c r="AV177" s="1">
        <f t="shared" si="23"/>
        <v>0</v>
      </c>
      <c r="AW177" s="1">
        <f t="shared" si="23"/>
        <v>0</v>
      </c>
      <c r="AX177" s="1">
        <f t="shared" si="25"/>
        <v>1</v>
      </c>
      <c r="AY177" s="1">
        <v>22383</v>
      </c>
    </row>
    <row r="178" spans="1:51" x14ac:dyDescent="0.2">
      <c r="A178" s="1">
        <v>177</v>
      </c>
      <c r="B178" s="1" t="s">
        <v>29</v>
      </c>
      <c r="C178" s="1">
        <v>74</v>
      </c>
      <c r="D178" s="2" t="str">
        <f t="shared" si="26"/>
        <v>Sobre 60 años</v>
      </c>
      <c r="E178" s="1" t="s">
        <v>30</v>
      </c>
      <c r="F178" s="1" t="s">
        <v>27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P178" s="1" t="s">
        <v>45</v>
      </c>
      <c r="Q178" s="1" t="s">
        <v>32</v>
      </c>
      <c r="R178" s="1">
        <v>7</v>
      </c>
      <c r="S178" s="1">
        <v>7</v>
      </c>
      <c r="T178" s="1">
        <v>7</v>
      </c>
      <c r="U178" s="1">
        <v>6</v>
      </c>
      <c r="V178" s="1">
        <v>3</v>
      </c>
      <c r="W178" s="1">
        <v>6</v>
      </c>
      <c r="X178" s="1">
        <v>8</v>
      </c>
      <c r="Y178" s="1">
        <v>7</v>
      </c>
      <c r="Z178" s="1">
        <v>7</v>
      </c>
      <c r="AA178" s="1">
        <v>8</v>
      </c>
      <c r="AB178" s="1">
        <v>7</v>
      </c>
      <c r="AC178" s="1">
        <v>9</v>
      </c>
      <c r="AD178" s="1">
        <v>9</v>
      </c>
      <c r="AE178" s="1">
        <v>9</v>
      </c>
      <c r="AF178" s="1">
        <v>9</v>
      </c>
      <c r="AG178" s="1">
        <v>9</v>
      </c>
      <c r="AH178" s="1">
        <v>9</v>
      </c>
      <c r="AI178" s="1">
        <v>9</v>
      </c>
      <c r="AJ178" s="1">
        <v>9</v>
      </c>
      <c r="AK178" s="1">
        <v>9</v>
      </c>
      <c r="AL178" s="1">
        <v>9</v>
      </c>
      <c r="AM178" s="1">
        <v>9</v>
      </c>
      <c r="AN178" s="1">
        <v>9</v>
      </c>
      <c r="AO178" s="1">
        <v>9</v>
      </c>
      <c r="AP178" s="1">
        <f t="shared" si="27"/>
        <v>0</v>
      </c>
      <c r="AQ178" s="1">
        <f t="shared" si="20"/>
        <v>0</v>
      </c>
      <c r="AR178" s="1">
        <f t="shared" si="21"/>
        <v>0</v>
      </c>
      <c r="AS178" s="1">
        <f t="shared" si="22"/>
        <v>1</v>
      </c>
      <c r="AT178" s="1">
        <f t="shared" si="24"/>
        <v>0</v>
      </c>
      <c r="AU178" s="1">
        <f t="shared" si="23"/>
        <v>0</v>
      </c>
      <c r="AV178" s="1">
        <f t="shared" si="23"/>
        <v>0</v>
      </c>
      <c r="AW178" s="1">
        <f t="shared" si="23"/>
        <v>1</v>
      </c>
      <c r="AX178" s="1">
        <f t="shared" si="25"/>
        <v>0</v>
      </c>
      <c r="AY178" s="1">
        <v>21554</v>
      </c>
    </row>
    <row r="179" spans="1:51" x14ac:dyDescent="0.2">
      <c r="A179" s="1">
        <v>178</v>
      </c>
      <c r="B179" s="1" t="s">
        <v>29</v>
      </c>
      <c r="C179" s="1">
        <v>63</v>
      </c>
      <c r="D179" s="2" t="str">
        <f t="shared" si="26"/>
        <v>Sobre 60 años</v>
      </c>
      <c r="E179" s="1" t="s">
        <v>30</v>
      </c>
      <c r="F179" s="1" t="s">
        <v>26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P179" s="1" t="s">
        <v>34</v>
      </c>
      <c r="Q179" s="1" t="s">
        <v>32</v>
      </c>
      <c r="R179" s="1">
        <v>8</v>
      </c>
      <c r="S179" s="1">
        <v>8</v>
      </c>
      <c r="T179" s="1">
        <v>9</v>
      </c>
      <c r="U179" s="1">
        <v>8</v>
      </c>
      <c r="V179" s="1">
        <v>8</v>
      </c>
      <c r="W179" s="1">
        <v>7</v>
      </c>
      <c r="X179" s="1">
        <v>6</v>
      </c>
      <c r="Y179" s="1">
        <v>6</v>
      </c>
      <c r="Z179" s="1">
        <v>5</v>
      </c>
      <c r="AA179" s="1">
        <v>5</v>
      </c>
      <c r="AB179" s="1">
        <v>7</v>
      </c>
      <c r="AC179" s="1">
        <v>9</v>
      </c>
      <c r="AD179" s="1">
        <v>9</v>
      </c>
      <c r="AE179" s="1">
        <v>8</v>
      </c>
      <c r="AF179" s="1">
        <v>8</v>
      </c>
      <c r="AG179" s="1">
        <v>8</v>
      </c>
      <c r="AH179" s="1">
        <v>9</v>
      </c>
      <c r="AI179" s="1">
        <v>9</v>
      </c>
      <c r="AJ179" s="1">
        <v>9</v>
      </c>
      <c r="AK179" s="1">
        <v>9</v>
      </c>
      <c r="AL179" s="1">
        <v>9</v>
      </c>
      <c r="AM179" s="1">
        <v>9</v>
      </c>
      <c r="AN179" s="1">
        <v>8</v>
      </c>
      <c r="AO179" s="1">
        <v>8</v>
      </c>
      <c r="AP179" s="1">
        <f t="shared" si="27"/>
        <v>0</v>
      </c>
      <c r="AQ179" s="1">
        <f t="shared" si="20"/>
        <v>0</v>
      </c>
      <c r="AR179" s="1">
        <f t="shared" si="21"/>
        <v>0</v>
      </c>
      <c r="AS179" s="1">
        <f t="shared" si="22"/>
        <v>1</v>
      </c>
      <c r="AT179" s="1">
        <f t="shared" si="24"/>
        <v>0</v>
      </c>
      <c r="AU179" s="1">
        <f t="shared" si="23"/>
        <v>0</v>
      </c>
      <c r="AV179" s="1">
        <f t="shared" si="23"/>
        <v>1</v>
      </c>
      <c r="AW179" s="1">
        <f t="shared" si="23"/>
        <v>0</v>
      </c>
      <c r="AX179" s="1">
        <f t="shared" si="25"/>
        <v>0</v>
      </c>
      <c r="AY179" s="1">
        <v>31332</v>
      </c>
    </row>
    <row r="180" spans="1:51" x14ac:dyDescent="0.2">
      <c r="A180" s="1">
        <v>179</v>
      </c>
      <c r="B180" s="1" t="s">
        <v>29</v>
      </c>
      <c r="C180" s="1">
        <v>37</v>
      </c>
      <c r="D180" s="2" t="str">
        <f t="shared" si="26"/>
        <v>Entre 30 y 60 años</v>
      </c>
      <c r="E180" s="1" t="s">
        <v>33</v>
      </c>
      <c r="F180" s="1" t="s">
        <v>26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P180" s="1" t="s">
        <v>31</v>
      </c>
      <c r="Q180" s="1" t="s">
        <v>32</v>
      </c>
      <c r="R180" s="1">
        <v>9</v>
      </c>
      <c r="S180" s="1">
        <v>9</v>
      </c>
      <c r="T180" s="1">
        <v>9</v>
      </c>
      <c r="U180" s="1">
        <v>9</v>
      </c>
      <c r="V180" s="1">
        <v>8</v>
      </c>
      <c r="W180" s="1">
        <v>8</v>
      </c>
      <c r="X180" s="1">
        <v>7</v>
      </c>
      <c r="Y180" s="1">
        <v>8</v>
      </c>
      <c r="Z180" s="1">
        <v>9</v>
      </c>
      <c r="AA180" s="1">
        <v>9</v>
      </c>
      <c r="AB180" s="1">
        <v>9</v>
      </c>
      <c r="AC180" s="1">
        <v>9</v>
      </c>
      <c r="AD180" s="1">
        <v>8</v>
      </c>
      <c r="AE180" s="1">
        <v>8</v>
      </c>
      <c r="AF180" s="1">
        <v>8</v>
      </c>
      <c r="AG180" s="1">
        <v>7</v>
      </c>
      <c r="AH180" s="1">
        <v>8</v>
      </c>
      <c r="AI180" s="1">
        <v>9</v>
      </c>
      <c r="AJ180" s="1">
        <v>9</v>
      </c>
      <c r="AK180" s="1">
        <v>9</v>
      </c>
      <c r="AL180" s="1">
        <v>9</v>
      </c>
      <c r="AM180" s="1">
        <v>9</v>
      </c>
      <c r="AN180" s="1">
        <v>9</v>
      </c>
      <c r="AO180" s="1">
        <v>9</v>
      </c>
      <c r="AP180" s="1">
        <f t="shared" ref="AP180:AP211" si="28">+IF(C180&lt;18,1,IF(AND(C180&lt;30,C180&gt;=18),0,IF(AND(C180&lt;60,C180&gt;=30),0,0)))</f>
        <v>0</v>
      </c>
      <c r="AQ180" s="1">
        <f t="shared" si="20"/>
        <v>0</v>
      </c>
      <c r="AR180" s="1">
        <f t="shared" si="21"/>
        <v>1</v>
      </c>
      <c r="AS180" s="1">
        <f t="shared" si="22"/>
        <v>0</v>
      </c>
      <c r="AT180" s="1">
        <f t="shared" si="24"/>
        <v>0</v>
      </c>
      <c r="AU180" s="1">
        <f t="shared" si="23"/>
        <v>0</v>
      </c>
      <c r="AV180" s="1">
        <f t="shared" si="23"/>
        <v>1</v>
      </c>
      <c r="AW180" s="1">
        <f t="shared" si="23"/>
        <v>0</v>
      </c>
      <c r="AX180" s="1">
        <f t="shared" si="25"/>
        <v>0</v>
      </c>
      <c r="AY180" s="1">
        <v>27260</v>
      </c>
    </row>
    <row r="181" spans="1:51" x14ac:dyDescent="0.2">
      <c r="A181" s="1">
        <v>180</v>
      </c>
      <c r="B181" s="1" t="s">
        <v>29</v>
      </c>
      <c r="C181" s="1">
        <v>41</v>
      </c>
      <c r="D181" s="2" t="str">
        <f t="shared" si="26"/>
        <v>Entre 30 y 60 años</v>
      </c>
      <c r="E181" s="1" t="s">
        <v>30</v>
      </c>
      <c r="F181" s="1" t="s">
        <v>52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P181" s="1" t="s">
        <v>44</v>
      </c>
      <c r="Q181" s="1" t="s">
        <v>32</v>
      </c>
      <c r="R181" s="1">
        <v>8</v>
      </c>
      <c r="S181" s="1">
        <v>8</v>
      </c>
      <c r="T181" s="1">
        <v>8</v>
      </c>
      <c r="U181" s="1">
        <v>8</v>
      </c>
      <c r="V181" s="1">
        <v>8</v>
      </c>
      <c r="W181" s="1">
        <v>9</v>
      </c>
      <c r="X181" s="1">
        <v>9</v>
      </c>
      <c r="Y181" s="1">
        <v>9</v>
      </c>
      <c r="Z181" s="1">
        <v>8</v>
      </c>
      <c r="AA181" s="1">
        <v>7</v>
      </c>
      <c r="AB181" s="1">
        <v>8</v>
      </c>
      <c r="AC181" s="1">
        <v>8</v>
      </c>
      <c r="AD181" s="1">
        <v>7</v>
      </c>
      <c r="AE181" s="1">
        <v>6</v>
      </c>
      <c r="AF181" s="1">
        <v>8</v>
      </c>
      <c r="AG181" s="1">
        <v>9</v>
      </c>
      <c r="AH181" s="1">
        <v>9</v>
      </c>
      <c r="AI181" s="1">
        <v>9</v>
      </c>
      <c r="AJ181" s="1">
        <v>8</v>
      </c>
      <c r="AK181" s="1">
        <v>7</v>
      </c>
      <c r="AL181" s="1">
        <v>8</v>
      </c>
      <c r="AM181" s="1">
        <v>8</v>
      </c>
      <c r="AN181" s="1">
        <v>8</v>
      </c>
      <c r="AO181" s="1">
        <v>8</v>
      </c>
      <c r="AP181" s="1">
        <f t="shared" si="28"/>
        <v>0</v>
      </c>
      <c r="AQ181" s="1">
        <f t="shared" si="20"/>
        <v>0</v>
      </c>
      <c r="AR181" s="1">
        <f t="shared" si="21"/>
        <v>1</v>
      </c>
      <c r="AS181" s="1">
        <f t="shared" si="22"/>
        <v>0</v>
      </c>
      <c r="AT181" s="1">
        <f t="shared" si="24"/>
        <v>0</v>
      </c>
      <c r="AU181" s="1">
        <f t="shared" si="23"/>
        <v>0</v>
      </c>
      <c r="AV181" s="1">
        <f t="shared" si="23"/>
        <v>1</v>
      </c>
      <c r="AW181" s="1">
        <f t="shared" si="23"/>
        <v>0</v>
      </c>
      <c r="AX181" s="1">
        <f t="shared" si="25"/>
        <v>0</v>
      </c>
      <c r="AY181" s="1">
        <v>29884</v>
      </c>
    </row>
    <row r="182" spans="1:51" x14ac:dyDescent="0.2">
      <c r="A182" s="1">
        <v>181</v>
      </c>
      <c r="B182" s="1" t="s">
        <v>28</v>
      </c>
      <c r="C182" s="1">
        <v>12</v>
      </c>
      <c r="D182" s="2" t="str">
        <f t="shared" si="26"/>
        <v>Menor a 18 años</v>
      </c>
      <c r="E182" s="1" t="s">
        <v>30</v>
      </c>
      <c r="F182" s="1" t="s">
        <v>25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P182" s="1" t="s">
        <v>44</v>
      </c>
      <c r="Q182" s="1" t="s">
        <v>32</v>
      </c>
      <c r="R182" s="1">
        <v>8</v>
      </c>
      <c r="S182" s="1">
        <v>8</v>
      </c>
      <c r="T182" s="1">
        <v>8</v>
      </c>
      <c r="U182" s="1">
        <v>9</v>
      </c>
      <c r="V182" s="1">
        <v>9</v>
      </c>
      <c r="W182" s="1">
        <v>9</v>
      </c>
      <c r="X182" s="1">
        <v>9</v>
      </c>
      <c r="Y182" s="1">
        <v>8</v>
      </c>
      <c r="Z182" s="1">
        <v>8</v>
      </c>
      <c r="AA182" s="1">
        <v>8</v>
      </c>
      <c r="AB182" s="1">
        <v>8</v>
      </c>
      <c r="AC182" s="1">
        <v>8</v>
      </c>
      <c r="AD182" s="1">
        <v>7</v>
      </c>
      <c r="AE182" s="1">
        <v>9</v>
      </c>
      <c r="AF182" s="1">
        <v>9</v>
      </c>
      <c r="AG182" s="1">
        <v>9</v>
      </c>
      <c r="AH182" s="1">
        <v>9</v>
      </c>
      <c r="AI182" s="1">
        <v>8</v>
      </c>
      <c r="AJ182" s="1">
        <v>8</v>
      </c>
      <c r="AK182" s="1">
        <v>9</v>
      </c>
      <c r="AL182" s="1">
        <v>9</v>
      </c>
      <c r="AM182" s="1">
        <v>9</v>
      </c>
      <c r="AN182" s="1">
        <v>9</v>
      </c>
      <c r="AO182" s="1">
        <v>9</v>
      </c>
      <c r="AP182" s="1">
        <f t="shared" si="28"/>
        <v>1</v>
      </c>
      <c r="AQ182" s="1">
        <f t="shared" si="20"/>
        <v>0</v>
      </c>
      <c r="AR182" s="1">
        <f t="shared" si="21"/>
        <v>0</v>
      </c>
      <c r="AS182" s="1">
        <f t="shared" si="22"/>
        <v>0</v>
      </c>
      <c r="AT182" s="1">
        <f t="shared" si="24"/>
        <v>0</v>
      </c>
      <c r="AU182" s="1">
        <f t="shared" si="23"/>
        <v>1</v>
      </c>
      <c r="AV182" s="1">
        <f t="shared" si="23"/>
        <v>0</v>
      </c>
      <c r="AW182" s="1">
        <f t="shared" si="23"/>
        <v>0</v>
      </c>
      <c r="AX182" s="1">
        <f t="shared" si="25"/>
        <v>1</v>
      </c>
      <c r="AY182" s="1">
        <v>28261</v>
      </c>
    </row>
    <row r="183" spans="1:51" x14ac:dyDescent="0.2">
      <c r="A183" s="1">
        <v>182</v>
      </c>
      <c r="B183" s="1" t="s">
        <v>28</v>
      </c>
      <c r="C183" s="1">
        <v>35</v>
      </c>
      <c r="D183" s="2" t="str">
        <f t="shared" si="26"/>
        <v>Entre 30 y 60 años</v>
      </c>
      <c r="E183" s="1" t="s">
        <v>33</v>
      </c>
      <c r="F183" s="1" t="s">
        <v>25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P183" s="1" t="s">
        <v>44</v>
      </c>
      <c r="Q183" s="1" t="s">
        <v>32</v>
      </c>
      <c r="R183" s="1">
        <v>9</v>
      </c>
      <c r="S183" s="1">
        <v>9</v>
      </c>
      <c r="T183" s="1">
        <v>9</v>
      </c>
      <c r="U183" s="1">
        <v>9</v>
      </c>
      <c r="V183" s="1">
        <v>9</v>
      </c>
      <c r="W183" s="1">
        <v>8</v>
      </c>
      <c r="X183" s="1">
        <v>8</v>
      </c>
      <c r="Y183" s="1">
        <v>8</v>
      </c>
      <c r="Z183" s="1">
        <v>8</v>
      </c>
      <c r="AA183" s="1">
        <v>8</v>
      </c>
      <c r="AB183" s="1">
        <v>9</v>
      </c>
      <c r="AC183" s="1">
        <v>9</v>
      </c>
      <c r="AD183" s="1">
        <v>9</v>
      </c>
      <c r="AE183" s="1">
        <v>8</v>
      </c>
      <c r="AF183" s="1">
        <v>8</v>
      </c>
      <c r="AG183" s="1">
        <v>9</v>
      </c>
      <c r="AH183" s="1">
        <v>9</v>
      </c>
      <c r="AI183" s="1">
        <v>9</v>
      </c>
      <c r="AJ183" s="1">
        <v>9</v>
      </c>
      <c r="AK183" s="1">
        <v>9</v>
      </c>
      <c r="AL183" s="1">
        <v>9</v>
      </c>
      <c r="AM183" s="1">
        <v>9</v>
      </c>
      <c r="AN183" s="1">
        <v>9</v>
      </c>
      <c r="AO183" s="1">
        <v>9</v>
      </c>
      <c r="AP183" s="1">
        <f t="shared" si="28"/>
        <v>0</v>
      </c>
      <c r="AQ183" s="1">
        <f t="shared" si="20"/>
        <v>0</v>
      </c>
      <c r="AR183" s="1">
        <f t="shared" si="21"/>
        <v>1</v>
      </c>
      <c r="AS183" s="1">
        <f t="shared" si="22"/>
        <v>0</v>
      </c>
      <c r="AT183" s="1">
        <f t="shared" si="24"/>
        <v>0</v>
      </c>
      <c r="AU183" s="1">
        <f t="shared" si="23"/>
        <v>1</v>
      </c>
      <c r="AV183" s="1">
        <f t="shared" si="23"/>
        <v>0</v>
      </c>
      <c r="AW183" s="1">
        <f t="shared" si="23"/>
        <v>0</v>
      </c>
      <c r="AX183" s="1">
        <f t="shared" si="25"/>
        <v>1</v>
      </c>
      <c r="AY183" s="1">
        <v>27558</v>
      </c>
    </row>
    <row r="184" spans="1:51" x14ac:dyDescent="0.2">
      <c r="A184" s="1">
        <v>183</v>
      </c>
      <c r="B184" s="1" t="s">
        <v>28</v>
      </c>
      <c r="C184" s="1">
        <v>65</v>
      </c>
      <c r="D184" s="2" t="str">
        <f t="shared" si="26"/>
        <v>Sobre 60 años</v>
      </c>
      <c r="E184" s="1" t="s">
        <v>33</v>
      </c>
      <c r="F184" s="1" t="s">
        <v>27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P184" s="1" t="s">
        <v>31</v>
      </c>
      <c r="Q184" s="1" t="s">
        <v>32</v>
      </c>
      <c r="R184" s="1">
        <v>8</v>
      </c>
      <c r="S184" s="1">
        <v>8</v>
      </c>
      <c r="T184" s="1">
        <v>7</v>
      </c>
      <c r="U184" s="1">
        <v>7</v>
      </c>
      <c r="V184" s="1">
        <v>7</v>
      </c>
      <c r="W184" s="1">
        <v>8</v>
      </c>
      <c r="X184" s="1">
        <v>6</v>
      </c>
      <c r="Y184" s="1">
        <v>8</v>
      </c>
      <c r="Z184" s="1">
        <v>5</v>
      </c>
      <c r="AA184" s="1">
        <v>7</v>
      </c>
      <c r="AB184" s="1">
        <v>5</v>
      </c>
      <c r="AC184" s="1">
        <v>3</v>
      </c>
      <c r="AD184" s="1">
        <v>5</v>
      </c>
      <c r="AE184" s="1">
        <v>4</v>
      </c>
      <c r="AF184" s="1">
        <v>7</v>
      </c>
      <c r="AG184" s="1">
        <v>7</v>
      </c>
      <c r="AH184" s="1">
        <v>5</v>
      </c>
      <c r="AI184" s="1">
        <v>5</v>
      </c>
      <c r="AJ184" s="1">
        <v>7</v>
      </c>
      <c r="AK184" s="1">
        <v>7</v>
      </c>
      <c r="AL184" s="1">
        <v>8</v>
      </c>
      <c r="AM184" s="1">
        <v>8</v>
      </c>
      <c r="AN184" s="1">
        <v>8</v>
      </c>
      <c r="AO184" s="1">
        <v>8</v>
      </c>
      <c r="AP184" s="1">
        <f t="shared" si="28"/>
        <v>0</v>
      </c>
      <c r="AQ184" s="1">
        <f t="shared" si="20"/>
        <v>0</v>
      </c>
      <c r="AR184" s="1">
        <f t="shared" si="21"/>
        <v>0</v>
      </c>
      <c r="AS184" s="1">
        <f t="shared" si="22"/>
        <v>1</v>
      </c>
      <c r="AT184" s="1">
        <f t="shared" si="24"/>
        <v>0</v>
      </c>
      <c r="AU184" s="1">
        <f t="shared" si="23"/>
        <v>0</v>
      </c>
      <c r="AV184" s="1">
        <f t="shared" si="23"/>
        <v>0</v>
      </c>
      <c r="AW184" s="1">
        <f t="shared" si="23"/>
        <v>1</v>
      </c>
      <c r="AX184" s="1">
        <f t="shared" si="25"/>
        <v>1</v>
      </c>
      <c r="AY184" s="1">
        <v>26501</v>
      </c>
    </row>
    <row r="185" spans="1:51" x14ac:dyDescent="0.2">
      <c r="A185" s="1">
        <v>184</v>
      </c>
      <c r="B185" s="1" t="s">
        <v>29</v>
      </c>
      <c r="C185" s="1">
        <v>22</v>
      </c>
      <c r="D185" s="2" t="str">
        <f t="shared" si="26"/>
        <v>Entre 18 y 30 años</v>
      </c>
      <c r="E185" s="1" t="s">
        <v>30</v>
      </c>
      <c r="F185" s="1" t="s">
        <v>26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P185" s="1" t="s">
        <v>31</v>
      </c>
      <c r="Q185" s="1" t="s">
        <v>32</v>
      </c>
      <c r="R185" s="1">
        <v>8</v>
      </c>
      <c r="S185" s="1">
        <v>8</v>
      </c>
      <c r="T185" s="1">
        <v>8</v>
      </c>
      <c r="U185" s="1">
        <v>8</v>
      </c>
      <c r="V185" s="1">
        <v>8</v>
      </c>
      <c r="W185" s="1">
        <v>7</v>
      </c>
      <c r="X185" s="1">
        <v>8</v>
      </c>
      <c r="Y185" s="1">
        <v>8</v>
      </c>
      <c r="Z185" s="1">
        <v>6</v>
      </c>
      <c r="AA185" s="1">
        <v>8</v>
      </c>
      <c r="AB185" s="1">
        <v>7</v>
      </c>
      <c r="AC185" s="1">
        <v>8</v>
      </c>
      <c r="AD185" s="1">
        <v>8</v>
      </c>
      <c r="AE185" s="1">
        <v>8</v>
      </c>
      <c r="AF185" s="1">
        <v>8</v>
      </c>
      <c r="AG185" s="1">
        <v>8</v>
      </c>
      <c r="AH185" s="1">
        <v>8</v>
      </c>
      <c r="AI185" s="1">
        <v>8</v>
      </c>
      <c r="AJ185" s="1">
        <v>8</v>
      </c>
      <c r="AK185" s="1">
        <v>9</v>
      </c>
      <c r="AL185" s="1">
        <v>9</v>
      </c>
      <c r="AM185" s="1">
        <v>9</v>
      </c>
      <c r="AN185" s="1">
        <v>9</v>
      </c>
      <c r="AO185" s="1">
        <v>9</v>
      </c>
      <c r="AP185" s="1">
        <f t="shared" si="28"/>
        <v>0</v>
      </c>
      <c r="AQ185" s="1">
        <f t="shared" si="20"/>
        <v>1</v>
      </c>
      <c r="AR185" s="1">
        <f t="shared" si="21"/>
        <v>0</v>
      </c>
      <c r="AS185" s="1">
        <f t="shared" si="22"/>
        <v>0</v>
      </c>
      <c r="AT185" s="1">
        <f t="shared" si="24"/>
        <v>0</v>
      </c>
      <c r="AU185" s="1">
        <f t="shared" si="23"/>
        <v>0</v>
      </c>
      <c r="AV185" s="1">
        <f t="shared" si="23"/>
        <v>1</v>
      </c>
      <c r="AW185" s="1">
        <f t="shared" si="23"/>
        <v>0</v>
      </c>
      <c r="AX185" s="1">
        <f t="shared" si="25"/>
        <v>0</v>
      </c>
      <c r="AY185" s="1">
        <v>33737</v>
      </c>
    </row>
    <row r="186" spans="1:51" x14ac:dyDescent="0.2">
      <c r="A186" s="1">
        <v>185</v>
      </c>
      <c r="B186" s="1" t="s">
        <v>29</v>
      </c>
      <c r="C186" s="1">
        <v>58</v>
      </c>
      <c r="D186" s="2" t="str">
        <f t="shared" si="26"/>
        <v>Entre 30 y 60 años</v>
      </c>
      <c r="E186" s="1" t="s">
        <v>39</v>
      </c>
      <c r="F186" s="1" t="s">
        <v>26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 t="s">
        <v>58</v>
      </c>
      <c r="P186" s="1" t="s">
        <v>45</v>
      </c>
      <c r="Q186" s="1" t="s">
        <v>32</v>
      </c>
      <c r="R186" s="1">
        <v>8</v>
      </c>
      <c r="S186" s="1">
        <v>8</v>
      </c>
      <c r="T186" s="1">
        <v>7</v>
      </c>
      <c r="U186" s="1">
        <v>8</v>
      </c>
      <c r="V186" s="1">
        <v>8</v>
      </c>
      <c r="W186" s="1">
        <v>6</v>
      </c>
      <c r="X186" s="1">
        <v>5</v>
      </c>
      <c r="Y186" s="1">
        <v>8</v>
      </c>
      <c r="Z186" s="1">
        <v>6</v>
      </c>
      <c r="AA186" s="1">
        <v>5</v>
      </c>
      <c r="AB186" s="1">
        <v>7</v>
      </c>
      <c r="AC186" s="1">
        <v>2</v>
      </c>
      <c r="AD186" s="1">
        <v>4</v>
      </c>
      <c r="AE186" s="1">
        <v>3</v>
      </c>
      <c r="AF186" s="1">
        <v>5</v>
      </c>
      <c r="AG186" s="1">
        <v>7</v>
      </c>
      <c r="AH186" s="1">
        <v>7</v>
      </c>
      <c r="AI186" s="1">
        <v>8</v>
      </c>
      <c r="AJ186" s="1">
        <v>8</v>
      </c>
      <c r="AK186" s="1">
        <v>8</v>
      </c>
      <c r="AL186" s="1">
        <v>9</v>
      </c>
      <c r="AM186" s="1">
        <v>8</v>
      </c>
      <c r="AN186" s="1">
        <v>8</v>
      </c>
      <c r="AO186" s="1">
        <v>8</v>
      </c>
      <c r="AP186" s="1">
        <f t="shared" si="28"/>
        <v>0</v>
      </c>
      <c r="AQ186" s="1">
        <f t="shared" si="20"/>
        <v>0</v>
      </c>
      <c r="AR186" s="1">
        <f t="shared" si="21"/>
        <v>1</v>
      </c>
      <c r="AS186" s="1">
        <f t="shared" si="22"/>
        <v>0</v>
      </c>
      <c r="AT186" s="1">
        <f t="shared" si="24"/>
        <v>0</v>
      </c>
      <c r="AU186" s="1">
        <f t="shared" si="23"/>
        <v>0</v>
      </c>
      <c r="AV186" s="1">
        <f t="shared" si="23"/>
        <v>1</v>
      </c>
      <c r="AW186" s="1">
        <f t="shared" si="23"/>
        <v>0</v>
      </c>
      <c r="AX186" s="1">
        <f t="shared" si="25"/>
        <v>0</v>
      </c>
      <c r="AY186" s="1">
        <v>26901</v>
      </c>
    </row>
    <row r="187" spans="1:51" x14ac:dyDescent="0.2">
      <c r="A187" s="1">
        <v>186</v>
      </c>
      <c r="B187" s="1" t="s">
        <v>29</v>
      </c>
      <c r="C187" s="1">
        <v>29</v>
      </c>
      <c r="D187" s="2" t="str">
        <f t="shared" si="26"/>
        <v>Entre 18 y 30 años</v>
      </c>
      <c r="E187" s="1" t="s">
        <v>46</v>
      </c>
      <c r="F187" s="1" t="s">
        <v>26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P187" s="1" t="s">
        <v>44</v>
      </c>
      <c r="Q187" s="1" t="s">
        <v>32</v>
      </c>
      <c r="R187" s="1">
        <v>4</v>
      </c>
      <c r="S187" s="1">
        <v>9</v>
      </c>
      <c r="T187" s="1">
        <v>8</v>
      </c>
      <c r="U187" s="1">
        <v>2</v>
      </c>
      <c r="V187" s="1">
        <v>8</v>
      </c>
      <c r="W187" s="1">
        <v>7</v>
      </c>
      <c r="X187" s="1">
        <v>8</v>
      </c>
      <c r="Y187" s="1">
        <v>9</v>
      </c>
      <c r="Z187" s="1">
        <v>7</v>
      </c>
      <c r="AA187" s="1">
        <v>3</v>
      </c>
      <c r="AB187" s="1">
        <v>8</v>
      </c>
      <c r="AC187" s="1">
        <v>8</v>
      </c>
      <c r="AD187" s="1">
        <v>3</v>
      </c>
      <c r="AF187" s="1"/>
      <c r="AG187" s="1">
        <v>7</v>
      </c>
      <c r="AH187" s="1">
        <v>7</v>
      </c>
      <c r="AI187" s="1"/>
      <c r="AJ187" s="1">
        <v>9</v>
      </c>
      <c r="AK187" s="1">
        <v>5</v>
      </c>
      <c r="AL187" s="1">
        <v>8</v>
      </c>
      <c r="AM187" s="1">
        <v>9</v>
      </c>
      <c r="AN187" s="1">
        <v>9</v>
      </c>
      <c r="AO187" s="1">
        <v>9</v>
      </c>
      <c r="AP187" s="1">
        <f t="shared" si="28"/>
        <v>0</v>
      </c>
      <c r="AQ187" s="1">
        <f t="shared" si="20"/>
        <v>1</v>
      </c>
      <c r="AR187" s="1">
        <f t="shared" si="21"/>
        <v>0</v>
      </c>
      <c r="AS187" s="1">
        <f t="shared" si="22"/>
        <v>0</v>
      </c>
      <c r="AT187" s="1">
        <f t="shared" si="24"/>
        <v>0</v>
      </c>
      <c r="AU187" s="1">
        <f t="shared" si="23"/>
        <v>0</v>
      </c>
      <c r="AV187" s="1">
        <f t="shared" si="23"/>
        <v>1</v>
      </c>
      <c r="AW187" s="1">
        <f t="shared" si="23"/>
        <v>0</v>
      </c>
      <c r="AX187" s="1">
        <f t="shared" si="25"/>
        <v>0</v>
      </c>
      <c r="AY187" s="1"/>
    </row>
    <row r="188" spans="1:51" x14ac:dyDescent="0.2">
      <c r="A188" s="1">
        <v>187</v>
      </c>
      <c r="B188" s="1" t="s">
        <v>29</v>
      </c>
      <c r="C188" s="1">
        <v>47</v>
      </c>
      <c r="D188" s="2" t="str">
        <f t="shared" si="26"/>
        <v>Entre 30 y 60 años</v>
      </c>
      <c r="E188" s="1" t="s">
        <v>30</v>
      </c>
      <c r="F188" s="1" t="s">
        <v>25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P188" s="1" t="s">
        <v>35</v>
      </c>
      <c r="Q188" s="1" t="s">
        <v>32</v>
      </c>
      <c r="R188" s="1">
        <v>7</v>
      </c>
      <c r="S188" s="1">
        <v>9</v>
      </c>
      <c r="T188" s="1">
        <v>9</v>
      </c>
      <c r="U188" s="1">
        <v>9</v>
      </c>
      <c r="V188" s="1">
        <v>9</v>
      </c>
      <c r="W188" s="1">
        <v>7</v>
      </c>
      <c r="X188" s="1">
        <v>9</v>
      </c>
      <c r="Y188" s="1">
        <v>9</v>
      </c>
      <c r="Z188" s="1">
        <v>8</v>
      </c>
      <c r="AA188" s="1">
        <v>9</v>
      </c>
      <c r="AB188" s="1">
        <v>9</v>
      </c>
      <c r="AC188" s="1">
        <v>9</v>
      </c>
      <c r="AD188" s="1">
        <v>6</v>
      </c>
      <c r="AF188" s="1">
        <v>5</v>
      </c>
      <c r="AG188" s="1">
        <v>9</v>
      </c>
      <c r="AH188" s="1">
        <v>9</v>
      </c>
      <c r="AI188" s="1">
        <v>9</v>
      </c>
      <c r="AJ188" s="1">
        <v>9</v>
      </c>
      <c r="AK188" s="1">
        <v>9</v>
      </c>
      <c r="AL188" s="1">
        <v>9</v>
      </c>
      <c r="AM188" s="1">
        <v>9</v>
      </c>
      <c r="AN188" s="1">
        <v>9</v>
      </c>
      <c r="AO188" s="1">
        <v>9</v>
      </c>
      <c r="AP188" s="1">
        <f t="shared" si="28"/>
        <v>0</v>
      </c>
      <c r="AQ188" s="1">
        <f t="shared" si="20"/>
        <v>0</v>
      </c>
      <c r="AR188" s="1">
        <f t="shared" si="21"/>
        <v>1</v>
      </c>
      <c r="AS188" s="1">
        <f t="shared" si="22"/>
        <v>0</v>
      </c>
      <c r="AT188" s="1">
        <f t="shared" si="24"/>
        <v>0</v>
      </c>
      <c r="AU188" s="1">
        <f t="shared" si="23"/>
        <v>1</v>
      </c>
      <c r="AV188" s="1">
        <f t="shared" si="23"/>
        <v>0</v>
      </c>
      <c r="AW188" s="1">
        <f t="shared" si="23"/>
        <v>0</v>
      </c>
      <c r="AX188" s="1">
        <f t="shared" si="25"/>
        <v>0</v>
      </c>
      <c r="AY188" s="1">
        <v>27589</v>
      </c>
    </row>
    <row r="189" spans="1:51" x14ac:dyDescent="0.2">
      <c r="A189" s="1">
        <v>188</v>
      </c>
      <c r="B189" s="1" t="s">
        <v>29</v>
      </c>
      <c r="C189" s="1">
        <v>47</v>
      </c>
      <c r="D189" s="2" t="str">
        <f t="shared" si="26"/>
        <v>Entre 30 y 60 años</v>
      </c>
      <c r="E189" s="1" t="s">
        <v>30</v>
      </c>
      <c r="F189" s="1" t="s">
        <v>25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P189" s="1" t="s">
        <v>31</v>
      </c>
      <c r="Q189" s="1" t="s">
        <v>32</v>
      </c>
      <c r="R189" s="1">
        <v>7</v>
      </c>
      <c r="S189" s="1">
        <v>9</v>
      </c>
      <c r="T189" s="1">
        <v>9</v>
      </c>
      <c r="U189" s="1">
        <v>9</v>
      </c>
      <c r="V189" s="1">
        <v>9</v>
      </c>
      <c r="W189" s="1">
        <v>7</v>
      </c>
      <c r="X189" s="1">
        <v>9</v>
      </c>
      <c r="Y189" s="1">
        <v>9</v>
      </c>
      <c r="Z189" s="1">
        <v>8</v>
      </c>
      <c r="AA189" s="1">
        <v>9</v>
      </c>
      <c r="AB189" s="1">
        <v>9</v>
      </c>
      <c r="AC189" s="1">
        <v>9</v>
      </c>
      <c r="AD189" s="1">
        <v>6</v>
      </c>
      <c r="AF189" s="1">
        <v>5</v>
      </c>
      <c r="AG189" s="1">
        <v>9</v>
      </c>
      <c r="AH189" s="1">
        <v>9</v>
      </c>
      <c r="AI189" s="1">
        <v>9</v>
      </c>
      <c r="AJ189" s="1">
        <v>9</v>
      </c>
      <c r="AK189" s="1">
        <v>9</v>
      </c>
      <c r="AL189" s="1">
        <v>9</v>
      </c>
      <c r="AM189" s="1">
        <v>9</v>
      </c>
      <c r="AN189" s="1">
        <v>9</v>
      </c>
      <c r="AO189" s="1">
        <v>9</v>
      </c>
      <c r="AP189" s="1">
        <f t="shared" si="28"/>
        <v>0</v>
      </c>
      <c r="AQ189" s="1">
        <f t="shared" si="20"/>
        <v>0</v>
      </c>
      <c r="AR189" s="1">
        <f t="shared" si="21"/>
        <v>1</v>
      </c>
      <c r="AS189" s="1">
        <f t="shared" si="22"/>
        <v>0</v>
      </c>
      <c r="AT189" s="1">
        <f t="shared" si="24"/>
        <v>0</v>
      </c>
      <c r="AU189" s="1">
        <f t="shared" si="23"/>
        <v>1</v>
      </c>
      <c r="AV189" s="1">
        <f t="shared" si="23"/>
        <v>0</v>
      </c>
      <c r="AW189" s="1">
        <f t="shared" si="23"/>
        <v>0</v>
      </c>
      <c r="AX189" s="1">
        <f t="shared" si="25"/>
        <v>0</v>
      </c>
      <c r="AY189" s="1">
        <v>25859</v>
      </c>
    </row>
    <row r="190" spans="1:51" x14ac:dyDescent="0.2">
      <c r="A190" s="1">
        <v>189</v>
      </c>
      <c r="B190" s="1" t="s">
        <v>29</v>
      </c>
      <c r="C190" s="1">
        <v>49</v>
      </c>
      <c r="D190" s="2" t="str">
        <f t="shared" si="26"/>
        <v>Entre 30 y 60 años</v>
      </c>
      <c r="E190" s="1" t="s">
        <v>30</v>
      </c>
      <c r="F190" s="1" t="s">
        <v>26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P190" s="1" t="s">
        <v>34</v>
      </c>
      <c r="Q190" s="1" t="s">
        <v>32</v>
      </c>
      <c r="R190" s="1">
        <v>9</v>
      </c>
      <c r="S190" s="1">
        <v>9</v>
      </c>
      <c r="T190" s="1">
        <v>9</v>
      </c>
      <c r="U190" s="1">
        <v>8</v>
      </c>
      <c r="V190" s="1">
        <v>7</v>
      </c>
      <c r="W190" s="1">
        <v>8</v>
      </c>
      <c r="X190" s="1">
        <v>9</v>
      </c>
      <c r="Y190" s="1">
        <v>8</v>
      </c>
      <c r="Z190" s="1">
        <v>8</v>
      </c>
      <c r="AA190" s="1">
        <v>9</v>
      </c>
      <c r="AB190" s="1">
        <v>8</v>
      </c>
      <c r="AC190" s="1">
        <v>8</v>
      </c>
      <c r="AD190" s="1">
        <v>7</v>
      </c>
      <c r="AE190" s="1">
        <v>3</v>
      </c>
      <c r="AF190" s="1"/>
      <c r="AG190" s="1">
        <v>8</v>
      </c>
      <c r="AH190" s="1">
        <v>9</v>
      </c>
      <c r="AI190" s="1"/>
      <c r="AJ190" s="1">
        <v>9</v>
      </c>
      <c r="AK190" s="1">
        <v>8</v>
      </c>
      <c r="AL190" s="1">
        <v>9</v>
      </c>
      <c r="AM190" s="1">
        <v>9</v>
      </c>
      <c r="AN190" s="1">
        <v>9</v>
      </c>
      <c r="AO190" s="1">
        <v>9</v>
      </c>
      <c r="AP190" s="1">
        <f t="shared" si="28"/>
        <v>0</v>
      </c>
      <c r="AQ190" s="1">
        <f t="shared" si="20"/>
        <v>0</v>
      </c>
      <c r="AR190" s="1">
        <f t="shared" si="21"/>
        <v>1</v>
      </c>
      <c r="AS190" s="1">
        <f t="shared" si="22"/>
        <v>0</v>
      </c>
      <c r="AT190" s="1">
        <f t="shared" si="24"/>
        <v>0</v>
      </c>
      <c r="AU190" s="1">
        <f t="shared" si="23"/>
        <v>0</v>
      </c>
      <c r="AV190" s="1">
        <f t="shared" si="23"/>
        <v>1</v>
      </c>
      <c r="AW190" s="1">
        <f t="shared" si="23"/>
        <v>0</v>
      </c>
      <c r="AX190" s="1">
        <f t="shared" si="25"/>
        <v>0</v>
      </c>
      <c r="AY190" s="1">
        <v>31515</v>
      </c>
    </row>
    <row r="191" spans="1:51" x14ac:dyDescent="0.2">
      <c r="A191" s="1">
        <v>190</v>
      </c>
      <c r="B191" s="1" t="s">
        <v>28</v>
      </c>
      <c r="C191" s="1">
        <v>54</v>
      </c>
      <c r="D191" s="2" t="str">
        <f t="shared" si="26"/>
        <v>Entre 30 y 60 años</v>
      </c>
      <c r="E191" s="1" t="s">
        <v>33</v>
      </c>
      <c r="F191" s="1" t="s">
        <v>26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P191" s="1" t="s">
        <v>45</v>
      </c>
      <c r="Q191" s="1" t="s">
        <v>32</v>
      </c>
      <c r="R191" s="1">
        <v>5</v>
      </c>
      <c r="S191" s="1">
        <v>8</v>
      </c>
      <c r="T191" s="1">
        <v>8</v>
      </c>
      <c r="U191" s="1">
        <v>8</v>
      </c>
      <c r="V191" s="1">
        <v>8</v>
      </c>
      <c r="W191" s="1">
        <v>7</v>
      </c>
      <c r="X191" s="1">
        <v>8</v>
      </c>
      <c r="Y191" s="1">
        <v>6</v>
      </c>
      <c r="Z191" s="1">
        <v>5</v>
      </c>
      <c r="AA191" s="1">
        <v>6</v>
      </c>
      <c r="AB191" s="1">
        <v>7</v>
      </c>
      <c r="AC191" s="1">
        <v>2</v>
      </c>
      <c r="AD191" s="1">
        <v>7</v>
      </c>
      <c r="AE191" s="1">
        <v>5</v>
      </c>
      <c r="AF191" s="1">
        <v>7</v>
      </c>
      <c r="AG191" s="1">
        <v>7</v>
      </c>
      <c r="AH191" s="1">
        <v>9</v>
      </c>
      <c r="AI191" s="1">
        <v>7</v>
      </c>
      <c r="AJ191" s="1">
        <v>8</v>
      </c>
      <c r="AK191" s="1">
        <v>8</v>
      </c>
      <c r="AL191" s="1">
        <v>8</v>
      </c>
      <c r="AM191" s="1">
        <v>9</v>
      </c>
      <c r="AN191" s="1">
        <v>9</v>
      </c>
      <c r="AO191" s="1">
        <v>9</v>
      </c>
      <c r="AP191" s="1">
        <f t="shared" si="28"/>
        <v>0</v>
      </c>
      <c r="AQ191" s="1">
        <f t="shared" si="20"/>
        <v>0</v>
      </c>
      <c r="AR191" s="1">
        <f t="shared" si="21"/>
        <v>1</v>
      </c>
      <c r="AS191" s="1">
        <f t="shared" si="22"/>
        <v>0</v>
      </c>
      <c r="AT191" s="1">
        <f t="shared" si="24"/>
        <v>0</v>
      </c>
      <c r="AU191" s="1">
        <f t="shared" si="23"/>
        <v>0</v>
      </c>
      <c r="AV191" s="1">
        <f t="shared" si="23"/>
        <v>1</v>
      </c>
      <c r="AW191" s="1">
        <f t="shared" si="23"/>
        <v>0</v>
      </c>
      <c r="AX191" s="1">
        <f t="shared" si="25"/>
        <v>1</v>
      </c>
      <c r="AY191" s="1">
        <v>22688</v>
      </c>
    </row>
    <row r="192" spans="1:51" x14ac:dyDescent="0.2">
      <c r="A192" s="1">
        <v>191</v>
      </c>
      <c r="B192" s="1" t="s">
        <v>28</v>
      </c>
      <c r="C192" s="1">
        <v>54</v>
      </c>
      <c r="D192" s="2" t="str">
        <f t="shared" si="26"/>
        <v>Entre 30 y 60 años</v>
      </c>
      <c r="E192" s="1" t="s">
        <v>33</v>
      </c>
      <c r="F192" s="1" t="s">
        <v>26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P192" s="1" t="s">
        <v>35</v>
      </c>
      <c r="Q192" s="1" t="s">
        <v>32</v>
      </c>
      <c r="R192" s="1">
        <v>5</v>
      </c>
      <c r="S192" s="1">
        <v>8</v>
      </c>
      <c r="T192" s="1">
        <v>8</v>
      </c>
      <c r="U192" s="1">
        <v>8</v>
      </c>
      <c r="V192" s="1">
        <v>8</v>
      </c>
      <c r="W192" s="1">
        <v>7</v>
      </c>
      <c r="X192" s="1">
        <v>8</v>
      </c>
      <c r="Y192" s="1">
        <v>6</v>
      </c>
      <c r="Z192" s="1">
        <v>5</v>
      </c>
      <c r="AA192" s="1">
        <v>6</v>
      </c>
      <c r="AB192" s="1">
        <v>7</v>
      </c>
      <c r="AC192" s="1">
        <v>2</v>
      </c>
      <c r="AD192" s="1">
        <v>7</v>
      </c>
      <c r="AE192" s="1">
        <v>5</v>
      </c>
      <c r="AF192" s="1">
        <v>7</v>
      </c>
      <c r="AG192" s="1">
        <v>7</v>
      </c>
      <c r="AH192" s="1">
        <v>9</v>
      </c>
      <c r="AI192" s="1">
        <v>7</v>
      </c>
      <c r="AJ192" s="1">
        <v>8</v>
      </c>
      <c r="AK192" s="1">
        <v>8</v>
      </c>
      <c r="AL192" s="1">
        <v>8</v>
      </c>
      <c r="AM192" s="1">
        <v>9</v>
      </c>
      <c r="AN192" s="1">
        <v>9</v>
      </c>
      <c r="AO192" s="1">
        <v>9</v>
      </c>
      <c r="AP192" s="1">
        <f t="shared" si="28"/>
        <v>0</v>
      </c>
      <c r="AQ192" s="1">
        <f t="shared" si="20"/>
        <v>0</v>
      </c>
      <c r="AR192" s="1">
        <f t="shared" si="21"/>
        <v>1</v>
      </c>
      <c r="AS192" s="1">
        <f t="shared" si="22"/>
        <v>0</v>
      </c>
      <c r="AT192" s="1">
        <f t="shared" si="24"/>
        <v>0</v>
      </c>
      <c r="AU192" s="1">
        <f t="shared" si="23"/>
        <v>0</v>
      </c>
      <c r="AV192" s="1">
        <f t="shared" si="23"/>
        <v>1</v>
      </c>
      <c r="AW192" s="1">
        <f t="shared" si="23"/>
        <v>0</v>
      </c>
      <c r="AX192" s="1">
        <f t="shared" si="25"/>
        <v>1</v>
      </c>
      <c r="AY192" s="1">
        <v>20008</v>
      </c>
    </row>
    <row r="193" spans="1:51" x14ac:dyDescent="0.2">
      <c r="A193" s="1">
        <v>192</v>
      </c>
      <c r="B193" s="1" t="s">
        <v>29</v>
      </c>
      <c r="C193" s="1">
        <v>23</v>
      </c>
      <c r="D193" s="2" t="str">
        <f t="shared" si="26"/>
        <v>Entre 18 y 30 años</v>
      </c>
      <c r="E193" s="1" t="s">
        <v>30</v>
      </c>
      <c r="F193" s="1" t="s">
        <v>25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P193" s="1" t="s">
        <v>35</v>
      </c>
      <c r="Q193" s="1" t="s">
        <v>32</v>
      </c>
      <c r="R193" s="1">
        <v>7</v>
      </c>
      <c r="S193" s="1">
        <v>8</v>
      </c>
      <c r="T193" s="1">
        <v>9</v>
      </c>
      <c r="U193" s="1">
        <v>6</v>
      </c>
      <c r="V193" s="1">
        <v>7</v>
      </c>
      <c r="W193" s="1">
        <v>8</v>
      </c>
      <c r="X193" s="1">
        <v>8</v>
      </c>
      <c r="Y193" s="1">
        <v>7</v>
      </c>
      <c r="Z193" s="1">
        <v>8</v>
      </c>
      <c r="AA193" s="1">
        <v>7</v>
      </c>
      <c r="AB193" s="1">
        <v>7</v>
      </c>
      <c r="AC193" s="1">
        <v>9</v>
      </c>
      <c r="AD193" s="1">
        <v>7</v>
      </c>
      <c r="AF193" s="1">
        <v>9</v>
      </c>
      <c r="AG193" s="1">
        <v>9</v>
      </c>
      <c r="AH193" s="1">
        <v>9</v>
      </c>
      <c r="AI193" s="1">
        <v>9</v>
      </c>
      <c r="AJ193" s="1">
        <v>8</v>
      </c>
      <c r="AK193" s="1">
        <v>9</v>
      </c>
      <c r="AL193" s="1">
        <v>9</v>
      </c>
      <c r="AM193" s="1">
        <v>9</v>
      </c>
      <c r="AN193" s="1">
        <v>9</v>
      </c>
      <c r="AO193" s="1">
        <v>9</v>
      </c>
      <c r="AP193" s="1">
        <f t="shared" si="28"/>
        <v>0</v>
      </c>
      <c r="AQ193" s="1">
        <f t="shared" si="20"/>
        <v>1</v>
      </c>
      <c r="AR193" s="1">
        <f t="shared" si="21"/>
        <v>0</v>
      </c>
      <c r="AS193" s="1">
        <f t="shared" si="22"/>
        <v>0</v>
      </c>
      <c r="AT193" s="1">
        <f t="shared" si="24"/>
        <v>0</v>
      </c>
      <c r="AU193" s="1">
        <f t="shared" si="23"/>
        <v>1</v>
      </c>
      <c r="AV193" s="1">
        <f t="shared" si="23"/>
        <v>0</v>
      </c>
      <c r="AW193" s="1">
        <f t="shared" si="23"/>
        <v>0</v>
      </c>
      <c r="AX193" s="1">
        <f t="shared" si="25"/>
        <v>0</v>
      </c>
      <c r="AY193" s="1">
        <v>18520</v>
      </c>
    </row>
    <row r="194" spans="1:51" x14ac:dyDescent="0.2">
      <c r="A194" s="1">
        <v>193</v>
      </c>
      <c r="B194" s="1" t="s">
        <v>29</v>
      </c>
      <c r="C194" s="1">
        <v>23</v>
      </c>
      <c r="D194" s="2" t="str">
        <f t="shared" si="26"/>
        <v>Entre 18 y 30 años</v>
      </c>
      <c r="E194" s="1" t="s">
        <v>30</v>
      </c>
      <c r="F194" s="1" t="s">
        <v>25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P194" s="1" t="s">
        <v>31</v>
      </c>
      <c r="Q194" s="1" t="s">
        <v>32</v>
      </c>
      <c r="R194" s="1">
        <v>7</v>
      </c>
      <c r="S194" s="1">
        <v>8</v>
      </c>
      <c r="T194" s="1">
        <v>9</v>
      </c>
      <c r="U194" s="1">
        <v>6</v>
      </c>
      <c r="V194" s="1">
        <v>7</v>
      </c>
      <c r="W194" s="1">
        <v>8</v>
      </c>
      <c r="X194" s="1">
        <v>8</v>
      </c>
      <c r="Y194" s="1">
        <v>7</v>
      </c>
      <c r="Z194" s="1">
        <v>8</v>
      </c>
      <c r="AA194" s="1">
        <v>7</v>
      </c>
      <c r="AB194" s="1">
        <v>7</v>
      </c>
      <c r="AC194" s="1">
        <v>9</v>
      </c>
      <c r="AD194" s="1">
        <v>7</v>
      </c>
      <c r="AF194" s="1">
        <v>9</v>
      </c>
      <c r="AG194" s="1">
        <v>9</v>
      </c>
      <c r="AH194" s="1">
        <v>9</v>
      </c>
      <c r="AI194" s="1">
        <v>9</v>
      </c>
      <c r="AJ194" s="1">
        <v>8</v>
      </c>
      <c r="AK194" s="1">
        <v>9</v>
      </c>
      <c r="AL194" s="1">
        <v>9</v>
      </c>
      <c r="AM194" s="1">
        <v>9</v>
      </c>
      <c r="AN194" s="1">
        <v>9</v>
      </c>
      <c r="AO194" s="1">
        <v>9</v>
      </c>
      <c r="AP194" s="1">
        <f t="shared" si="28"/>
        <v>0</v>
      </c>
      <c r="AQ194" s="1">
        <f t="shared" ref="AQ194:AQ257" si="29">+IF(C194&lt;18,0,IF(AND(C194&lt;30,C194&gt;=18),1,IF(AND(C194&lt;60,C194&gt;=30),0,0)))</f>
        <v>1</v>
      </c>
      <c r="AR194" s="1">
        <f t="shared" ref="AR194:AR257" si="30">+IF(C194&lt;18,0,IF(AND(C194&lt;30,C194&gt;=18),0,IF(AND(C194&lt;60,C194&gt;=30),1,0)))</f>
        <v>0</v>
      </c>
      <c r="AS194" s="1">
        <f t="shared" ref="AS194:AS257" si="31">+IF(C194&lt;18,0,IF(AND(C194&lt;30,C194&gt;=18),0,IF(AND(C194&lt;60,C194&gt;=30),0,1)))</f>
        <v>0</v>
      </c>
      <c r="AT194" s="1">
        <f t="shared" si="24"/>
        <v>0</v>
      </c>
      <c r="AU194" s="1">
        <f t="shared" si="23"/>
        <v>1</v>
      </c>
      <c r="AV194" s="1">
        <f t="shared" si="23"/>
        <v>0</v>
      </c>
      <c r="AW194" s="1">
        <f t="shared" si="23"/>
        <v>0</v>
      </c>
      <c r="AX194" s="1">
        <f t="shared" si="25"/>
        <v>0</v>
      </c>
      <c r="AY194" s="1">
        <v>26366</v>
      </c>
    </row>
    <row r="195" spans="1:51" x14ac:dyDescent="0.2">
      <c r="A195" s="1">
        <v>194</v>
      </c>
      <c r="B195" s="1" t="s">
        <v>29</v>
      </c>
      <c r="C195" s="1">
        <v>23</v>
      </c>
      <c r="D195" s="2" t="str">
        <f t="shared" si="26"/>
        <v>Entre 18 y 30 años</v>
      </c>
      <c r="E195" s="1" t="s">
        <v>30</v>
      </c>
      <c r="F195" s="1" t="s">
        <v>25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P195" s="1" t="s">
        <v>34</v>
      </c>
      <c r="Q195" s="1" t="s">
        <v>32</v>
      </c>
      <c r="R195" s="1">
        <v>7</v>
      </c>
      <c r="S195" s="1">
        <v>8</v>
      </c>
      <c r="T195" s="1">
        <v>9</v>
      </c>
      <c r="U195" s="1">
        <v>6</v>
      </c>
      <c r="V195" s="1">
        <v>7</v>
      </c>
      <c r="W195" s="1">
        <v>8</v>
      </c>
      <c r="X195" s="1">
        <v>8</v>
      </c>
      <c r="Y195" s="1">
        <v>7</v>
      </c>
      <c r="Z195" s="1">
        <v>8</v>
      </c>
      <c r="AA195" s="1">
        <v>7</v>
      </c>
      <c r="AB195" s="1">
        <v>7</v>
      </c>
      <c r="AC195" s="1">
        <v>9</v>
      </c>
      <c r="AD195" s="1">
        <v>7</v>
      </c>
      <c r="AF195" s="1">
        <v>9</v>
      </c>
      <c r="AG195" s="1">
        <v>9</v>
      </c>
      <c r="AH195" s="1">
        <v>9</v>
      </c>
      <c r="AI195" s="1">
        <v>9</v>
      </c>
      <c r="AJ195" s="1">
        <v>8</v>
      </c>
      <c r="AK195" s="1">
        <v>9</v>
      </c>
      <c r="AL195" s="1">
        <v>9</v>
      </c>
      <c r="AM195" s="1">
        <v>9</v>
      </c>
      <c r="AN195" s="1">
        <v>9</v>
      </c>
      <c r="AO195" s="1">
        <v>9</v>
      </c>
      <c r="AP195" s="1">
        <f t="shared" si="28"/>
        <v>0</v>
      </c>
      <c r="AQ195" s="1">
        <f t="shared" si="29"/>
        <v>1</v>
      </c>
      <c r="AR195" s="1">
        <f t="shared" si="30"/>
        <v>0</v>
      </c>
      <c r="AS195" s="1">
        <f t="shared" si="31"/>
        <v>0</v>
      </c>
      <c r="AT195" s="1">
        <f t="shared" si="24"/>
        <v>0</v>
      </c>
      <c r="AU195" s="1">
        <f t="shared" si="23"/>
        <v>1</v>
      </c>
      <c r="AV195" s="1">
        <f t="shared" si="23"/>
        <v>0</v>
      </c>
      <c r="AW195" s="1">
        <f t="shared" si="23"/>
        <v>0</v>
      </c>
      <c r="AX195" s="1">
        <f t="shared" si="25"/>
        <v>0</v>
      </c>
      <c r="AY195" s="1">
        <v>22290</v>
      </c>
    </row>
    <row r="196" spans="1:51" x14ac:dyDescent="0.2">
      <c r="A196" s="1">
        <v>195</v>
      </c>
      <c r="B196" s="1" t="s">
        <v>28</v>
      </c>
      <c r="C196" s="1">
        <v>65</v>
      </c>
      <c r="D196" s="2" t="str">
        <f t="shared" si="26"/>
        <v>Sobre 60 años</v>
      </c>
      <c r="E196" s="1" t="s">
        <v>30</v>
      </c>
      <c r="F196" s="1" t="s">
        <v>25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P196" s="1" t="s">
        <v>31</v>
      </c>
      <c r="Q196" s="1" t="s">
        <v>32</v>
      </c>
      <c r="R196" s="1">
        <v>8</v>
      </c>
      <c r="S196" s="1">
        <v>8</v>
      </c>
      <c r="T196" s="1">
        <v>8</v>
      </c>
      <c r="U196" s="1">
        <v>6</v>
      </c>
      <c r="V196" s="1">
        <v>7</v>
      </c>
      <c r="W196" s="1">
        <v>9</v>
      </c>
      <c r="X196" s="1">
        <v>9</v>
      </c>
      <c r="Y196" s="1">
        <v>7</v>
      </c>
      <c r="Z196" s="1">
        <v>9</v>
      </c>
      <c r="AA196" s="1">
        <v>8</v>
      </c>
      <c r="AB196" s="1">
        <v>9</v>
      </c>
      <c r="AC196" s="1">
        <v>8</v>
      </c>
      <c r="AD196" s="1"/>
      <c r="AE196" s="1">
        <v>7</v>
      </c>
      <c r="AF196" s="1">
        <v>8</v>
      </c>
      <c r="AG196" s="1">
        <v>9</v>
      </c>
      <c r="AH196" s="1">
        <v>9</v>
      </c>
      <c r="AI196" s="1">
        <v>8</v>
      </c>
      <c r="AJ196" s="1">
        <v>9</v>
      </c>
      <c r="AK196" s="1">
        <v>8</v>
      </c>
      <c r="AL196" s="1">
        <v>8</v>
      </c>
      <c r="AM196" s="1">
        <v>8</v>
      </c>
      <c r="AN196" s="1">
        <v>9</v>
      </c>
      <c r="AO196" s="1">
        <v>9</v>
      </c>
      <c r="AP196" s="1">
        <f t="shared" si="28"/>
        <v>0</v>
      </c>
      <c r="AQ196" s="1">
        <f t="shared" si="29"/>
        <v>0</v>
      </c>
      <c r="AR196" s="1">
        <f t="shared" si="30"/>
        <v>0</v>
      </c>
      <c r="AS196" s="1">
        <f t="shared" si="31"/>
        <v>1</v>
      </c>
      <c r="AT196" s="1">
        <f t="shared" si="24"/>
        <v>0</v>
      </c>
      <c r="AU196" s="1">
        <f t="shared" si="23"/>
        <v>1</v>
      </c>
      <c r="AV196" s="1">
        <f t="shared" si="23"/>
        <v>0</v>
      </c>
      <c r="AW196" s="1">
        <f t="shared" si="23"/>
        <v>0</v>
      </c>
      <c r="AX196" s="1">
        <f t="shared" si="25"/>
        <v>1</v>
      </c>
      <c r="AY196" s="1">
        <v>24122</v>
      </c>
    </row>
    <row r="197" spans="1:51" x14ac:dyDescent="0.2">
      <c r="A197" s="1">
        <v>196</v>
      </c>
      <c r="B197" s="1" t="s">
        <v>29</v>
      </c>
      <c r="C197" s="1">
        <v>33</v>
      </c>
      <c r="D197" s="2" t="str">
        <f t="shared" si="26"/>
        <v>Entre 30 y 60 años</v>
      </c>
      <c r="E197" s="1" t="s">
        <v>62</v>
      </c>
      <c r="F197" s="1" t="s">
        <v>26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P197" s="1" t="s">
        <v>44</v>
      </c>
      <c r="Q197" s="1" t="s">
        <v>32</v>
      </c>
      <c r="R197" s="1">
        <v>9</v>
      </c>
      <c r="S197" s="1">
        <v>9</v>
      </c>
      <c r="T197" s="1">
        <v>9</v>
      </c>
      <c r="U197" s="1">
        <v>8</v>
      </c>
      <c r="V197" s="1">
        <v>9</v>
      </c>
      <c r="W197" s="1">
        <v>9</v>
      </c>
      <c r="X197" s="1">
        <v>9</v>
      </c>
      <c r="Y197" s="1">
        <v>9</v>
      </c>
      <c r="Z197" s="1">
        <v>9</v>
      </c>
      <c r="AA197" s="1">
        <v>9</v>
      </c>
      <c r="AB197" s="1">
        <v>9</v>
      </c>
      <c r="AC197" s="1">
        <v>9</v>
      </c>
      <c r="AD197" s="1">
        <v>9</v>
      </c>
      <c r="AE197" s="1"/>
      <c r="AF197" s="1"/>
      <c r="AG197" s="1">
        <v>9</v>
      </c>
      <c r="AH197" s="1">
        <v>9</v>
      </c>
      <c r="AI197" s="1">
        <v>6</v>
      </c>
      <c r="AJ197" s="1">
        <v>9</v>
      </c>
      <c r="AK197" s="1">
        <v>9</v>
      </c>
      <c r="AL197" s="1">
        <v>9</v>
      </c>
      <c r="AM197" s="1">
        <v>9</v>
      </c>
      <c r="AN197" s="1">
        <v>9</v>
      </c>
      <c r="AO197" s="1">
        <v>9</v>
      </c>
      <c r="AP197" s="1">
        <f t="shared" si="28"/>
        <v>0</v>
      </c>
      <c r="AQ197" s="1">
        <f t="shared" si="29"/>
        <v>0</v>
      </c>
      <c r="AR197" s="1">
        <f t="shared" si="30"/>
        <v>1</v>
      </c>
      <c r="AS197" s="1">
        <f t="shared" si="31"/>
        <v>0</v>
      </c>
      <c r="AT197" s="1">
        <f t="shared" si="24"/>
        <v>0</v>
      </c>
      <c r="AU197" s="1">
        <f t="shared" si="23"/>
        <v>0</v>
      </c>
      <c r="AV197" s="1">
        <f t="shared" si="23"/>
        <v>1</v>
      </c>
      <c r="AW197" s="1">
        <f t="shared" si="23"/>
        <v>0</v>
      </c>
      <c r="AX197" s="1">
        <f t="shared" si="25"/>
        <v>0</v>
      </c>
      <c r="AY197" s="1">
        <v>25167</v>
      </c>
    </row>
    <row r="198" spans="1:51" x14ac:dyDescent="0.2">
      <c r="A198" s="1">
        <v>197</v>
      </c>
      <c r="B198" s="1" t="s">
        <v>29</v>
      </c>
      <c r="C198" s="1">
        <v>52</v>
      </c>
      <c r="D198" s="2" t="str">
        <f t="shared" si="26"/>
        <v>Entre 30 y 60 años</v>
      </c>
      <c r="E198" s="1" t="s">
        <v>33</v>
      </c>
      <c r="F198" s="1" t="s">
        <v>52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1</v>
      </c>
      <c r="N198" s="1">
        <v>0</v>
      </c>
      <c r="P198" s="1" t="s">
        <v>45</v>
      </c>
      <c r="Q198" s="1" t="s">
        <v>32</v>
      </c>
      <c r="R198" s="1">
        <v>6</v>
      </c>
      <c r="S198" s="1">
        <v>8</v>
      </c>
      <c r="T198" s="1">
        <v>8</v>
      </c>
      <c r="U198" s="1">
        <v>5</v>
      </c>
      <c r="V198" s="1">
        <v>8</v>
      </c>
      <c r="W198" s="1">
        <v>9</v>
      </c>
      <c r="X198" s="1">
        <v>5</v>
      </c>
      <c r="Y198" s="1">
        <v>5</v>
      </c>
      <c r="Z198" s="1">
        <v>6</v>
      </c>
      <c r="AA198" s="1">
        <v>7</v>
      </c>
      <c r="AB198" s="1">
        <v>8</v>
      </c>
      <c r="AC198" s="1">
        <v>4</v>
      </c>
      <c r="AD198" s="1">
        <v>8</v>
      </c>
      <c r="AE198" s="1">
        <v>7</v>
      </c>
      <c r="AF198" s="1">
        <v>7</v>
      </c>
      <c r="AG198" s="1">
        <v>8</v>
      </c>
      <c r="AH198" s="1">
        <v>8</v>
      </c>
      <c r="AI198" s="1">
        <v>9</v>
      </c>
      <c r="AJ198" s="1">
        <v>9</v>
      </c>
      <c r="AK198" s="1">
        <v>9</v>
      </c>
      <c r="AL198" s="1">
        <v>9</v>
      </c>
      <c r="AM198" s="1">
        <v>9</v>
      </c>
      <c r="AN198" s="1">
        <v>8</v>
      </c>
      <c r="AO198" s="1">
        <v>8</v>
      </c>
      <c r="AP198" s="1">
        <f t="shared" si="28"/>
        <v>0</v>
      </c>
      <c r="AQ198" s="1">
        <f t="shared" si="29"/>
        <v>0</v>
      </c>
      <c r="AR198" s="1">
        <f t="shared" si="30"/>
        <v>1</v>
      </c>
      <c r="AS198" s="1">
        <f t="shared" si="31"/>
        <v>0</v>
      </c>
      <c r="AT198" s="1">
        <f t="shared" si="24"/>
        <v>0</v>
      </c>
      <c r="AU198" s="1">
        <f t="shared" si="23"/>
        <v>0</v>
      </c>
      <c r="AV198" s="1">
        <f t="shared" si="23"/>
        <v>1</v>
      </c>
      <c r="AW198" s="1">
        <f t="shared" si="23"/>
        <v>0</v>
      </c>
      <c r="AX198" s="1">
        <f t="shared" si="25"/>
        <v>0</v>
      </c>
      <c r="AY198" s="1">
        <v>31445</v>
      </c>
    </row>
    <row r="199" spans="1:51" x14ac:dyDescent="0.2">
      <c r="A199" s="1">
        <v>198</v>
      </c>
      <c r="B199" s="1" t="s">
        <v>29</v>
      </c>
      <c r="C199" s="1">
        <v>20</v>
      </c>
      <c r="D199" s="2" t="str">
        <f t="shared" si="26"/>
        <v>Entre 18 y 30 años</v>
      </c>
      <c r="E199" s="1" t="s">
        <v>30</v>
      </c>
      <c r="F199" s="1" t="s">
        <v>25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0</v>
      </c>
      <c r="P199" s="1" t="s">
        <v>35</v>
      </c>
      <c r="Q199" s="1" t="s">
        <v>32</v>
      </c>
      <c r="R199" s="1">
        <v>9</v>
      </c>
      <c r="S199" s="1">
        <v>9</v>
      </c>
      <c r="T199" s="1">
        <v>9</v>
      </c>
      <c r="U199" s="1">
        <v>9</v>
      </c>
      <c r="V199" s="1">
        <v>8</v>
      </c>
      <c r="W199" s="1">
        <v>8</v>
      </c>
      <c r="X199" s="1">
        <v>8</v>
      </c>
      <c r="Y199" s="1">
        <v>7</v>
      </c>
      <c r="Z199" s="1">
        <v>8</v>
      </c>
      <c r="AA199" s="1">
        <v>8</v>
      </c>
      <c r="AB199" s="1">
        <v>9</v>
      </c>
      <c r="AC199" s="1">
        <v>9</v>
      </c>
      <c r="AD199" s="1">
        <v>9</v>
      </c>
      <c r="AE199" s="1">
        <v>9</v>
      </c>
      <c r="AF199" s="1">
        <v>9</v>
      </c>
      <c r="AG199" s="1">
        <v>9</v>
      </c>
      <c r="AH199" s="1">
        <v>9</v>
      </c>
      <c r="AI199" s="1">
        <v>9</v>
      </c>
      <c r="AJ199" s="1">
        <v>8</v>
      </c>
      <c r="AK199" s="1">
        <v>8</v>
      </c>
      <c r="AL199" s="1">
        <v>9</v>
      </c>
      <c r="AM199" s="1">
        <v>9</v>
      </c>
      <c r="AN199" s="1">
        <v>9</v>
      </c>
      <c r="AO199" s="1">
        <v>9</v>
      </c>
      <c r="AP199" s="1">
        <f t="shared" si="28"/>
        <v>0</v>
      </c>
      <c r="AQ199" s="1">
        <f t="shared" si="29"/>
        <v>1</v>
      </c>
      <c r="AR199" s="1">
        <f t="shared" si="30"/>
        <v>0</v>
      </c>
      <c r="AS199" s="1">
        <f t="shared" si="31"/>
        <v>0</v>
      </c>
      <c r="AT199" s="1">
        <f t="shared" si="24"/>
        <v>0</v>
      </c>
      <c r="AU199" s="1">
        <f t="shared" si="23"/>
        <v>1</v>
      </c>
      <c r="AV199" s="1">
        <f t="shared" si="23"/>
        <v>0</v>
      </c>
      <c r="AW199" s="1">
        <f t="shared" si="23"/>
        <v>0</v>
      </c>
      <c r="AX199" s="1">
        <f t="shared" si="25"/>
        <v>0</v>
      </c>
      <c r="AY199" s="1">
        <v>21641</v>
      </c>
    </row>
    <row r="200" spans="1:51" x14ac:dyDescent="0.2">
      <c r="A200" s="1">
        <v>199</v>
      </c>
      <c r="B200" s="1" t="s">
        <v>28</v>
      </c>
      <c r="C200" s="1">
        <v>28</v>
      </c>
      <c r="D200" s="2" t="str">
        <f t="shared" si="26"/>
        <v>Entre 18 y 30 años</v>
      </c>
      <c r="E200" s="1" t="s">
        <v>33</v>
      </c>
      <c r="F200" s="1" t="s">
        <v>24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P200" s="1" t="s">
        <v>37</v>
      </c>
      <c r="Q200" s="1" t="s">
        <v>32</v>
      </c>
      <c r="R200" s="1">
        <v>7</v>
      </c>
      <c r="S200" s="1">
        <v>8</v>
      </c>
      <c r="T200" s="1">
        <v>8</v>
      </c>
      <c r="U200" s="1">
        <v>5</v>
      </c>
      <c r="V200" s="1">
        <v>6</v>
      </c>
      <c r="W200" s="1">
        <v>8</v>
      </c>
      <c r="X200" s="1">
        <v>8</v>
      </c>
      <c r="Y200" s="1">
        <v>8</v>
      </c>
      <c r="Z200" s="1">
        <v>9</v>
      </c>
      <c r="AA200" s="1">
        <v>9</v>
      </c>
      <c r="AB200" s="1">
        <v>9</v>
      </c>
      <c r="AC200" s="1">
        <v>9</v>
      </c>
      <c r="AD200" s="1">
        <v>8</v>
      </c>
      <c r="AE200" s="1">
        <v>8</v>
      </c>
      <c r="AF200" s="1">
        <v>8</v>
      </c>
      <c r="AG200" s="1">
        <v>8</v>
      </c>
      <c r="AH200" s="1">
        <v>8</v>
      </c>
      <c r="AI200" s="1">
        <v>9</v>
      </c>
      <c r="AJ200" s="1">
        <v>9</v>
      </c>
      <c r="AK200" s="1">
        <v>9</v>
      </c>
      <c r="AL200" s="1">
        <v>9</v>
      </c>
      <c r="AM200" s="1">
        <v>9</v>
      </c>
      <c r="AN200" s="1">
        <v>9</v>
      </c>
      <c r="AO200" s="1">
        <v>9</v>
      </c>
      <c r="AP200" s="1">
        <f t="shared" si="28"/>
        <v>0</v>
      </c>
      <c r="AQ200" s="1">
        <f t="shared" si="29"/>
        <v>1</v>
      </c>
      <c r="AR200" s="1">
        <f t="shared" si="30"/>
        <v>0</v>
      </c>
      <c r="AS200" s="1">
        <f t="shared" si="31"/>
        <v>0</v>
      </c>
      <c r="AT200" s="1">
        <f t="shared" ref="AT200:AW232" si="32">+IF($F200=AT$1,1,0)</f>
        <v>1</v>
      </c>
      <c r="AU200" s="1">
        <f t="shared" si="23"/>
        <v>0</v>
      </c>
      <c r="AV200" s="1">
        <f t="shared" si="23"/>
        <v>0</v>
      </c>
      <c r="AW200" s="1">
        <f t="shared" si="23"/>
        <v>0</v>
      </c>
      <c r="AX200" s="1">
        <f t="shared" si="25"/>
        <v>1</v>
      </c>
      <c r="AY200" s="1">
        <v>23927</v>
      </c>
    </row>
    <row r="201" spans="1:51" x14ac:dyDescent="0.2">
      <c r="A201" s="1">
        <v>200</v>
      </c>
      <c r="B201" s="1" t="s">
        <v>28</v>
      </c>
      <c r="C201" s="1">
        <v>35</v>
      </c>
      <c r="D201" s="2" t="str">
        <f t="shared" si="26"/>
        <v>Entre 30 y 60 años</v>
      </c>
      <c r="E201" s="1" t="s">
        <v>33</v>
      </c>
      <c r="F201" s="1" t="s">
        <v>25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P201" s="1" t="s">
        <v>31</v>
      </c>
      <c r="Q201" s="1" t="s">
        <v>32</v>
      </c>
      <c r="R201" s="1">
        <v>8</v>
      </c>
      <c r="S201" s="1">
        <v>8</v>
      </c>
      <c r="T201" s="1">
        <v>8</v>
      </c>
      <c r="U201" s="1">
        <v>4</v>
      </c>
      <c r="V201" s="1">
        <v>7</v>
      </c>
      <c r="W201" s="1">
        <v>2</v>
      </c>
      <c r="X201" s="1">
        <v>7</v>
      </c>
      <c r="Y201" s="1">
        <v>8</v>
      </c>
      <c r="Z201" s="1">
        <v>6</v>
      </c>
      <c r="AA201" s="1">
        <v>7</v>
      </c>
      <c r="AB201" s="1">
        <v>8</v>
      </c>
      <c r="AC201" s="1">
        <v>1</v>
      </c>
      <c r="AD201" s="1">
        <v>5</v>
      </c>
      <c r="AE201" s="1">
        <v>4</v>
      </c>
      <c r="AF201" s="1">
        <v>4</v>
      </c>
      <c r="AG201" s="1">
        <v>4</v>
      </c>
      <c r="AH201" s="1">
        <v>7</v>
      </c>
      <c r="AI201" s="1">
        <v>7</v>
      </c>
      <c r="AJ201" s="1">
        <v>8</v>
      </c>
      <c r="AK201" s="1">
        <v>7</v>
      </c>
      <c r="AL201" s="1">
        <v>8</v>
      </c>
      <c r="AM201" s="1">
        <v>7</v>
      </c>
      <c r="AN201" s="1">
        <v>7</v>
      </c>
      <c r="AO201" s="1">
        <v>7</v>
      </c>
      <c r="AP201" s="1">
        <f t="shared" si="28"/>
        <v>0</v>
      </c>
      <c r="AQ201" s="1">
        <f t="shared" si="29"/>
        <v>0</v>
      </c>
      <c r="AR201" s="1">
        <f t="shared" si="30"/>
        <v>1</v>
      </c>
      <c r="AS201" s="1">
        <f t="shared" si="31"/>
        <v>0</v>
      </c>
      <c r="AT201" s="1">
        <f t="shared" si="32"/>
        <v>0</v>
      </c>
      <c r="AU201" s="1">
        <f>+IF($F201=AU$1,1,0)</f>
        <v>1</v>
      </c>
      <c r="AV201" s="1">
        <f>+IF($F201=AV$1,1,0)</f>
        <v>0</v>
      </c>
      <c r="AW201" s="1">
        <f>+IF($F201=AW$1,1,0)</f>
        <v>0</v>
      </c>
      <c r="AX201" s="1">
        <f t="shared" si="25"/>
        <v>1</v>
      </c>
      <c r="AY201" s="1">
        <v>32800</v>
      </c>
    </row>
    <row r="202" spans="1:51" x14ac:dyDescent="0.2">
      <c r="A202" s="1">
        <v>201</v>
      </c>
      <c r="B202" s="1" t="s">
        <v>28</v>
      </c>
      <c r="C202" s="1">
        <v>47</v>
      </c>
      <c r="D202" s="2" t="str">
        <f t="shared" si="26"/>
        <v>Entre 30 y 60 años</v>
      </c>
      <c r="E202" s="1" t="s">
        <v>30</v>
      </c>
      <c r="F202" s="1" t="s">
        <v>59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P202" s="1" t="s">
        <v>35</v>
      </c>
      <c r="Q202" s="1" t="s">
        <v>32</v>
      </c>
      <c r="R202" s="1">
        <v>8</v>
      </c>
      <c r="S202" s="1">
        <v>8</v>
      </c>
      <c r="T202" s="1">
        <v>8</v>
      </c>
      <c r="U202" s="1">
        <v>7</v>
      </c>
      <c r="V202" s="1">
        <v>5</v>
      </c>
      <c r="W202" s="1">
        <v>5</v>
      </c>
      <c r="X202" s="1">
        <v>7</v>
      </c>
      <c r="Y202" s="1">
        <v>8</v>
      </c>
      <c r="Z202" s="1">
        <v>8</v>
      </c>
      <c r="AA202" s="1">
        <v>5</v>
      </c>
      <c r="AB202" s="1">
        <v>7</v>
      </c>
      <c r="AC202" s="1">
        <v>5</v>
      </c>
      <c r="AD202" s="1">
        <v>9</v>
      </c>
      <c r="AE202" s="1">
        <v>9</v>
      </c>
      <c r="AF202" s="1">
        <v>9</v>
      </c>
      <c r="AG202" s="1">
        <v>9</v>
      </c>
      <c r="AH202" s="1">
        <v>9</v>
      </c>
      <c r="AI202" s="1">
        <v>9</v>
      </c>
      <c r="AJ202" s="1">
        <v>9</v>
      </c>
      <c r="AK202" s="1">
        <v>9</v>
      </c>
      <c r="AL202" s="1">
        <v>9</v>
      </c>
      <c r="AM202" s="1">
        <v>9</v>
      </c>
      <c r="AN202" s="1">
        <v>8</v>
      </c>
      <c r="AO202" s="1">
        <v>8</v>
      </c>
      <c r="AP202" s="1">
        <f t="shared" si="28"/>
        <v>0</v>
      </c>
      <c r="AQ202" s="1">
        <f t="shared" si="29"/>
        <v>0</v>
      </c>
      <c r="AR202" s="1">
        <f t="shared" si="30"/>
        <v>1</v>
      </c>
      <c r="AS202" s="1">
        <f t="shared" si="31"/>
        <v>0</v>
      </c>
      <c r="AT202" s="1">
        <f t="shared" si="32"/>
        <v>0</v>
      </c>
      <c r="AU202" s="1">
        <f t="shared" si="32"/>
        <v>0</v>
      </c>
      <c r="AV202" s="1">
        <f t="shared" si="32"/>
        <v>0</v>
      </c>
      <c r="AW202" s="1">
        <f t="shared" si="32"/>
        <v>0</v>
      </c>
      <c r="AX202" s="1">
        <f t="shared" ref="AX202:AX265" si="33">+IF($B202=AX$1,1,0)</f>
        <v>1</v>
      </c>
      <c r="AY202" s="1">
        <v>30006</v>
      </c>
    </row>
    <row r="203" spans="1:51" x14ac:dyDescent="0.2">
      <c r="A203" s="1">
        <v>202</v>
      </c>
      <c r="B203" s="1" t="s">
        <v>29</v>
      </c>
      <c r="C203" s="1">
        <v>11</v>
      </c>
      <c r="D203" s="2" t="str">
        <f t="shared" si="26"/>
        <v>Menor a 18 años</v>
      </c>
      <c r="E203" s="1" t="s">
        <v>30</v>
      </c>
      <c r="F203" s="1" t="s">
        <v>59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0</v>
      </c>
      <c r="P203" s="1" t="s">
        <v>35</v>
      </c>
      <c r="Q203" s="1" t="s">
        <v>32</v>
      </c>
      <c r="R203" s="1">
        <v>8</v>
      </c>
      <c r="S203" s="1">
        <v>9</v>
      </c>
      <c r="T203" s="1">
        <v>9</v>
      </c>
      <c r="U203" s="1">
        <v>8</v>
      </c>
      <c r="V203" s="1">
        <v>7</v>
      </c>
      <c r="W203" s="1">
        <v>6</v>
      </c>
      <c r="X203" s="1">
        <v>5</v>
      </c>
      <c r="Y203" s="1">
        <v>6</v>
      </c>
      <c r="Z203" s="1">
        <v>8</v>
      </c>
      <c r="AA203" s="1">
        <v>8</v>
      </c>
      <c r="AB203" s="1">
        <v>9</v>
      </c>
      <c r="AC203" s="1">
        <v>9</v>
      </c>
      <c r="AD203" s="1">
        <v>8</v>
      </c>
      <c r="AE203" s="1">
        <v>7</v>
      </c>
      <c r="AF203" s="1">
        <v>7</v>
      </c>
      <c r="AG203" s="1">
        <v>8</v>
      </c>
      <c r="AH203" s="1">
        <v>8</v>
      </c>
      <c r="AI203" s="1">
        <v>8</v>
      </c>
      <c r="AJ203" s="1">
        <v>9</v>
      </c>
      <c r="AK203" s="1">
        <v>9</v>
      </c>
      <c r="AL203" s="1">
        <v>8</v>
      </c>
      <c r="AM203" s="1">
        <v>8</v>
      </c>
      <c r="AN203" s="1">
        <v>8</v>
      </c>
      <c r="AO203" s="1">
        <v>9</v>
      </c>
      <c r="AP203" s="1">
        <f t="shared" si="28"/>
        <v>1</v>
      </c>
      <c r="AQ203" s="1">
        <f t="shared" si="29"/>
        <v>0</v>
      </c>
      <c r="AR203" s="1">
        <f t="shared" si="30"/>
        <v>0</v>
      </c>
      <c r="AS203" s="1">
        <f t="shared" si="31"/>
        <v>0</v>
      </c>
      <c r="AT203" s="1">
        <f t="shared" si="32"/>
        <v>0</v>
      </c>
      <c r="AU203" s="1">
        <f t="shared" si="32"/>
        <v>0</v>
      </c>
      <c r="AV203" s="1">
        <f t="shared" si="32"/>
        <v>0</v>
      </c>
      <c r="AW203" s="1">
        <f t="shared" si="32"/>
        <v>0</v>
      </c>
      <c r="AX203" s="1">
        <f t="shared" si="33"/>
        <v>0</v>
      </c>
      <c r="AY203" s="1">
        <v>23777</v>
      </c>
    </row>
    <row r="204" spans="1:51" x14ac:dyDescent="0.2">
      <c r="A204" s="1">
        <v>203</v>
      </c>
      <c r="B204" s="1" t="s">
        <v>28</v>
      </c>
      <c r="C204" s="1">
        <v>41</v>
      </c>
      <c r="D204" s="2" t="str">
        <f t="shared" si="26"/>
        <v>Entre 30 y 60 años</v>
      </c>
      <c r="E204" s="1" t="s">
        <v>39</v>
      </c>
      <c r="F204" s="1" t="s">
        <v>25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P204" s="1" t="s">
        <v>35</v>
      </c>
      <c r="Q204" s="1" t="s">
        <v>32</v>
      </c>
      <c r="R204" s="1">
        <v>8</v>
      </c>
      <c r="S204" s="1">
        <v>9</v>
      </c>
      <c r="T204" s="1">
        <v>9</v>
      </c>
      <c r="U204" s="1">
        <v>9</v>
      </c>
      <c r="V204" s="1">
        <v>5</v>
      </c>
      <c r="W204" s="1">
        <v>6</v>
      </c>
      <c r="X204" s="1">
        <v>9</v>
      </c>
      <c r="Y204" s="1">
        <v>9</v>
      </c>
      <c r="Z204" s="1">
        <v>9</v>
      </c>
      <c r="AA204" s="1">
        <v>4</v>
      </c>
      <c r="AB204" s="1">
        <v>9</v>
      </c>
      <c r="AC204" s="1">
        <v>5</v>
      </c>
      <c r="AD204" s="1">
        <v>8</v>
      </c>
      <c r="AE204" s="1">
        <v>5</v>
      </c>
      <c r="AG204" s="1">
        <v>9</v>
      </c>
      <c r="AH204" s="1">
        <v>9</v>
      </c>
      <c r="AJ204" s="1">
        <v>8</v>
      </c>
      <c r="AK204" s="1">
        <v>8</v>
      </c>
      <c r="AL204" s="1">
        <v>8</v>
      </c>
      <c r="AM204" s="1">
        <v>9</v>
      </c>
      <c r="AN204" s="1">
        <v>9</v>
      </c>
      <c r="AO204" s="1">
        <v>9</v>
      </c>
      <c r="AP204" s="1">
        <f t="shared" si="28"/>
        <v>0</v>
      </c>
      <c r="AQ204" s="1">
        <f t="shared" si="29"/>
        <v>0</v>
      </c>
      <c r="AR204" s="1">
        <f t="shared" si="30"/>
        <v>1</v>
      </c>
      <c r="AS204" s="1">
        <f t="shared" si="31"/>
        <v>0</v>
      </c>
      <c r="AT204" s="1">
        <f t="shared" si="32"/>
        <v>0</v>
      </c>
      <c r="AU204" s="1">
        <f t="shared" si="32"/>
        <v>1</v>
      </c>
      <c r="AV204" s="1">
        <f t="shared" si="32"/>
        <v>0</v>
      </c>
      <c r="AW204" s="1">
        <f t="shared" si="32"/>
        <v>0</v>
      </c>
      <c r="AX204" s="1">
        <f t="shared" si="33"/>
        <v>1</v>
      </c>
      <c r="AY204" s="1">
        <v>27582</v>
      </c>
    </row>
    <row r="205" spans="1:51" x14ac:dyDescent="0.2">
      <c r="A205" s="1">
        <v>204</v>
      </c>
      <c r="B205" s="1" t="s">
        <v>28</v>
      </c>
      <c r="C205" s="1">
        <v>2</v>
      </c>
      <c r="D205" s="2" t="str">
        <f t="shared" si="26"/>
        <v>Menor a 18 años</v>
      </c>
      <c r="E205" s="1" t="s">
        <v>30</v>
      </c>
      <c r="F205" s="1" t="s">
        <v>27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0</v>
      </c>
      <c r="P205" s="1" t="s">
        <v>37</v>
      </c>
      <c r="Q205" s="1" t="s">
        <v>32</v>
      </c>
      <c r="R205" s="1">
        <v>9</v>
      </c>
      <c r="S205" s="1">
        <v>9</v>
      </c>
      <c r="T205" s="1">
        <v>8</v>
      </c>
      <c r="U205" s="1">
        <v>7</v>
      </c>
      <c r="V205" s="1">
        <v>8</v>
      </c>
      <c r="W205" s="1">
        <v>7</v>
      </c>
      <c r="X205" s="1">
        <v>8</v>
      </c>
      <c r="Y205" s="1">
        <v>7</v>
      </c>
      <c r="Z205" s="1">
        <v>7</v>
      </c>
      <c r="AA205" s="1">
        <v>8</v>
      </c>
      <c r="AB205" s="1">
        <v>9</v>
      </c>
      <c r="AC205" s="1">
        <v>8</v>
      </c>
      <c r="AD205" s="1">
        <v>8</v>
      </c>
      <c r="AE205" s="1">
        <v>8</v>
      </c>
      <c r="AF205" s="1">
        <v>8</v>
      </c>
      <c r="AG205" s="1">
        <v>8</v>
      </c>
      <c r="AH205" s="1">
        <v>8</v>
      </c>
      <c r="AI205" s="1">
        <v>9</v>
      </c>
      <c r="AJ205" s="1">
        <v>8</v>
      </c>
      <c r="AK205" s="1">
        <v>8</v>
      </c>
      <c r="AL205" s="1">
        <v>8</v>
      </c>
      <c r="AM205" s="1">
        <v>8</v>
      </c>
      <c r="AN205" s="1">
        <v>8</v>
      </c>
      <c r="AO205" s="1">
        <v>7</v>
      </c>
      <c r="AP205" s="1">
        <f t="shared" si="28"/>
        <v>1</v>
      </c>
      <c r="AQ205" s="1">
        <f t="shared" si="29"/>
        <v>0</v>
      </c>
      <c r="AR205" s="1">
        <f t="shared" si="30"/>
        <v>0</v>
      </c>
      <c r="AS205" s="1">
        <f t="shared" si="31"/>
        <v>0</v>
      </c>
      <c r="AT205" s="1">
        <f t="shared" si="32"/>
        <v>0</v>
      </c>
      <c r="AU205" s="1">
        <f t="shared" si="32"/>
        <v>0</v>
      </c>
      <c r="AV205" s="1">
        <f t="shared" si="32"/>
        <v>0</v>
      </c>
      <c r="AW205" s="1">
        <f t="shared" si="32"/>
        <v>1</v>
      </c>
      <c r="AX205" s="1">
        <f t="shared" si="33"/>
        <v>1</v>
      </c>
      <c r="AY205" s="1">
        <v>27314</v>
      </c>
    </row>
    <row r="206" spans="1:51" x14ac:dyDescent="0.2">
      <c r="A206" s="1">
        <v>205</v>
      </c>
      <c r="B206" s="1" t="s">
        <v>28</v>
      </c>
      <c r="C206" s="1">
        <v>2</v>
      </c>
      <c r="D206" s="2" t="str">
        <f t="shared" si="26"/>
        <v>Menor a 18 años</v>
      </c>
      <c r="E206" s="1" t="s">
        <v>30</v>
      </c>
      <c r="F206" s="1" t="s">
        <v>27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P206" s="1" t="s">
        <v>34</v>
      </c>
      <c r="Q206" s="1" t="s">
        <v>32</v>
      </c>
      <c r="R206" s="1">
        <v>9</v>
      </c>
      <c r="S206" s="1">
        <v>9</v>
      </c>
      <c r="T206" s="1">
        <v>8</v>
      </c>
      <c r="U206" s="1">
        <v>7</v>
      </c>
      <c r="V206" s="1">
        <v>8</v>
      </c>
      <c r="W206" s="1">
        <v>7</v>
      </c>
      <c r="X206" s="1">
        <v>8</v>
      </c>
      <c r="Y206" s="1">
        <v>7</v>
      </c>
      <c r="Z206" s="1">
        <v>7</v>
      </c>
      <c r="AA206" s="1">
        <v>8</v>
      </c>
      <c r="AB206" s="1">
        <v>9</v>
      </c>
      <c r="AC206" s="1">
        <v>8</v>
      </c>
      <c r="AD206" s="1">
        <v>8</v>
      </c>
      <c r="AE206" s="1">
        <v>8</v>
      </c>
      <c r="AF206" s="1">
        <v>8</v>
      </c>
      <c r="AG206" s="1">
        <v>8</v>
      </c>
      <c r="AH206" s="1">
        <v>8</v>
      </c>
      <c r="AI206" s="1">
        <v>9</v>
      </c>
      <c r="AJ206" s="1">
        <v>8</v>
      </c>
      <c r="AK206" s="1">
        <v>8</v>
      </c>
      <c r="AL206" s="1">
        <v>8</v>
      </c>
      <c r="AM206" s="1">
        <v>8</v>
      </c>
      <c r="AN206" s="1">
        <v>8</v>
      </c>
      <c r="AO206" s="1">
        <v>7</v>
      </c>
      <c r="AP206" s="1">
        <f t="shared" si="28"/>
        <v>1</v>
      </c>
      <c r="AQ206" s="1">
        <f t="shared" si="29"/>
        <v>0</v>
      </c>
      <c r="AR206" s="1">
        <f t="shared" si="30"/>
        <v>0</v>
      </c>
      <c r="AS206" s="1">
        <f t="shared" si="31"/>
        <v>0</v>
      </c>
      <c r="AT206" s="1">
        <f t="shared" si="32"/>
        <v>0</v>
      </c>
      <c r="AU206" s="1">
        <f t="shared" si="32"/>
        <v>0</v>
      </c>
      <c r="AV206" s="1">
        <f t="shared" si="32"/>
        <v>0</v>
      </c>
      <c r="AW206" s="1">
        <f t="shared" si="32"/>
        <v>1</v>
      </c>
      <c r="AX206" s="1">
        <f t="shared" si="33"/>
        <v>1</v>
      </c>
      <c r="AY206" s="1">
        <v>26325</v>
      </c>
    </row>
    <row r="207" spans="1:51" x14ac:dyDescent="0.2">
      <c r="A207" s="1">
        <v>206</v>
      </c>
      <c r="B207" s="1" t="s">
        <v>28</v>
      </c>
      <c r="C207" s="1">
        <v>2</v>
      </c>
      <c r="D207" s="2" t="str">
        <f t="shared" si="26"/>
        <v>Menor a 18 años</v>
      </c>
      <c r="E207" s="1" t="s">
        <v>30</v>
      </c>
      <c r="F207" s="1" t="s">
        <v>27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P207" s="1" t="s">
        <v>45</v>
      </c>
      <c r="Q207" s="1" t="s">
        <v>32</v>
      </c>
      <c r="R207" s="1">
        <v>9</v>
      </c>
      <c r="S207" s="1">
        <v>9</v>
      </c>
      <c r="T207" s="1">
        <v>8</v>
      </c>
      <c r="U207" s="1">
        <v>7</v>
      </c>
      <c r="V207" s="1">
        <v>8</v>
      </c>
      <c r="W207" s="1">
        <v>7</v>
      </c>
      <c r="X207" s="1">
        <v>8</v>
      </c>
      <c r="Y207" s="1">
        <v>7</v>
      </c>
      <c r="Z207" s="1">
        <v>7</v>
      </c>
      <c r="AA207" s="1">
        <v>8</v>
      </c>
      <c r="AB207" s="1">
        <v>9</v>
      </c>
      <c r="AC207" s="1">
        <v>8</v>
      </c>
      <c r="AD207" s="1">
        <v>8</v>
      </c>
      <c r="AE207" s="1">
        <v>8</v>
      </c>
      <c r="AF207" s="1">
        <v>8</v>
      </c>
      <c r="AG207" s="1">
        <v>8</v>
      </c>
      <c r="AH207" s="1">
        <v>8</v>
      </c>
      <c r="AI207" s="1">
        <v>9</v>
      </c>
      <c r="AJ207" s="1">
        <v>8</v>
      </c>
      <c r="AK207" s="1">
        <v>8</v>
      </c>
      <c r="AL207" s="1">
        <v>8</v>
      </c>
      <c r="AM207" s="1">
        <v>8</v>
      </c>
      <c r="AN207" s="1">
        <v>8</v>
      </c>
      <c r="AO207" s="1">
        <v>7</v>
      </c>
      <c r="AP207" s="1">
        <f t="shared" si="28"/>
        <v>1</v>
      </c>
      <c r="AQ207" s="1">
        <f t="shared" si="29"/>
        <v>0</v>
      </c>
      <c r="AR207" s="1">
        <f t="shared" si="30"/>
        <v>0</v>
      </c>
      <c r="AS207" s="1">
        <f t="shared" si="31"/>
        <v>0</v>
      </c>
      <c r="AT207" s="1">
        <f t="shared" si="32"/>
        <v>0</v>
      </c>
      <c r="AU207" s="1">
        <f t="shared" si="32"/>
        <v>0</v>
      </c>
      <c r="AV207" s="1">
        <f t="shared" si="32"/>
        <v>0</v>
      </c>
      <c r="AW207" s="1">
        <f t="shared" si="32"/>
        <v>1</v>
      </c>
      <c r="AX207" s="1">
        <f t="shared" si="33"/>
        <v>1</v>
      </c>
      <c r="AY207" s="1">
        <v>20292</v>
      </c>
    </row>
    <row r="208" spans="1:51" x14ac:dyDescent="0.2">
      <c r="A208" s="1">
        <v>207</v>
      </c>
      <c r="B208" s="1" t="s">
        <v>28</v>
      </c>
      <c r="C208" s="1">
        <v>58</v>
      </c>
      <c r="D208" s="2" t="str">
        <f t="shared" si="26"/>
        <v>Entre 30 y 60 años</v>
      </c>
      <c r="E208" s="1" t="s">
        <v>46</v>
      </c>
      <c r="F208" s="1" t="s">
        <v>52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1</v>
      </c>
      <c r="O208" s="1" t="s">
        <v>63</v>
      </c>
      <c r="P208" s="1" t="s">
        <v>34</v>
      </c>
      <c r="Q208" s="1" t="s">
        <v>32</v>
      </c>
      <c r="R208" s="1">
        <v>7</v>
      </c>
      <c r="S208" s="1">
        <v>6</v>
      </c>
      <c r="T208" s="1">
        <v>8</v>
      </c>
      <c r="U208" s="1">
        <v>6</v>
      </c>
      <c r="V208" s="1">
        <v>7</v>
      </c>
      <c r="W208" s="1">
        <v>8</v>
      </c>
      <c r="X208" s="1">
        <v>6</v>
      </c>
      <c r="Y208" s="1">
        <v>6</v>
      </c>
      <c r="Z208" s="1">
        <v>5</v>
      </c>
      <c r="AA208" s="1">
        <v>5</v>
      </c>
      <c r="AB208" s="1">
        <v>4</v>
      </c>
      <c r="AC208" s="1">
        <v>4</v>
      </c>
      <c r="AD208" s="1">
        <v>6</v>
      </c>
      <c r="AE208" s="1">
        <v>2</v>
      </c>
      <c r="AF208" s="1">
        <v>7</v>
      </c>
      <c r="AG208" s="1">
        <v>6</v>
      </c>
      <c r="AH208" s="1">
        <v>6</v>
      </c>
      <c r="AI208" s="1">
        <v>7</v>
      </c>
      <c r="AJ208" s="1">
        <v>6</v>
      </c>
      <c r="AK208" s="1">
        <v>7</v>
      </c>
      <c r="AL208" s="1">
        <v>8</v>
      </c>
      <c r="AM208" s="1">
        <v>9</v>
      </c>
      <c r="AN208" s="1">
        <v>9</v>
      </c>
      <c r="AO208" s="1">
        <v>9</v>
      </c>
      <c r="AP208" s="1">
        <f t="shared" si="28"/>
        <v>0</v>
      </c>
      <c r="AQ208" s="1">
        <f t="shared" si="29"/>
        <v>0</v>
      </c>
      <c r="AR208" s="1">
        <f t="shared" si="30"/>
        <v>1</v>
      </c>
      <c r="AS208" s="1">
        <f t="shared" si="31"/>
        <v>0</v>
      </c>
      <c r="AT208" s="1">
        <f t="shared" si="32"/>
        <v>0</v>
      </c>
      <c r="AU208" s="1">
        <f t="shared" si="32"/>
        <v>0</v>
      </c>
      <c r="AV208" s="1">
        <f t="shared" si="32"/>
        <v>1</v>
      </c>
      <c r="AW208" s="1">
        <f t="shared" si="32"/>
        <v>0</v>
      </c>
      <c r="AX208" s="1">
        <f t="shared" si="33"/>
        <v>1</v>
      </c>
      <c r="AY208" s="1">
        <v>20705</v>
      </c>
    </row>
    <row r="209" spans="1:51" x14ac:dyDescent="0.2">
      <c r="A209" s="1">
        <v>208</v>
      </c>
      <c r="B209" s="1" t="s">
        <v>29</v>
      </c>
      <c r="C209" s="1">
        <v>35</v>
      </c>
      <c r="D209" s="2" t="str">
        <f t="shared" si="26"/>
        <v>Entre 30 y 60 años</v>
      </c>
      <c r="E209" s="1" t="s">
        <v>30</v>
      </c>
      <c r="F209" s="1" t="s">
        <v>52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P209" s="1" t="s">
        <v>37</v>
      </c>
      <c r="Q209" s="1" t="s">
        <v>32</v>
      </c>
      <c r="R209" s="1">
        <v>8</v>
      </c>
      <c r="S209" s="1">
        <v>8</v>
      </c>
      <c r="T209" s="1">
        <v>8</v>
      </c>
      <c r="U209" s="1">
        <v>7</v>
      </c>
      <c r="V209" s="1">
        <v>9</v>
      </c>
      <c r="W209" s="1">
        <v>9</v>
      </c>
      <c r="X209" s="1">
        <v>9</v>
      </c>
      <c r="Y209" s="1">
        <v>8</v>
      </c>
      <c r="Z209" s="1">
        <v>5</v>
      </c>
      <c r="AA209" s="1">
        <v>4</v>
      </c>
      <c r="AB209" s="1">
        <v>7</v>
      </c>
      <c r="AC209" s="1">
        <v>8</v>
      </c>
      <c r="AD209" s="1">
        <v>8</v>
      </c>
      <c r="AE209" s="1">
        <v>8</v>
      </c>
      <c r="AF209" s="1">
        <v>9</v>
      </c>
      <c r="AG209" s="1">
        <v>9</v>
      </c>
      <c r="AH209" s="1">
        <v>8</v>
      </c>
      <c r="AI209" s="1">
        <v>8</v>
      </c>
      <c r="AJ209" s="1">
        <v>6</v>
      </c>
      <c r="AK209" s="1">
        <v>8</v>
      </c>
      <c r="AL209" s="1">
        <v>8</v>
      </c>
      <c r="AM209" s="1">
        <v>9</v>
      </c>
      <c r="AN209" s="1">
        <v>9</v>
      </c>
      <c r="AO209" s="1">
        <v>9</v>
      </c>
      <c r="AP209" s="1">
        <f t="shared" si="28"/>
        <v>0</v>
      </c>
      <c r="AQ209" s="1">
        <f t="shared" si="29"/>
        <v>0</v>
      </c>
      <c r="AR209" s="1">
        <f t="shared" si="30"/>
        <v>1</v>
      </c>
      <c r="AS209" s="1">
        <f t="shared" si="31"/>
        <v>0</v>
      </c>
      <c r="AT209" s="1">
        <f t="shared" si="32"/>
        <v>0</v>
      </c>
      <c r="AU209" s="1">
        <f t="shared" si="32"/>
        <v>0</v>
      </c>
      <c r="AV209" s="1">
        <f t="shared" si="32"/>
        <v>1</v>
      </c>
      <c r="AW209" s="1">
        <f t="shared" si="32"/>
        <v>0</v>
      </c>
      <c r="AX209" s="1">
        <f t="shared" si="33"/>
        <v>0</v>
      </c>
      <c r="AY209" s="1"/>
    </row>
    <row r="210" spans="1:51" x14ac:dyDescent="0.2">
      <c r="A210" s="1">
        <v>209</v>
      </c>
      <c r="B210" s="1" t="s">
        <v>29</v>
      </c>
      <c r="C210" s="1">
        <v>16</v>
      </c>
      <c r="D210" s="2" t="str">
        <f t="shared" ref="D210:D273" si="34">+IF(C210&lt;18,"Menor a 18 años",IF(AND(C210&lt;30,C210&gt;=18),"Entre 18 y 30 años",IF(AND(C210&lt;60,C210&gt;=30),"Entre 30 y 60 años","Sobre 60 años")))</f>
        <v>Menor a 18 años</v>
      </c>
      <c r="E210" s="1" t="s">
        <v>30</v>
      </c>
      <c r="F210" s="1" t="s">
        <v>25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  <c r="M210" s="1">
        <v>0</v>
      </c>
      <c r="N210" s="1">
        <v>1</v>
      </c>
      <c r="O210" s="1" t="s">
        <v>64</v>
      </c>
      <c r="P210" s="1" t="s">
        <v>45</v>
      </c>
      <c r="Q210" s="1" t="s">
        <v>32</v>
      </c>
      <c r="R210" s="1">
        <v>8</v>
      </c>
      <c r="S210" s="1">
        <v>8</v>
      </c>
      <c r="T210" s="1">
        <v>8</v>
      </c>
      <c r="U210" s="1">
        <v>9</v>
      </c>
      <c r="V210" s="1">
        <v>9</v>
      </c>
      <c r="W210" s="1">
        <v>9</v>
      </c>
      <c r="X210" s="1">
        <v>8</v>
      </c>
      <c r="Y210" s="1">
        <v>8</v>
      </c>
      <c r="Z210" s="1">
        <v>8</v>
      </c>
      <c r="AA210" s="1">
        <v>7</v>
      </c>
      <c r="AB210" s="1">
        <v>8</v>
      </c>
      <c r="AC210" s="1">
        <v>8</v>
      </c>
      <c r="AD210" s="1">
        <v>9</v>
      </c>
      <c r="AE210" s="1">
        <v>9</v>
      </c>
      <c r="AF210" s="1">
        <v>7</v>
      </c>
      <c r="AG210" s="1">
        <v>8</v>
      </c>
      <c r="AH210" s="1">
        <v>8</v>
      </c>
      <c r="AI210" s="1">
        <v>6</v>
      </c>
      <c r="AJ210" s="1">
        <v>9</v>
      </c>
      <c r="AK210" s="1">
        <v>8</v>
      </c>
      <c r="AL210" s="1">
        <v>8</v>
      </c>
      <c r="AM210" s="1">
        <v>9</v>
      </c>
      <c r="AN210" s="1">
        <v>9</v>
      </c>
      <c r="AO210" s="1">
        <v>9</v>
      </c>
      <c r="AP210" s="1">
        <f t="shared" si="28"/>
        <v>1</v>
      </c>
      <c r="AQ210" s="1">
        <f t="shared" si="29"/>
        <v>0</v>
      </c>
      <c r="AR210" s="1">
        <f t="shared" si="30"/>
        <v>0</v>
      </c>
      <c r="AS210" s="1">
        <f t="shared" si="31"/>
        <v>0</v>
      </c>
      <c r="AT210" s="1">
        <f t="shared" si="32"/>
        <v>0</v>
      </c>
      <c r="AU210" s="1">
        <f t="shared" si="32"/>
        <v>1</v>
      </c>
      <c r="AV210" s="1">
        <f t="shared" si="32"/>
        <v>0</v>
      </c>
      <c r="AW210" s="1">
        <f t="shared" si="32"/>
        <v>0</v>
      </c>
      <c r="AX210" s="1">
        <f t="shared" si="33"/>
        <v>0</v>
      </c>
      <c r="AY210" s="1">
        <v>24982</v>
      </c>
    </row>
    <row r="211" spans="1:51" x14ac:dyDescent="0.2">
      <c r="A211" s="1">
        <v>210</v>
      </c>
      <c r="B211" s="1" t="s">
        <v>29</v>
      </c>
      <c r="C211" s="1">
        <v>16</v>
      </c>
      <c r="D211" s="2" t="str">
        <f t="shared" si="34"/>
        <v>Menor a 18 años</v>
      </c>
      <c r="E211" s="1" t="s">
        <v>30</v>
      </c>
      <c r="F211" s="1" t="s">
        <v>25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  <c r="M211" s="1">
        <v>0</v>
      </c>
      <c r="N211" s="1">
        <v>1</v>
      </c>
      <c r="O211" s="1" t="s">
        <v>64</v>
      </c>
      <c r="P211" s="1" t="s">
        <v>34</v>
      </c>
      <c r="Q211" s="1" t="s">
        <v>32</v>
      </c>
      <c r="R211" s="1">
        <v>8</v>
      </c>
      <c r="S211" s="1">
        <v>8</v>
      </c>
      <c r="T211" s="1">
        <v>8</v>
      </c>
      <c r="U211" s="1">
        <v>9</v>
      </c>
      <c r="V211" s="1">
        <v>9</v>
      </c>
      <c r="W211" s="1">
        <v>9</v>
      </c>
      <c r="X211" s="1">
        <v>8</v>
      </c>
      <c r="Y211" s="1">
        <v>8</v>
      </c>
      <c r="Z211" s="1">
        <v>8</v>
      </c>
      <c r="AA211" s="1">
        <v>7</v>
      </c>
      <c r="AB211" s="1">
        <v>8</v>
      </c>
      <c r="AC211" s="1">
        <v>8</v>
      </c>
      <c r="AD211" s="1">
        <v>9</v>
      </c>
      <c r="AE211" s="1">
        <v>9</v>
      </c>
      <c r="AF211" s="1">
        <v>7</v>
      </c>
      <c r="AG211" s="1">
        <v>8</v>
      </c>
      <c r="AH211" s="1">
        <v>8</v>
      </c>
      <c r="AI211" s="1">
        <v>6</v>
      </c>
      <c r="AJ211" s="1">
        <v>9</v>
      </c>
      <c r="AK211" s="1">
        <v>8</v>
      </c>
      <c r="AL211" s="1">
        <v>8</v>
      </c>
      <c r="AM211" s="1">
        <v>9</v>
      </c>
      <c r="AN211" s="1">
        <v>9</v>
      </c>
      <c r="AO211" s="1">
        <v>9</v>
      </c>
      <c r="AP211" s="1">
        <f t="shared" si="28"/>
        <v>1</v>
      </c>
      <c r="AQ211" s="1">
        <f t="shared" si="29"/>
        <v>0</v>
      </c>
      <c r="AR211" s="1">
        <f t="shared" si="30"/>
        <v>0</v>
      </c>
      <c r="AS211" s="1">
        <f t="shared" si="31"/>
        <v>0</v>
      </c>
      <c r="AT211" s="1">
        <f t="shared" si="32"/>
        <v>0</v>
      </c>
      <c r="AU211" s="1">
        <f t="shared" si="32"/>
        <v>1</v>
      </c>
      <c r="AV211" s="1">
        <f t="shared" si="32"/>
        <v>0</v>
      </c>
      <c r="AW211" s="1">
        <f t="shared" si="32"/>
        <v>0</v>
      </c>
      <c r="AX211" s="1">
        <f t="shared" si="33"/>
        <v>0</v>
      </c>
      <c r="AY211" s="1">
        <v>28765</v>
      </c>
    </row>
    <row r="212" spans="1:51" x14ac:dyDescent="0.2">
      <c r="A212" s="1">
        <v>211</v>
      </c>
      <c r="B212" s="1" t="s">
        <v>29</v>
      </c>
      <c r="C212" s="1">
        <v>12</v>
      </c>
      <c r="D212" s="2" t="str">
        <f t="shared" si="34"/>
        <v>Menor a 18 años</v>
      </c>
      <c r="E212" s="1" t="s">
        <v>30</v>
      </c>
      <c r="F212" s="1" t="s">
        <v>59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 t="s">
        <v>64</v>
      </c>
      <c r="P212" s="1" t="s">
        <v>37</v>
      </c>
      <c r="Q212" s="1" t="s">
        <v>32</v>
      </c>
      <c r="R212" s="1">
        <v>8</v>
      </c>
      <c r="S212" s="1">
        <v>9</v>
      </c>
      <c r="T212" s="1">
        <v>9</v>
      </c>
      <c r="U212" s="1">
        <v>8</v>
      </c>
      <c r="V212" s="1">
        <v>6</v>
      </c>
      <c r="W212" s="1">
        <v>8</v>
      </c>
      <c r="X212" s="1">
        <v>8</v>
      </c>
      <c r="Y212" s="1">
        <v>8</v>
      </c>
      <c r="Z212" s="1">
        <v>7</v>
      </c>
      <c r="AA212" s="1">
        <v>7</v>
      </c>
      <c r="AB212" s="1">
        <v>8</v>
      </c>
      <c r="AC212" s="1">
        <v>5</v>
      </c>
      <c r="AD212" s="1">
        <v>5</v>
      </c>
      <c r="AE212" s="1"/>
      <c r="AF212" s="1">
        <v>6</v>
      </c>
      <c r="AG212" s="1">
        <v>8</v>
      </c>
      <c r="AH212" s="1">
        <v>8</v>
      </c>
      <c r="AI212" s="1"/>
      <c r="AJ212" s="1">
        <v>8</v>
      </c>
      <c r="AK212" s="1">
        <v>9</v>
      </c>
      <c r="AL212" s="1">
        <v>9</v>
      </c>
      <c r="AM212" s="1">
        <v>9</v>
      </c>
      <c r="AN212" s="1">
        <v>9</v>
      </c>
      <c r="AO212" s="1">
        <v>9</v>
      </c>
      <c r="AP212" s="1">
        <f t="shared" ref="AP212:AP224" si="35">+IF(C212&lt;18,1,IF(AND(C212&lt;30,C212&gt;=18),0,IF(AND(C212&lt;60,C212&gt;=30),0,0)))</f>
        <v>1</v>
      </c>
      <c r="AQ212" s="1">
        <f t="shared" si="29"/>
        <v>0</v>
      </c>
      <c r="AR212" s="1">
        <f t="shared" si="30"/>
        <v>0</v>
      </c>
      <c r="AS212" s="1">
        <f t="shared" si="31"/>
        <v>0</v>
      </c>
      <c r="AT212" s="1">
        <f t="shared" si="32"/>
        <v>0</v>
      </c>
      <c r="AU212" s="1">
        <f t="shared" si="32"/>
        <v>0</v>
      </c>
      <c r="AV212" s="1">
        <f t="shared" si="32"/>
        <v>0</v>
      </c>
      <c r="AW212" s="1">
        <f t="shared" si="32"/>
        <v>0</v>
      </c>
      <c r="AX212" s="1">
        <f t="shared" si="33"/>
        <v>0</v>
      </c>
      <c r="AY212" s="1"/>
    </row>
    <row r="213" spans="1:51" x14ac:dyDescent="0.2">
      <c r="A213" s="1">
        <v>212</v>
      </c>
      <c r="B213" s="1" t="s">
        <v>28</v>
      </c>
      <c r="C213" s="1">
        <v>54</v>
      </c>
      <c r="D213" s="2" t="str">
        <f t="shared" si="34"/>
        <v>Entre 30 y 60 años</v>
      </c>
      <c r="E213" s="1" t="s">
        <v>39</v>
      </c>
      <c r="F213" s="1" t="s">
        <v>59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1</v>
      </c>
      <c r="N213" s="1">
        <v>0</v>
      </c>
      <c r="P213" s="1" t="s">
        <v>35</v>
      </c>
      <c r="Q213" s="1" t="s">
        <v>32</v>
      </c>
      <c r="R213" s="1">
        <v>7</v>
      </c>
      <c r="S213" s="1">
        <v>7</v>
      </c>
      <c r="T213" s="1">
        <v>8</v>
      </c>
      <c r="U213" s="1">
        <v>9</v>
      </c>
      <c r="V213" s="1">
        <v>8</v>
      </c>
      <c r="W213" s="1">
        <v>6</v>
      </c>
      <c r="X213" s="1">
        <v>5</v>
      </c>
      <c r="Y213" s="1">
        <v>6</v>
      </c>
      <c r="Z213" s="1">
        <v>8</v>
      </c>
      <c r="AA213" s="1">
        <v>8</v>
      </c>
      <c r="AB213" s="1">
        <v>6</v>
      </c>
      <c r="AC213" s="1">
        <v>2</v>
      </c>
      <c r="AD213" s="1">
        <v>8</v>
      </c>
      <c r="AE213" s="1">
        <v>5</v>
      </c>
      <c r="AF213" s="1">
        <v>5</v>
      </c>
      <c r="AG213" s="1">
        <v>9</v>
      </c>
      <c r="AH213" s="1">
        <v>9</v>
      </c>
      <c r="AI213" s="1">
        <v>6</v>
      </c>
      <c r="AJ213" s="1">
        <v>7</v>
      </c>
      <c r="AK213" s="1">
        <v>7</v>
      </c>
      <c r="AL213" s="1">
        <v>9</v>
      </c>
      <c r="AM213" s="1">
        <v>9</v>
      </c>
      <c r="AN213" s="1">
        <v>9</v>
      </c>
      <c r="AO213" s="1">
        <v>9</v>
      </c>
      <c r="AP213" s="1">
        <f t="shared" si="35"/>
        <v>0</v>
      </c>
      <c r="AQ213" s="1">
        <f t="shared" si="29"/>
        <v>0</v>
      </c>
      <c r="AR213" s="1">
        <f t="shared" si="30"/>
        <v>1</v>
      </c>
      <c r="AS213" s="1">
        <f t="shared" si="31"/>
        <v>0</v>
      </c>
      <c r="AT213" s="1">
        <f t="shared" si="32"/>
        <v>0</v>
      </c>
      <c r="AU213" s="1">
        <f t="shared" si="32"/>
        <v>0</v>
      </c>
      <c r="AV213" s="1">
        <f t="shared" si="32"/>
        <v>0</v>
      </c>
      <c r="AW213" s="1">
        <f t="shared" si="32"/>
        <v>0</v>
      </c>
      <c r="AX213" s="1">
        <f t="shared" si="33"/>
        <v>1</v>
      </c>
      <c r="AY213" s="1">
        <v>30316</v>
      </c>
    </row>
    <row r="214" spans="1:51" x14ac:dyDescent="0.2">
      <c r="A214" s="1">
        <v>213</v>
      </c>
      <c r="B214" s="1" t="s">
        <v>29</v>
      </c>
      <c r="C214" s="1">
        <v>40</v>
      </c>
      <c r="D214" s="2" t="str">
        <f t="shared" si="34"/>
        <v>Entre 30 y 60 años</v>
      </c>
      <c r="E214" s="1" t="s">
        <v>33</v>
      </c>
      <c r="F214" s="1" t="s">
        <v>52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  <c r="P214" s="1" t="s">
        <v>34</v>
      </c>
      <c r="Q214" s="1" t="s">
        <v>32</v>
      </c>
      <c r="R214" s="1">
        <v>8</v>
      </c>
      <c r="S214" s="1">
        <v>8</v>
      </c>
      <c r="T214" s="1">
        <v>8</v>
      </c>
      <c r="U214" s="1">
        <v>9</v>
      </c>
      <c r="V214" s="1">
        <v>9</v>
      </c>
      <c r="W214" s="1">
        <v>9</v>
      </c>
      <c r="X214" s="1">
        <v>8</v>
      </c>
      <c r="Y214" s="1">
        <v>7</v>
      </c>
      <c r="Z214" s="1">
        <v>8</v>
      </c>
      <c r="AA214" s="1">
        <v>6</v>
      </c>
      <c r="AB214" s="1">
        <v>5</v>
      </c>
      <c r="AC214" s="1">
        <v>4</v>
      </c>
      <c r="AD214" s="1">
        <v>8</v>
      </c>
      <c r="AE214" s="1">
        <v>9</v>
      </c>
      <c r="AF214" s="1">
        <v>7</v>
      </c>
      <c r="AG214" s="1">
        <v>7</v>
      </c>
      <c r="AH214" s="1">
        <v>7</v>
      </c>
      <c r="AI214" s="1">
        <v>8</v>
      </c>
      <c r="AJ214" s="1">
        <v>8</v>
      </c>
      <c r="AK214" s="1">
        <v>8</v>
      </c>
      <c r="AL214" s="1">
        <v>8</v>
      </c>
      <c r="AM214" s="1">
        <v>9</v>
      </c>
      <c r="AN214" s="1">
        <v>8</v>
      </c>
      <c r="AO214" s="1">
        <v>9</v>
      </c>
      <c r="AP214" s="1">
        <f t="shared" si="35"/>
        <v>0</v>
      </c>
      <c r="AQ214" s="1">
        <f t="shared" si="29"/>
        <v>0</v>
      </c>
      <c r="AR214" s="1">
        <f t="shared" si="30"/>
        <v>1</v>
      </c>
      <c r="AS214" s="1">
        <f t="shared" si="31"/>
        <v>0</v>
      </c>
      <c r="AT214" s="1">
        <f t="shared" si="32"/>
        <v>0</v>
      </c>
      <c r="AU214" s="1">
        <f t="shared" si="32"/>
        <v>0</v>
      </c>
      <c r="AV214" s="1">
        <f t="shared" si="32"/>
        <v>1</v>
      </c>
      <c r="AW214" s="1">
        <f t="shared" si="32"/>
        <v>0</v>
      </c>
      <c r="AX214" s="1">
        <f t="shared" si="33"/>
        <v>0</v>
      </c>
      <c r="AY214" s="1">
        <v>32001</v>
      </c>
    </row>
    <row r="215" spans="1:51" x14ac:dyDescent="0.2">
      <c r="A215" s="1">
        <v>214</v>
      </c>
      <c r="B215" s="1" t="s">
        <v>29</v>
      </c>
      <c r="C215" s="1">
        <v>40</v>
      </c>
      <c r="D215" s="2" t="str">
        <f t="shared" si="34"/>
        <v>Entre 30 y 60 años</v>
      </c>
      <c r="E215" s="1" t="s">
        <v>33</v>
      </c>
      <c r="F215" s="1" t="s">
        <v>52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P215" s="1" t="s">
        <v>35</v>
      </c>
      <c r="Q215" s="1" t="s">
        <v>32</v>
      </c>
      <c r="R215" s="1">
        <v>8</v>
      </c>
      <c r="S215" s="1">
        <v>8</v>
      </c>
      <c r="T215" s="1">
        <v>8</v>
      </c>
      <c r="U215" s="1">
        <v>9</v>
      </c>
      <c r="V215" s="1">
        <v>9</v>
      </c>
      <c r="W215" s="1">
        <v>9</v>
      </c>
      <c r="X215" s="1">
        <v>8</v>
      </c>
      <c r="Y215" s="1">
        <v>7</v>
      </c>
      <c r="Z215" s="1">
        <v>8</v>
      </c>
      <c r="AA215" s="1">
        <v>6</v>
      </c>
      <c r="AB215" s="1">
        <v>5</v>
      </c>
      <c r="AC215" s="1">
        <v>4</v>
      </c>
      <c r="AD215" s="1">
        <v>8</v>
      </c>
      <c r="AE215" s="1">
        <v>9</v>
      </c>
      <c r="AF215" s="1">
        <v>7</v>
      </c>
      <c r="AG215" s="1">
        <v>7</v>
      </c>
      <c r="AH215" s="1">
        <v>7</v>
      </c>
      <c r="AI215" s="1">
        <v>8</v>
      </c>
      <c r="AJ215" s="1">
        <v>8</v>
      </c>
      <c r="AK215" s="1">
        <v>8</v>
      </c>
      <c r="AL215" s="1">
        <v>8</v>
      </c>
      <c r="AM215" s="1">
        <v>9</v>
      </c>
      <c r="AN215" s="1">
        <v>8</v>
      </c>
      <c r="AO215" s="1">
        <v>9</v>
      </c>
      <c r="AP215" s="1">
        <f t="shared" si="35"/>
        <v>0</v>
      </c>
      <c r="AQ215" s="1">
        <f t="shared" si="29"/>
        <v>0</v>
      </c>
      <c r="AR215" s="1">
        <f t="shared" si="30"/>
        <v>1</v>
      </c>
      <c r="AS215" s="1">
        <f t="shared" si="31"/>
        <v>0</v>
      </c>
      <c r="AT215" s="1">
        <f t="shared" si="32"/>
        <v>0</v>
      </c>
      <c r="AU215" s="1">
        <f t="shared" si="32"/>
        <v>0</v>
      </c>
      <c r="AV215" s="1">
        <f t="shared" si="32"/>
        <v>1</v>
      </c>
      <c r="AW215" s="1">
        <f t="shared" si="32"/>
        <v>0</v>
      </c>
      <c r="AX215" s="1">
        <f t="shared" si="33"/>
        <v>0</v>
      </c>
      <c r="AY215" s="1">
        <v>29417</v>
      </c>
    </row>
    <row r="216" spans="1:51" x14ac:dyDescent="0.2">
      <c r="A216" s="1">
        <v>215</v>
      </c>
      <c r="B216" s="1" t="s">
        <v>29</v>
      </c>
      <c r="C216" s="1">
        <v>21</v>
      </c>
      <c r="D216" s="2" t="str">
        <f t="shared" si="34"/>
        <v>Entre 18 y 30 años</v>
      </c>
      <c r="E216" s="1" t="s">
        <v>30</v>
      </c>
      <c r="F216" s="1" t="s">
        <v>52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P216" s="1" t="s">
        <v>34</v>
      </c>
      <c r="Q216" s="1" t="s">
        <v>32</v>
      </c>
      <c r="R216" s="1">
        <v>8</v>
      </c>
      <c r="S216" s="1">
        <v>7</v>
      </c>
      <c r="T216" s="1">
        <v>8</v>
      </c>
      <c r="U216" s="1">
        <v>9</v>
      </c>
      <c r="V216" s="1">
        <v>5</v>
      </c>
      <c r="W216" s="1">
        <v>7</v>
      </c>
      <c r="X216" s="1">
        <v>6</v>
      </c>
      <c r="Y216" s="1">
        <v>6</v>
      </c>
      <c r="Z216" s="1">
        <v>4</v>
      </c>
      <c r="AA216" s="1">
        <v>7</v>
      </c>
      <c r="AB216" s="1">
        <v>6</v>
      </c>
      <c r="AC216" s="1">
        <v>5</v>
      </c>
      <c r="AD216" s="1">
        <v>8</v>
      </c>
      <c r="AE216" s="1">
        <v>7</v>
      </c>
      <c r="AF216" s="1">
        <v>9</v>
      </c>
      <c r="AG216" s="1">
        <v>9</v>
      </c>
      <c r="AH216" s="1">
        <v>8</v>
      </c>
      <c r="AI216" s="1">
        <v>8</v>
      </c>
      <c r="AJ216" s="1">
        <v>8</v>
      </c>
      <c r="AK216" s="1">
        <v>8</v>
      </c>
      <c r="AL216" s="1">
        <v>8</v>
      </c>
      <c r="AM216" s="1">
        <v>8</v>
      </c>
      <c r="AN216" s="1">
        <v>8</v>
      </c>
      <c r="AO216" s="1">
        <v>8</v>
      </c>
      <c r="AP216" s="1">
        <f t="shared" si="35"/>
        <v>0</v>
      </c>
      <c r="AQ216" s="1">
        <f t="shared" si="29"/>
        <v>1</v>
      </c>
      <c r="AR216" s="1">
        <f t="shared" si="30"/>
        <v>0</v>
      </c>
      <c r="AS216" s="1">
        <f t="shared" si="31"/>
        <v>0</v>
      </c>
      <c r="AT216" s="1">
        <f t="shared" si="32"/>
        <v>0</v>
      </c>
      <c r="AU216" s="1">
        <f t="shared" si="32"/>
        <v>0</v>
      </c>
      <c r="AV216" s="1">
        <f t="shared" si="32"/>
        <v>1</v>
      </c>
      <c r="AW216" s="1">
        <f t="shared" si="32"/>
        <v>0</v>
      </c>
      <c r="AX216" s="1">
        <f t="shared" si="33"/>
        <v>0</v>
      </c>
      <c r="AY216" s="1">
        <v>28450</v>
      </c>
    </row>
    <row r="217" spans="1:51" x14ac:dyDescent="0.2">
      <c r="A217" s="1">
        <v>216</v>
      </c>
      <c r="B217" s="1" t="s">
        <v>28</v>
      </c>
      <c r="C217" s="1">
        <v>11</v>
      </c>
      <c r="D217" s="2" t="str">
        <f t="shared" si="34"/>
        <v>Menor a 18 años</v>
      </c>
      <c r="E217" s="1" t="s">
        <v>30</v>
      </c>
      <c r="F217" s="1" t="s">
        <v>26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P217" s="1" t="s">
        <v>34</v>
      </c>
      <c r="Q217" s="1" t="s">
        <v>32</v>
      </c>
      <c r="R217" s="1">
        <v>9</v>
      </c>
      <c r="S217" s="1">
        <v>9</v>
      </c>
      <c r="T217" s="1">
        <v>8</v>
      </c>
      <c r="U217" s="1">
        <v>8</v>
      </c>
      <c r="V217" s="1">
        <v>9</v>
      </c>
      <c r="W217" s="1">
        <v>9</v>
      </c>
      <c r="X217" s="1">
        <v>9</v>
      </c>
      <c r="Y217" s="1">
        <v>8</v>
      </c>
      <c r="Z217" s="1">
        <v>8</v>
      </c>
      <c r="AA217" s="1">
        <v>8</v>
      </c>
      <c r="AB217" s="1">
        <v>8</v>
      </c>
      <c r="AC217" s="1">
        <v>7</v>
      </c>
      <c r="AD217" s="1">
        <v>9</v>
      </c>
      <c r="AE217" s="1">
        <v>9</v>
      </c>
      <c r="AF217" s="1">
        <v>9</v>
      </c>
      <c r="AG217" s="1">
        <v>8</v>
      </c>
      <c r="AH217" s="1">
        <v>9</v>
      </c>
      <c r="AI217" s="1">
        <v>9</v>
      </c>
      <c r="AJ217" s="1">
        <v>9</v>
      </c>
      <c r="AK217" s="1">
        <v>9</v>
      </c>
      <c r="AL217" s="1">
        <v>9</v>
      </c>
      <c r="AM217" s="1">
        <v>9</v>
      </c>
      <c r="AN217" s="1">
        <v>9</v>
      </c>
      <c r="AO217" s="1">
        <v>9</v>
      </c>
      <c r="AP217" s="1">
        <f t="shared" si="35"/>
        <v>1</v>
      </c>
      <c r="AQ217" s="1">
        <f t="shared" si="29"/>
        <v>0</v>
      </c>
      <c r="AR217" s="1">
        <f t="shared" si="30"/>
        <v>0</v>
      </c>
      <c r="AS217" s="1">
        <f t="shared" si="31"/>
        <v>0</v>
      </c>
      <c r="AT217" s="1">
        <f t="shared" si="32"/>
        <v>0</v>
      </c>
      <c r="AU217" s="1">
        <f t="shared" si="32"/>
        <v>0</v>
      </c>
      <c r="AV217" s="1">
        <f t="shared" si="32"/>
        <v>1</v>
      </c>
      <c r="AW217" s="1">
        <f t="shared" si="32"/>
        <v>0</v>
      </c>
      <c r="AX217" s="1">
        <f t="shared" si="33"/>
        <v>1</v>
      </c>
      <c r="AY217" s="1">
        <v>28370</v>
      </c>
    </row>
    <row r="218" spans="1:51" x14ac:dyDescent="0.2">
      <c r="A218" s="1">
        <v>217</v>
      </c>
      <c r="B218" s="1" t="s">
        <v>29</v>
      </c>
      <c r="C218" s="1">
        <v>7</v>
      </c>
      <c r="D218" s="2" t="str">
        <f t="shared" si="34"/>
        <v>Menor a 18 años</v>
      </c>
      <c r="E218" s="1" t="s">
        <v>30</v>
      </c>
      <c r="F218" s="1" t="s">
        <v>27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 t="s">
        <v>65</v>
      </c>
      <c r="P218" s="1" t="s">
        <v>44</v>
      </c>
      <c r="Q218" s="1" t="s">
        <v>32</v>
      </c>
      <c r="R218" s="1">
        <v>8</v>
      </c>
      <c r="S218" s="1">
        <v>8</v>
      </c>
      <c r="T218" s="1">
        <v>7</v>
      </c>
      <c r="U218" s="1">
        <v>8</v>
      </c>
      <c r="V218" s="1">
        <v>8</v>
      </c>
      <c r="W218" s="1">
        <v>4</v>
      </c>
      <c r="X218" s="1">
        <v>5</v>
      </c>
      <c r="Y218" s="1">
        <v>8</v>
      </c>
      <c r="Z218" s="1">
        <v>2</v>
      </c>
      <c r="AA218" s="1">
        <v>8</v>
      </c>
      <c r="AB218" s="1">
        <v>7</v>
      </c>
      <c r="AC218" s="1">
        <v>6</v>
      </c>
      <c r="AD218" s="1">
        <v>8</v>
      </c>
      <c r="AE218" s="1">
        <v>7</v>
      </c>
      <c r="AF218" s="1">
        <v>4</v>
      </c>
      <c r="AG218" s="1">
        <v>7</v>
      </c>
      <c r="AH218" s="1">
        <v>7</v>
      </c>
      <c r="AI218" s="1">
        <v>8</v>
      </c>
      <c r="AJ218" s="1">
        <v>8</v>
      </c>
      <c r="AK218" s="1">
        <v>8</v>
      </c>
      <c r="AL218" s="1">
        <v>8</v>
      </c>
      <c r="AM218" s="1">
        <v>7</v>
      </c>
      <c r="AN218" s="1">
        <v>8</v>
      </c>
      <c r="AO218" s="1">
        <v>8</v>
      </c>
      <c r="AP218" s="1">
        <f t="shared" si="35"/>
        <v>1</v>
      </c>
      <c r="AQ218" s="1">
        <f t="shared" si="29"/>
        <v>0</v>
      </c>
      <c r="AR218" s="1">
        <f t="shared" si="30"/>
        <v>0</v>
      </c>
      <c r="AS218" s="1">
        <f t="shared" si="31"/>
        <v>0</v>
      </c>
      <c r="AT218" s="1">
        <f t="shared" si="32"/>
        <v>0</v>
      </c>
      <c r="AU218" s="1">
        <f t="shared" si="32"/>
        <v>0</v>
      </c>
      <c r="AV218" s="1">
        <f t="shared" si="32"/>
        <v>0</v>
      </c>
      <c r="AW218" s="1">
        <f t="shared" si="32"/>
        <v>1</v>
      </c>
      <c r="AX218" s="1">
        <f t="shared" si="33"/>
        <v>0</v>
      </c>
      <c r="AY218" s="1">
        <v>32743</v>
      </c>
    </row>
    <row r="219" spans="1:51" x14ac:dyDescent="0.2">
      <c r="A219" s="1">
        <v>218</v>
      </c>
      <c r="B219" s="1" t="s">
        <v>29</v>
      </c>
      <c r="C219" s="1">
        <v>15</v>
      </c>
      <c r="D219" s="2" t="str">
        <f t="shared" si="34"/>
        <v>Menor a 18 años</v>
      </c>
      <c r="E219" s="1" t="s">
        <v>30</v>
      </c>
      <c r="F219" s="1" t="s">
        <v>26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P219" s="1" t="s">
        <v>45</v>
      </c>
      <c r="Q219" s="1" t="s">
        <v>32</v>
      </c>
      <c r="R219" s="1">
        <v>9</v>
      </c>
      <c r="S219" s="1">
        <v>9</v>
      </c>
      <c r="T219" s="1">
        <v>8</v>
      </c>
      <c r="U219" s="1">
        <v>8</v>
      </c>
      <c r="V219" s="1">
        <v>8</v>
      </c>
      <c r="W219" s="1">
        <v>7</v>
      </c>
      <c r="X219" s="1">
        <v>8</v>
      </c>
      <c r="Y219" s="1">
        <v>6</v>
      </c>
      <c r="Z219" s="1">
        <v>8</v>
      </c>
      <c r="AA219" s="1">
        <v>8</v>
      </c>
      <c r="AB219" s="1">
        <v>8</v>
      </c>
      <c r="AC219" s="1">
        <v>9</v>
      </c>
      <c r="AD219" s="1">
        <v>6</v>
      </c>
      <c r="AE219" s="1">
        <v>4</v>
      </c>
      <c r="AF219" s="1">
        <v>8</v>
      </c>
      <c r="AG219" s="1">
        <v>8</v>
      </c>
      <c r="AH219" s="1">
        <v>7</v>
      </c>
      <c r="AI219" s="1">
        <v>5</v>
      </c>
      <c r="AJ219" s="1">
        <v>8</v>
      </c>
      <c r="AK219" s="1">
        <v>8</v>
      </c>
      <c r="AL219" s="1">
        <v>9</v>
      </c>
      <c r="AM219" s="1">
        <v>9</v>
      </c>
      <c r="AN219" s="1">
        <v>9</v>
      </c>
      <c r="AO219" s="1">
        <v>9</v>
      </c>
      <c r="AP219" s="1">
        <f t="shared" si="35"/>
        <v>1</v>
      </c>
      <c r="AQ219" s="1">
        <f t="shared" si="29"/>
        <v>0</v>
      </c>
      <c r="AR219" s="1">
        <f t="shared" si="30"/>
        <v>0</v>
      </c>
      <c r="AS219" s="1">
        <f t="shared" si="31"/>
        <v>0</v>
      </c>
      <c r="AT219" s="1">
        <f t="shared" si="32"/>
        <v>0</v>
      </c>
      <c r="AU219" s="1">
        <f t="shared" si="32"/>
        <v>0</v>
      </c>
      <c r="AV219" s="1">
        <f t="shared" si="32"/>
        <v>1</v>
      </c>
      <c r="AW219" s="1">
        <f t="shared" si="32"/>
        <v>0</v>
      </c>
      <c r="AX219" s="1">
        <f t="shared" si="33"/>
        <v>0</v>
      </c>
      <c r="AY219" s="1"/>
    </row>
    <row r="220" spans="1:51" x14ac:dyDescent="0.2">
      <c r="A220" s="1">
        <v>219</v>
      </c>
      <c r="B220" s="1" t="s">
        <v>28</v>
      </c>
      <c r="C220" s="1">
        <v>17</v>
      </c>
      <c r="D220" s="2" t="str">
        <f t="shared" si="34"/>
        <v>Menor a 18 años</v>
      </c>
      <c r="E220" s="1" t="s">
        <v>46</v>
      </c>
      <c r="F220" s="1" t="s">
        <v>25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P220" s="1" t="s">
        <v>45</v>
      </c>
      <c r="Q220" s="1" t="s">
        <v>32</v>
      </c>
      <c r="R220" s="1">
        <v>7</v>
      </c>
      <c r="S220" s="1">
        <v>8</v>
      </c>
      <c r="T220" s="1">
        <v>8</v>
      </c>
      <c r="U220" s="1">
        <v>7</v>
      </c>
      <c r="V220" s="1">
        <v>7</v>
      </c>
      <c r="W220" s="1">
        <v>5</v>
      </c>
      <c r="X220" s="1">
        <v>4</v>
      </c>
      <c r="Y220" s="1">
        <v>3</v>
      </c>
      <c r="Z220" s="1">
        <v>4</v>
      </c>
      <c r="AA220" s="1">
        <v>5</v>
      </c>
      <c r="AB220" s="1">
        <v>6</v>
      </c>
      <c r="AC220" s="1">
        <v>1</v>
      </c>
      <c r="AD220" s="1">
        <v>6</v>
      </c>
      <c r="AE220" s="1">
        <v>7</v>
      </c>
      <c r="AF220" s="1">
        <v>8</v>
      </c>
      <c r="AG220" s="1">
        <v>8</v>
      </c>
      <c r="AH220" s="1">
        <v>8</v>
      </c>
      <c r="AI220" s="1">
        <v>8</v>
      </c>
      <c r="AJ220" s="1">
        <v>9</v>
      </c>
      <c r="AK220" s="1">
        <v>9</v>
      </c>
      <c r="AL220" s="1">
        <v>9</v>
      </c>
      <c r="AM220" s="1">
        <v>7</v>
      </c>
      <c r="AN220" s="1">
        <v>7</v>
      </c>
      <c r="AO220" s="1">
        <v>7</v>
      </c>
      <c r="AP220" s="1">
        <f t="shared" si="35"/>
        <v>1</v>
      </c>
      <c r="AQ220" s="1">
        <f t="shared" si="29"/>
        <v>0</v>
      </c>
      <c r="AR220" s="1">
        <f t="shared" si="30"/>
        <v>0</v>
      </c>
      <c r="AS220" s="1">
        <f t="shared" si="31"/>
        <v>0</v>
      </c>
      <c r="AT220" s="1">
        <f t="shared" si="32"/>
        <v>0</v>
      </c>
      <c r="AU220" s="1">
        <f t="shared" si="32"/>
        <v>1</v>
      </c>
      <c r="AV220" s="1">
        <f t="shared" si="32"/>
        <v>0</v>
      </c>
      <c r="AW220" s="1">
        <f t="shared" si="32"/>
        <v>0</v>
      </c>
      <c r="AX220" s="1">
        <f t="shared" si="33"/>
        <v>1</v>
      </c>
      <c r="AY220" s="1">
        <v>21010</v>
      </c>
    </row>
    <row r="221" spans="1:51" x14ac:dyDescent="0.2">
      <c r="A221" s="1">
        <v>220</v>
      </c>
      <c r="B221" s="1" t="s">
        <v>28</v>
      </c>
      <c r="C221" s="1">
        <v>25</v>
      </c>
      <c r="D221" s="2" t="str">
        <f t="shared" si="34"/>
        <v>Entre 18 y 30 años</v>
      </c>
      <c r="E221" s="1" t="s">
        <v>30</v>
      </c>
      <c r="F221" s="1" t="s">
        <v>25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P221" s="1" t="s">
        <v>35</v>
      </c>
      <c r="Q221" s="1" t="s">
        <v>32</v>
      </c>
      <c r="R221" s="1">
        <v>8</v>
      </c>
      <c r="S221" s="1">
        <v>8</v>
      </c>
      <c r="T221" s="1">
        <v>8</v>
      </c>
      <c r="U221" s="1">
        <v>9</v>
      </c>
      <c r="V221" s="1">
        <v>9</v>
      </c>
      <c r="W221" s="1">
        <v>8</v>
      </c>
      <c r="X221" s="1">
        <v>7</v>
      </c>
      <c r="Y221" s="1">
        <v>8</v>
      </c>
      <c r="Z221" s="1">
        <v>9</v>
      </c>
      <c r="AA221" s="1">
        <v>9</v>
      </c>
      <c r="AB221" s="1">
        <v>9</v>
      </c>
      <c r="AC221" s="1">
        <v>8</v>
      </c>
      <c r="AD221" s="1">
        <v>7</v>
      </c>
      <c r="AE221" s="1">
        <v>5</v>
      </c>
      <c r="AF221" s="1">
        <v>6</v>
      </c>
      <c r="AG221" s="1">
        <v>7</v>
      </c>
      <c r="AH221" s="1">
        <v>8</v>
      </c>
      <c r="AI221" s="1">
        <v>9</v>
      </c>
      <c r="AJ221" s="1">
        <v>9</v>
      </c>
      <c r="AK221" s="1">
        <v>9</v>
      </c>
      <c r="AL221" s="1">
        <v>9</v>
      </c>
      <c r="AM221" s="1">
        <v>9</v>
      </c>
      <c r="AN221" s="1">
        <v>9</v>
      </c>
      <c r="AO221" s="1">
        <v>9</v>
      </c>
      <c r="AP221" s="1">
        <f t="shared" si="35"/>
        <v>0</v>
      </c>
      <c r="AQ221" s="1">
        <f t="shared" si="29"/>
        <v>1</v>
      </c>
      <c r="AR221" s="1">
        <f t="shared" si="30"/>
        <v>0</v>
      </c>
      <c r="AS221" s="1">
        <f t="shared" si="31"/>
        <v>0</v>
      </c>
      <c r="AT221" s="1">
        <f t="shared" si="32"/>
        <v>0</v>
      </c>
      <c r="AU221" s="1">
        <f t="shared" si="32"/>
        <v>1</v>
      </c>
      <c r="AV221" s="1">
        <f t="shared" si="32"/>
        <v>0</v>
      </c>
      <c r="AW221" s="1">
        <f t="shared" si="32"/>
        <v>0</v>
      </c>
      <c r="AX221" s="1">
        <f t="shared" si="33"/>
        <v>1</v>
      </c>
      <c r="AY221" s="1"/>
    </row>
    <row r="222" spans="1:51" x14ac:dyDescent="0.2">
      <c r="A222" s="1">
        <v>221</v>
      </c>
      <c r="B222" s="1" t="s">
        <v>29</v>
      </c>
      <c r="C222" s="1">
        <v>47</v>
      </c>
      <c r="D222" s="2" t="str">
        <f t="shared" si="34"/>
        <v>Entre 30 y 60 años</v>
      </c>
      <c r="E222" s="1" t="s">
        <v>50</v>
      </c>
      <c r="F222" s="1" t="s">
        <v>59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P222" s="1" t="s">
        <v>35</v>
      </c>
      <c r="Q222" s="1" t="s">
        <v>32</v>
      </c>
      <c r="R222" s="1">
        <v>8</v>
      </c>
      <c r="S222" s="1">
        <v>8</v>
      </c>
      <c r="T222" s="1">
        <v>9</v>
      </c>
      <c r="U222" s="1">
        <v>9</v>
      </c>
      <c r="V222" s="1">
        <v>9</v>
      </c>
      <c r="W222" s="1">
        <v>9</v>
      </c>
      <c r="X222" s="1">
        <v>9</v>
      </c>
      <c r="Y222" s="1">
        <v>9</v>
      </c>
      <c r="Z222" s="1">
        <v>9</v>
      </c>
      <c r="AA222" s="1">
        <v>8</v>
      </c>
      <c r="AB222" s="1">
        <v>9</v>
      </c>
      <c r="AC222" s="1">
        <v>9</v>
      </c>
      <c r="AD222" s="1">
        <v>9</v>
      </c>
      <c r="AE222" s="1">
        <v>9</v>
      </c>
      <c r="AF222" s="1">
        <v>9</v>
      </c>
      <c r="AG222" s="1">
        <v>9</v>
      </c>
      <c r="AH222" s="1">
        <v>9</v>
      </c>
      <c r="AI222" s="1">
        <v>9</v>
      </c>
      <c r="AJ222" s="1">
        <v>9</v>
      </c>
      <c r="AK222" s="1">
        <v>9</v>
      </c>
      <c r="AL222" s="1">
        <v>9</v>
      </c>
      <c r="AM222" s="1">
        <v>9</v>
      </c>
      <c r="AN222" s="1">
        <v>9</v>
      </c>
      <c r="AO222" s="1">
        <v>9</v>
      </c>
      <c r="AP222" s="1">
        <f t="shared" si="35"/>
        <v>0</v>
      </c>
      <c r="AQ222" s="1">
        <f t="shared" si="29"/>
        <v>0</v>
      </c>
      <c r="AR222" s="1">
        <f t="shared" si="30"/>
        <v>1</v>
      </c>
      <c r="AS222" s="1">
        <f t="shared" si="31"/>
        <v>0</v>
      </c>
      <c r="AT222" s="1">
        <f t="shared" si="32"/>
        <v>0</v>
      </c>
      <c r="AU222" s="1">
        <f t="shared" si="32"/>
        <v>0</v>
      </c>
      <c r="AV222" s="1">
        <f t="shared" si="32"/>
        <v>0</v>
      </c>
      <c r="AW222" s="1">
        <f t="shared" si="32"/>
        <v>0</v>
      </c>
      <c r="AX222" s="1">
        <f t="shared" si="33"/>
        <v>0</v>
      </c>
      <c r="AY222" s="1">
        <v>33038</v>
      </c>
    </row>
    <row r="223" spans="1:51" x14ac:dyDescent="0.2">
      <c r="A223" s="1">
        <v>222</v>
      </c>
      <c r="B223" s="1" t="s">
        <v>29</v>
      </c>
      <c r="C223" s="1">
        <v>8</v>
      </c>
      <c r="D223" s="2" t="str">
        <f t="shared" si="34"/>
        <v>Menor a 18 años</v>
      </c>
      <c r="E223" s="1" t="s">
        <v>30</v>
      </c>
      <c r="F223" s="1" t="s">
        <v>59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 t="s">
        <v>58</v>
      </c>
      <c r="P223" s="1" t="s">
        <v>31</v>
      </c>
      <c r="Q223" s="1" t="s">
        <v>32</v>
      </c>
      <c r="R223" s="1">
        <v>8</v>
      </c>
      <c r="S223" s="1">
        <v>9</v>
      </c>
      <c r="T223" s="1">
        <v>8</v>
      </c>
      <c r="U223" s="1">
        <v>9</v>
      </c>
      <c r="V223" s="1">
        <v>9</v>
      </c>
      <c r="W223" s="1">
        <v>9</v>
      </c>
      <c r="X223" s="1">
        <v>9</v>
      </c>
      <c r="Y223" s="1">
        <v>8</v>
      </c>
      <c r="Z223" s="1">
        <v>8</v>
      </c>
      <c r="AA223" s="1">
        <v>7</v>
      </c>
      <c r="AB223" s="1">
        <v>8</v>
      </c>
      <c r="AC223" s="1">
        <v>6</v>
      </c>
      <c r="AD223" s="1">
        <v>9</v>
      </c>
      <c r="AE223" s="1">
        <v>9</v>
      </c>
      <c r="AF223" s="1">
        <v>7</v>
      </c>
      <c r="AG223" s="1">
        <v>7</v>
      </c>
      <c r="AH223" s="1">
        <v>8</v>
      </c>
      <c r="AI223" s="1">
        <v>6</v>
      </c>
      <c r="AJ223" s="1">
        <v>8</v>
      </c>
      <c r="AK223" s="1">
        <v>8</v>
      </c>
      <c r="AL223" s="1">
        <v>9</v>
      </c>
      <c r="AM223" s="1">
        <v>9</v>
      </c>
      <c r="AN223" s="1">
        <v>9</v>
      </c>
      <c r="AO223" s="1">
        <v>9</v>
      </c>
      <c r="AP223" s="1">
        <f t="shared" si="35"/>
        <v>1</v>
      </c>
      <c r="AQ223" s="1">
        <f t="shared" si="29"/>
        <v>0</v>
      </c>
      <c r="AR223" s="1">
        <f t="shared" si="30"/>
        <v>0</v>
      </c>
      <c r="AS223" s="1">
        <f t="shared" si="31"/>
        <v>0</v>
      </c>
      <c r="AT223" s="1">
        <f t="shared" si="32"/>
        <v>0</v>
      </c>
      <c r="AU223" s="1">
        <f t="shared" si="32"/>
        <v>0</v>
      </c>
      <c r="AV223" s="1">
        <f t="shared" si="32"/>
        <v>0</v>
      </c>
      <c r="AW223" s="1">
        <f t="shared" si="32"/>
        <v>0</v>
      </c>
      <c r="AX223" s="1">
        <f t="shared" si="33"/>
        <v>0</v>
      </c>
      <c r="AY223" s="1">
        <v>30795</v>
      </c>
    </row>
    <row r="224" spans="1:51" x14ac:dyDescent="0.2">
      <c r="A224" s="1">
        <v>223</v>
      </c>
      <c r="B224" s="1" t="s">
        <v>29</v>
      </c>
      <c r="C224" s="1">
        <v>39</v>
      </c>
      <c r="D224" s="2" t="str">
        <f t="shared" si="34"/>
        <v>Entre 30 y 60 años</v>
      </c>
      <c r="E224" s="1" t="s">
        <v>33</v>
      </c>
      <c r="F224" s="1" t="s">
        <v>59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P224" s="1" t="s">
        <v>37</v>
      </c>
      <c r="Q224" s="1" t="s">
        <v>32</v>
      </c>
      <c r="R224" s="1">
        <v>8</v>
      </c>
      <c r="S224" s="1">
        <v>9</v>
      </c>
      <c r="T224" s="1">
        <v>9</v>
      </c>
      <c r="U224" s="1">
        <v>5</v>
      </c>
      <c r="V224" s="1">
        <v>2</v>
      </c>
      <c r="W224" s="1">
        <v>3</v>
      </c>
      <c r="X224" s="1">
        <v>6</v>
      </c>
      <c r="Y224" s="1">
        <v>4</v>
      </c>
      <c r="Z224" s="1">
        <v>9</v>
      </c>
      <c r="AA224" s="1">
        <v>9</v>
      </c>
      <c r="AB224" s="1">
        <v>5</v>
      </c>
      <c r="AC224" s="1">
        <v>8</v>
      </c>
      <c r="AD224" s="1">
        <v>2</v>
      </c>
      <c r="AE224" s="1">
        <v>2</v>
      </c>
      <c r="AF224" s="1">
        <v>8</v>
      </c>
      <c r="AG224" s="1">
        <v>8</v>
      </c>
      <c r="AH224" s="1">
        <v>9</v>
      </c>
      <c r="AI224" s="1">
        <v>3</v>
      </c>
      <c r="AJ224" s="1">
        <v>7</v>
      </c>
      <c r="AK224" s="1">
        <v>8</v>
      </c>
      <c r="AL224" s="1">
        <v>8</v>
      </c>
      <c r="AM224" s="1">
        <v>9</v>
      </c>
      <c r="AN224" s="1">
        <v>8</v>
      </c>
      <c r="AO224" s="1">
        <v>9</v>
      </c>
      <c r="AP224" s="1">
        <f t="shared" si="35"/>
        <v>0</v>
      </c>
      <c r="AQ224" s="1">
        <f t="shared" si="29"/>
        <v>0</v>
      </c>
      <c r="AR224" s="1">
        <f t="shared" si="30"/>
        <v>1</v>
      </c>
      <c r="AS224" s="1">
        <f t="shared" si="31"/>
        <v>0</v>
      </c>
      <c r="AT224" s="1">
        <f t="shared" si="32"/>
        <v>0</v>
      </c>
      <c r="AU224" s="1">
        <f t="shared" si="32"/>
        <v>0</v>
      </c>
      <c r="AV224" s="1">
        <f t="shared" si="32"/>
        <v>0</v>
      </c>
      <c r="AW224" s="1">
        <f t="shared" si="32"/>
        <v>0</v>
      </c>
      <c r="AX224" s="1">
        <f t="shared" si="33"/>
        <v>0</v>
      </c>
      <c r="AY224" s="1">
        <v>26675</v>
      </c>
    </row>
    <row r="225" spans="1:51" x14ac:dyDescent="0.2">
      <c r="A225" s="1">
        <v>224</v>
      </c>
      <c r="B225" s="1" t="s">
        <v>29</v>
      </c>
      <c r="C225" s="1">
        <v>5</v>
      </c>
      <c r="D225" s="2" t="str">
        <f t="shared" si="34"/>
        <v>Menor a 18 años</v>
      </c>
      <c r="E225" s="1" t="s">
        <v>30</v>
      </c>
      <c r="F225" s="1" t="s">
        <v>27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0</v>
      </c>
      <c r="P225" s="1" t="s">
        <v>35</v>
      </c>
      <c r="Q225" s="1" t="s">
        <v>32</v>
      </c>
      <c r="R225" s="1">
        <v>8</v>
      </c>
      <c r="S225" s="1">
        <v>8</v>
      </c>
      <c r="T225" s="1">
        <v>9</v>
      </c>
      <c r="U225" s="1">
        <v>7</v>
      </c>
      <c r="V225" s="1">
        <v>8</v>
      </c>
      <c r="W225" s="1">
        <v>6</v>
      </c>
      <c r="X225" s="1">
        <v>5</v>
      </c>
      <c r="Y225" s="1">
        <v>4</v>
      </c>
      <c r="Z225" s="1">
        <v>7</v>
      </c>
      <c r="AA225" s="1">
        <v>8</v>
      </c>
      <c r="AB225" s="1">
        <v>5</v>
      </c>
      <c r="AC225" s="1">
        <v>6</v>
      </c>
      <c r="AD225" s="1">
        <v>6</v>
      </c>
      <c r="AE225" s="1">
        <v>8</v>
      </c>
      <c r="AF225" s="1">
        <v>8</v>
      </c>
      <c r="AG225" s="1">
        <v>6</v>
      </c>
      <c r="AH225" s="1">
        <v>7</v>
      </c>
      <c r="AI225" s="1">
        <v>8</v>
      </c>
      <c r="AJ225" s="1">
        <v>8</v>
      </c>
      <c r="AK225" s="1">
        <v>9</v>
      </c>
      <c r="AL225" s="1">
        <v>9</v>
      </c>
      <c r="AM225" s="1">
        <v>9</v>
      </c>
      <c r="AN225" s="1">
        <v>9</v>
      </c>
      <c r="AO225" s="1">
        <v>9</v>
      </c>
      <c r="AP225" s="1">
        <v>0</v>
      </c>
      <c r="AQ225" s="1">
        <f t="shared" si="29"/>
        <v>0</v>
      </c>
      <c r="AR225" s="1">
        <f t="shared" si="30"/>
        <v>0</v>
      </c>
      <c r="AS225" s="1">
        <f t="shared" si="31"/>
        <v>0</v>
      </c>
      <c r="AT225" s="1">
        <f t="shared" si="32"/>
        <v>0</v>
      </c>
      <c r="AU225" s="1">
        <f t="shared" si="32"/>
        <v>0</v>
      </c>
      <c r="AV225" s="1">
        <f t="shared" si="32"/>
        <v>0</v>
      </c>
      <c r="AW225" s="1">
        <f t="shared" si="32"/>
        <v>1</v>
      </c>
      <c r="AX225" s="1">
        <f t="shared" si="33"/>
        <v>0</v>
      </c>
      <c r="AY225" s="1">
        <v>36523</v>
      </c>
    </row>
    <row r="226" spans="1:51" x14ac:dyDescent="0.2">
      <c r="A226" s="1">
        <v>225</v>
      </c>
      <c r="B226" s="1" t="s">
        <v>29</v>
      </c>
      <c r="C226" s="1">
        <v>5</v>
      </c>
      <c r="D226" s="2" t="str">
        <f t="shared" si="34"/>
        <v>Menor a 18 años</v>
      </c>
      <c r="E226" s="1" t="s">
        <v>30</v>
      </c>
      <c r="F226" s="1" t="s">
        <v>27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P226" s="1" t="s">
        <v>44</v>
      </c>
      <c r="Q226" s="1" t="s">
        <v>32</v>
      </c>
      <c r="R226" s="1">
        <v>8</v>
      </c>
      <c r="S226" s="1">
        <v>8</v>
      </c>
      <c r="T226" s="1">
        <v>9</v>
      </c>
      <c r="U226" s="1">
        <v>7</v>
      </c>
      <c r="V226" s="1">
        <v>8</v>
      </c>
      <c r="W226" s="1">
        <v>6</v>
      </c>
      <c r="X226" s="1">
        <v>5</v>
      </c>
      <c r="Y226" s="1">
        <v>4</v>
      </c>
      <c r="Z226" s="1">
        <v>7</v>
      </c>
      <c r="AA226" s="1">
        <v>8</v>
      </c>
      <c r="AB226" s="1">
        <v>5</v>
      </c>
      <c r="AC226" s="1">
        <v>6</v>
      </c>
      <c r="AD226" s="1">
        <v>6</v>
      </c>
      <c r="AE226" s="1">
        <v>8</v>
      </c>
      <c r="AF226" s="1">
        <v>8</v>
      </c>
      <c r="AG226" s="1">
        <v>6</v>
      </c>
      <c r="AH226" s="1">
        <v>7</v>
      </c>
      <c r="AI226" s="1">
        <v>8</v>
      </c>
      <c r="AJ226" s="1">
        <v>8</v>
      </c>
      <c r="AK226" s="1">
        <v>9</v>
      </c>
      <c r="AL226" s="1">
        <v>9</v>
      </c>
      <c r="AM226" s="1">
        <v>9</v>
      </c>
      <c r="AN226" s="1">
        <v>9</v>
      </c>
      <c r="AO226" s="1">
        <v>9</v>
      </c>
      <c r="AP226" s="1">
        <f>+IF(C226&lt;18,1,IF(AND(C226&lt;30,C226&gt;=18),0,IF(AND(C226&lt;60,C226&gt;=30),0,0)))</f>
        <v>1</v>
      </c>
      <c r="AQ226" s="1">
        <f t="shared" si="29"/>
        <v>0</v>
      </c>
      <c r="AR226" s="1">
        <f t="shared" si="30"/>
        <v>0</v>
      </c>
      <c r="AS226" s="1">
        <f t="shared" si="31"/>
        <v>0</v>
      </c>
      <c r="AT226" s="1">
        <f t="shared" si="32"/>
        <v>0</v>
      </c>
      <c r="AU226" s="1">
        <f t="shared" si="32"/>
        <v>0</v>
      </c>
      <c r="AV226" s="1">
        <f t="shared" si="32"/>
        <v>0</v>
      </c>
      <c r="AW226" s="1">
        <f t="shared" si="32"/>
        <v>1</v>
      </c>
      <c r="AX226" s="1">
        <f t="shared" si="33"/>
        <v>0</v>
      </c>
      <c r="AY226" s="1">
        <v>25901</v>
      </c>
    </row>
    <row r="227" spans="1:51" x14ac:dyDescent="0.2">
      <c r="A227" s="1">
        <v>226</v>
      </c>
      <c r="B227" s="1" t="s">
        <v>28</v>
      </c>
      <c r="C227" s="1">
        <v>57</v>
      </c>
      <c r="D227" s="2" t="str">
        <f t="shared" si="34"/>
        <v>Entre 30 y 60 años</v>
      </c>
      <c r="E227" s="1" t="s">
        <v>33</v>
      </c>
      <c r="F227" s="1" t="s">
        <v>59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P227" s="1" t="s">
        <v>34</v>
      </c>
      <c r="Q227" s="1" t="s">
        <v>32</v>
      </c>
      <c r="R227" s="1">
        <v>7</v>
      </c>
      <c r="S227" s="1">
        <v>9</v>
      </c>
      <c r="T227" s="1">
        <v>7</v>
      </c>
      <c r="U227" s="1">
        <v>4</v>
      </c>
      <c r="V227" s="1">
        <v>8</v>
      </c>
      <c r="W227" s="1">
        <v>8</v>
      </c>
      <c r="X227" s="1">
        <v>9</v>
      </c>
      <c r="Y227" s="1">
        <v>9</v>
      </c>
      <c r="Z227" s="1">
        <v>9</v>
      </c>
      <c r="AA227" s="1">
        <v>9</v>
      </c>
      <c r="AB227" s="1">
        <v>8</v>
      </c>
      <c r="AC227" s="1">
        <v>5</v>
      </c>
      <c r="AD227" s="1">
        <v>7</v>
      </c>
      <c r="AE227" s="1">
        <v>9</v>
      </c>
      <c r="AF227" s="1">
        <v>9</v>
      </c>
      <c r="AG227" s="1">
        <v>9</v>
      </c>
      <c r="AH227" s="1">
        <v>9</v>
      </c>
      <c r="AI227" s="1">
        <v>8</v>
      </c>
      <c r="AJ227" s="1">
        <v>8</v>
      </c>
      <c r="AK227" s="1">
        <v>5</v>
      </c>
      <c r="AL227" s="1">
        <v>8</v>
      </c>
      <c r="AM227" s="1">
        <v>9</v>
      </c>
      <c r="AN227" s="1">
        <v>8</v>
      </c>
      <c r="AO227" s="1">
        <v>9</v>
      </c>
      <c r="AP227" s="1">
        <f>+IF(C227&lt;18,1,IF(AND(C227&lt;30,C227&gt;=18),0,IF(AND(C227&lt;60,C227&gt;=30),0,0)))</f>
        <v>0</v>
      </c>
      <c r="AQ227" s="1">
        <f t="shared" si="29"/>
        <v>0</v>
      </c>
      <c r="AR227" s="1">
        <f t="shared" si="30"/>
        <v>1</v>
      </c>
      <c r="AS227" s="1">
        <f t="shared" si="31"/>
        <v>0</v>
      </c>
      <c r="AT227" s="1">
        <f t="shared" si="32"/>
        <v>0</v>
      </c>
      <c r="AU227" s="1">
        <f t="shared" si="32"/>
        <v>0</v>
      </c>
      <c r="AV227" s="1">
        <f t="shared" si="32"/>
        <v>0</v>
      </c>
      <c r="AW227" s="1">
        <f t="shared" si="32"/>
        <v>0</v>
      </c>
      <c r="AX227" s="1">
        <f t="shared" si="33"/>
        <v>1</v>
      </c>
      <c r="AY227" s="1">
        <v>33022</v>
      </c>
    </row>
    <row r="228" spans="1:51" x14ac:dyDescent="0.2">
      <c r="A228" s="1">
        <v>227</v>
      </c>
      <c r="B228" s="1" t="s">
        <v>28</v>
      </c>
      <c r="C228" s="1">
        <v>35</v>
      </c>
      <c r="D228" s="2" t="str">
        <f t="shared" si="34"/>
        <v>Entre 30 y 60 años</v>
      </c>
      <c r="E228" s="1" t="s">
        <v>30</v>
      </c>
      <c r="F228" s="1" t="s">
        <v>59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P228" s="1" t="s">
        <v>35</v>
      </c>
      <c r="Q228" s="1" t="s">
        <v>32</v>
      </c>
      <c r="R228" s="1">
        <v>8</v>
      </c>
      <c r="S228" s="1">
        <v>8</v>
      </c>
      <c r="T228" s="1">
        <v>9</v>
      </c>
      <c r="U228" s="1">
        <v>7</v>
      </c>
      <c r="V228" s="1">
        <v>6</v>
      </c>
      <c r="W228" s="1">
        <v>7</v>
      </c>
      <c r="X228" s="1">
        <v>7</v>
      </c>
      <c r="Y228" s="1">
        <v>8</v>
      </c>
      <c r="Z228" s="1">
        <v>9</v>
      </c>
      <c r="AA228" s="1">
        <v>9</v>
      </c>
      <c r="AB228" s="1">
        <v>8</v>
      </c>
      <c r="AC228" s="1">
        <v>4</v>
      </c>
      <c r="AD228" s="1">
        <v>4</v>
      </c>
      <c r="AE228" s="1">
        <v>5</v>
      </c>
      <c r="AF228" s="1">
        <v>6</v>
      </c>
      <c r="AG228" s="1">
        <v>7</v>
      </c>
      <c r="AH228" s="1">
        <v>7</v>
      </c>
      <c r="AI228" s="1">
        <v>8</v>
      </c>
      <c r="AJ228" s="1">
        <v>8</v>
      </c>
      <c r="AK228" s="1">
        <v>9</v>
      </c>
      <c r="AL228" s="1">
        <v>9</v>
      </c>
      <c r="AM228" s="1">
        <v>9</v>
      </c>
      <c r="AN228" s="1">
        <v>9</v>
      </c>
      <c r="AO228" s="1">
        <v>9</v>
      </c>
      <c r="AP228" s="1">
        <v>0</v>
      </c>
      <c r="AQ228" s="1">
        <f t="shared" si="29"/>
        <v>0</v>
      </c>
      <c r="AR228" s="1">
        <f t="shared" si="30"/>
        <v>1</v>
      </c>
      <c r="AS228" s="1">
        <f t="shared" si="31"/>
        <v>0</v>
      </c>
      <c r="AT228" s="1">
        <f t="shared" si="32"/>
        <v>0</v>
      </c>
      <c r="AU228" s="1">
        <f t="shared" si="32"/>
        <v>0</v>
      </c>
      <c r="AV228" s="1">
        <f t="shared" si="32"/>
        <v>0</v>
      </c>
      <c r="AW228" s="1">
        <f t="shared" si="32"/>
        <v>0</v>
      </c>
      <c r="AX228" s="1">
        <f t="shared" si="33"/>
        <v>1</v>
      </c>
      <c r="AY228" s="1">
        <v>35826</v>
      </c>
    </row>
    <row r="229" spans="1:51" x14ac:dyDescent="0.2">
      <c r="A229" s="1">
        <v>228</v>
      </c>
      <c r="B229" s="1" t="s">
        <v>28</v>
      </c>
      <c r="C229" s="1">
        <v>44</v>
      </c>
      <c r="D229" s="2" t="str">
        <f t="shared" si="34"/>
        <v>Entre 30 y 60 años</v>
      </c>
      <c r="E229" s="1" t="s">
        <v>46</v>
      </c>
      <c r="F229" s="1" t="s">
        <v>59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P229" s="1" t="s">
        <v>35</v>
      </c>
      <c r="Q229" s="1" t="s">
        <v>32</v>
      </c>
      <c r="R229" s="1">
        <v>8</v>
      </c>
      <c r="S229" s="1">
        <v>8</v>
      </c>
      <c r="T229" s="1">
        <v>9</v>
      </c>
      <c r="U229" s="1">
        <v>6</v>
      </c>
      <c r="V229" s="1">
        <v>8</v>
      </c>
      <c r="W229" s="1">
        <v>6</v>
      </c>
      <c r="X229" s="1">
        <v>7</v>
      </c>
      <c r="Y229" s="1">
        <v>8</v>
      </c>
      <c r="Z229" s="1">
        <v>8</v>
      </c>
      <c r="AA229" s="1">
        <v>8</v>
      </c>
      <c r="AB229" s="1">
        <v>9</v>
      </c>
      <c r="AC229" s="1">
        <v>7</v>
      </c>
      <c r="AD229" s="1">
        <v>8</v>
      </c>
      <c r="AE229" s="1"/>
      <c r="AF229" s="1">
        <v>8</v>
      </c>
      <c r="AG229" s="1">
        <v>8</v>
      </c>
      <c r="AH229" s="1">
        <v>8</v>
      </c>
      <c r="AI229" s="1"/>
      <c r="AJ229" s="1">
        <v>7</v>
      </c>
      <c r="AK229" s="1">
        <v>5</v>
      </c>
      <c r="AL229" s="1">
        <v>8</v>
      </c>
      <c r="AM229" s="1">
        <v>7</v>
      </c>
      <c r="AN229" s="1">
        <v>7</v>
      </c>
      <c r="AO229" s="1">
        <v>7</v>
      </c>
      <c r="AP229" s="1">
        <f t="shared" ref="AP229:AP260" si="36">+IF(C229&lt;18,1,IF(AND(C229&lt;30,C229&gt;=18),0,IF(AND(C229&lt;60,C229&gt;=30),0,0)))</f>
        <v>0</v>
      </c>
      <c r="AQ229" s="1">
        <f t="shared" si="29"/>
        <v>0</v>
      </c>
      <c r="AR229" s="1">
        <f t="shared" si="30"/>
        <v>1</v>
      </c>
      <c r="AS229" s="1">
        <f t="shared" si="31"/>
        <v>0</v>
      </c>
      <c r="AT229" s="1">
        <f t="shared" si="32"/>
        <v>0</v>
      </c>
      <c r="AU229" s="1">
        <f t="shared" si="32"/>
        <v>0</v>
      </c>
      <c r="AV229" s="1">
        <f t="shared" si="32"/>
        <v>0</v>
      </c>
      <c r="AW229" s="1">
        <f t="shared" si="32"/>
        <v>0</v>
      </c>
      <c r="AX229" s="1">
        <f t="shared" si="33"/>
        <v>1</v>
      </c>
      <c r="AY229" s="1">
        <v>26263</v>
      </c>
    </row>
    <row r="230" spans="1:51" x14ac:dyDescent="0.2">
      <c r="A230" s="1">
        <v>229</v>
      </c>
      <c r="B230" s="1" t="s">
        <v>28</v>
      </c>
      <c r="C230" s="1">
        <v>15</v>
      </c>
      <c r="D230" s="2" t="str">
        <f t="shared" si="34"/>
        <v>Menor a 18 años</v>
      </c>
      <c r="E230" s="1" t="s">
        <v>30</v>
      </c>
      <c r="F230" s="1" t="s">
        <v>59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 t="s">
        <v>64</v>
      </c>
      <c r="P230" s="1" t="s">
        <v>37</v>
      </c>
      <c r="Q230" s="1" t="s">
        <v>32</v>
      </c>
      <c r="R230" s="1">
        <v>8</v>
      </c>
      <c r="S230" s="1">
        <v>9</v>
      </c>
      <c r="T230" s="1">
        <v>9</v>
      </c>
      <c r="U230" s="1">
        <v>8</v>
      </c>
      <c r="V230" s="1">
        <v>8</v>
      </c>
      <c r="W230" s="1">
        <v>8</v>
      </c>
      <c r="X230" s="1">
        <v>7</v>
      </c>
      <c r="Y230" s="1">
        <v>7</v>
      </c>
      <c r="Z230" s="1">
        <v>6</v>
      </c>
      <c r="AA230" s="1">
        <v>5</v>
      </c>
      <c r="AB230" s="1">
        <v>6</v>
      </c>
      <c r="AC230" s="1">
        <v>8</v>
      </c>
      <c r="AD230" s="1">
        <v>8</v>
      </c>
      <c r="AE230" s="1"/>
      <c r="AF230" s="1"/>
      <c r="AG230" s="1">
        <v>8</v>
      </c>
      <c r="AH230" s="1">
        <v>9</v>
      </c>
      <c r="AI230" s="1"/>
      <c r="AJ230" s="1">
        <v>6</v>
      </c>
      <c r="AK230" s="1">
        <v>6</v>
      </c>
      <c r="AL230" s="1">
        <v>8</v>
      </c>
      <c r="AM230" s="1">
        <v>8</v>
      </c>
      <c r="AN230" s="1">
        <v>8</v>
      </c>
      <c r="AO230" s="1">
        <v>9</v>
      </c>
      <c r="AP230" s="1">
        <f t="shared" si="36"/>
        <v>1</v>
      </c>
      <c r="AQ230" s="1">
        <f t="shared" si="29"/>
        <v>0</v>
      </c>
      <c r="AR230" s="1">
        <f t="shared" si="30"/>
        <v>0</v>
      </c>
      <c r="AS230" s="1">
        <f t="shared" si="31"/>
        <v>0</v>
      </c>
      <c r="AT230" s="1">
        <f t="shared" si="32"/>
        <v>0</v>
      </c>
      <c r="AU230" s="1">
        <f t="shared" si="32"/>
        <v>0</v>
      </c>
      <c r="AV230" s="1">
        <f t="shared" si="32"/>
        <v>0</v>
      </c>
      <c r="AW230" s="1">
        <f t="shared" si="32"/>
        <v>0</v>
      </c>
      <c r="AX230" s="1">
        <f t="shared" si="33"/>
        <v>1</v>
      </c>
      <c r="AY230" s="1">
        <v>24165</v>
      </c>
    </row>
    <row r="231" spans="1:51" x14ac:dyDescent="0.2">
      <c r="A231" s="1">
        <v>230</v>
      </c>
      <c r="B231" s="1" t="s">
        <v>28</v>
      </c>
      <c r="C231" s="1">
        <v>17</v>
      </c>
      <c r="D231" s="2" t="str">
        <f t="shared" si="34"/>
        <v>Menor a 18 años</v>
      </c>
      <c r="E231" s="1" t="s">
        <v>30</v>
      </c>
      <c r="F231" s="1" t="s">
        <v>24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  <c r="M231" s="1">
        <v>1</v>
      </c>
      <c r="N231" s="1">
        <v>0</v>
      </c>
      <c r="P231" s="1" t="s">
        <v>35</v>
      </c>
      <c r="Q231" s="1" t="s">
        <v>32</v>
      </c>
      <c r="R231" s="1">
        <v>9</v>
      </c>
      <c r="S231" s="1">
        <v>9</v>
      </c>
      <c r="T231" s="1">
        <v>9</v>
      </c>
      <c r="U231" s="1">
        <v>8</v>
      </c>
      <c r="V231" s="1">
        <v>7</v>
      </c>
      <c r="W231" s="1">
        <v>7</v>
      </c>
      <c r="X231" s="1">
        <v>6</v>
      </c>
      <c r="Y231" s="1">
        <v>5</v>
      </c>
      <c r="Z231" s="1">
        <v>2</v>
      </c>
      <c r="AA231" s="1">
        <v>4</v>
      </c>
      <c r="AB231" s="1">
        <v>8</v>
      </c>
      <c r="AC231" s="1">
        <v>9</v>
      </c>
      <c r="AD231" s="1">
        <v>9</v>
      </c>
      <c r="AE231" s="1">
        <v>7</v>
      </c>
      <c r="AF231" s="1">
        <v>7</v>
      </c>
      <c r="AG231" s="1">
        <v>8</v>
      </c>
      <c r="AH231" s="1">
        <v>7</v>
      </c>
      <c r="AI231" s="1">
        <v>7</v>
      </c>
      <c r="AJ231" s="1">
        <v>8</v>
      </c>
      <c r="AK231" s="1">
        <v>8</v>
      </c>
      <c r="AL231" s="1">
        <v>8</v>
      </c>
      <c r="AM231" s="1">
        <v>8</v>
      </c>
      <c r="AN231" s="1">
        <v>8</v>
      </c>
      <c r="AO231" s="1">
        <v>8</v>
      </c>
      <c r="AP231" s="1">
        <f t="shared" si="36"/>
        <v>1</v>
      </c>
      <c r="AQ231" s="1">
        <f t="shared" si="29"/>
        <v>0</v>
      </c>
      <c r="AR231" s="1">
        <f t="shared" si="30"/>
        <v>0</v>
      </c>
      <c r="AS231" s="1">
        <f t="shared" si="31"/>
        <v>0</v>
      </c>
      <c r="AT231" s="1">
        <f t="shared" si="32"/>
        <v>1</v>
      </c>
      <c r="AU231" s="1">
        <f t="shared" si="32"/>
        <v>0</v>
      </c>
      <c r="AV231" s="1">
        <f t="shared" si="32"/>
        <v>0</v>
      </c>
      <c r="AW231" s="1">
        <f t="shared" si="32"/>
        <v>0</v>
      </c>
      <c r="AX231" s="1">
        <f t="shared" si="33"/>
        <v>1</v>
      </c>
      <c r="AY231" s="1">
        <v>24396</v>
      </c>
    </row>
    <row r="232" spans="1:51" x14ac:dyDescent="0.2">
      <c r="A232" s="1">
        <v>231</v>
      </c>
      <c r="B232" s="1" t="s">
        <v>29</v>
      </c>
      <c r="C232" s="1">
        <v>20</v>
      </c>
      <c r="D232" s="2" t="str">
        <f t="shared" si="34"/>
        <v>Entre 18 y 30 años</v>
      </c>
      <c r="E232" s="1" t="s">
        <v>33</v>
      </c>
      <c r="F232" s="1" t="s">
        <v>27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0</v>
      </c>
      <c r="P232" s="1" t="s">
        <v>35</v>
      </c>
      <c r="Q232" s="1" t="s">
        <v>32</v>
      </c>
      <c r="R232" s="1">
        <v>8</v>
      </c>
      <c r="S232" s="1">
        <v>8</v>
      </c>
      <c r="T232" s="1">
        <v>8</v>
      </c>
      <c r="U232" s="1">
        <v>8</v>
      </c>
      <c r="V232" s="1">
        <v>9</v>
      </c>
      <c r="W232" s="1">
        <v>6</v>
      </c>
      <c r="X232" s="1">
        <v>5</v>
      </c>
      <c r="Y232" s="1">
        <v>4</v>
      </c>
      <c r="Z232" s="1">
        <v>7</v>
      </c>
      <c r="AA232" s="1">
        <v>8</v>
      </c>
      <c r="AB232" s="1">
        <v>8</v>
      </c>
      <c r="AC232" s="1">
        <v>9</v>
      </c>
      <c r="AD232" s="1">
        <v>7</v>
      </c>
      <c r="AE232" s="1">
        <v>7</v>
      </c>
      <c r="AF232" s="1">
        <v>5</v>
      </c>
      <c r="AG232" s="1">
        <v>8</v>
      </c>
      <c r="AH232" s="1">
        <v>7</v>
      </c>
      <c r="AI232" s="1">
        <v>5</v>
      </c>
      <c r="AJ232" s="1">
        <v>8</v>
      </c>
      <c r="AK232" s="1">
        <v>7</v>
      </c>
      <c r="AL232" s="1">
        <v>8</v>
      </c>
      <c r="AM232" s="1">
        <v>9</v>
      </c>
      <c r="AN232" s="1">
        <v>9</v>
      </c>
      <c r="AO232" s="1">
        <v>9</v>
      </c>
      <c r="AP232" s="1">
        <f t="shared" si="36"/>
        <v>0</v>
      </c>
      <c r="AQ232" s="1">
        <f t="shared" si="29"/>
        <v>1</v>
      </c>
      <c r="AR232" s="1">
        <f t="shared" si="30"/>
        <v>0</v>
      </c>
      <c r="AS232" s="1">
        <f t="shared" si="31"/>
        <v>0</v>
      </c>
      <c r="AT232" s="1">
        <f t="shared" si="32"/>
        <v>0</v>
      </c>
      <c r="AU232" s="1">
        <f t="shared" si="32"/>
        <v>0</v>
      </c>
      <c r="AV232" s="1">
        <f t="shared" si="32"/>
        <v>0</v>
      </c>
      <c r="AW232" s="1">
        <f t="shared" si="32"/>
        <v>1</v>
      </c>
      <c r="AX232" s="1">
        <f t="shared" si="33"/>
        <v>0</v>
      </c>
      <c r="AY232" s="1">
        <v>27238</v>
      </c>
    </row>
    <row r="233" spans="1:51" x14ac:dyDescent="0.2">
      <c r="A233" s="1">
        <v>232</v>
      </c>
      <c r="B233" s="1" t="s">
        <v>29</v>
      </c>
      <c r="C233" s="1">
        <v>4</v>
      </c>
      <c r="D233" s="2" t="str">
        <f t="shared" si="34"/>
        <v>Menor a 18 años</v>
      </c>
      <c r="E233" s="1" t="s">
        <v>30</v>
      </c>
      <c r="F233" s="1" t="s">
        <v>24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  <c r="M233" s="1">
        <v>0</v>
      </c>
      <c r="N233" s="1">
        <v>0</v>
      </c>
      <c r="P233" s="1" t="s">
        <v>37</v>
      </c>
      <c r="Q233" s="1" t="s">
        <v>32</v>
      </c>
      <c r="R233" s="1">
        <v>9</v>
      </c>
      <c r="S233" s="1">
        <v>8</v>
      </c>
      <c r="T233" s="1">
        <v>9</v>
      </c>
      <c r="U233" s="1">
        <v>9</v>
      </c>
      <c r="V233" s="1">
        <v>9</v>
      </c>
      <c r="W233" s="1">
        <v>9</v>
      </c>
      <c r="X233" s="1">
        <v>8</v>
      </c>
      <c r="Y233" s="1">
        <v>8</v>
      </c>
      <c r="Z233" s="1">
        <v>8</v>
      </c>
      <c r="AA233" s="1">
        <v>7</v>
      </c>
      <c r="AB233" s="1">
        <v>8</v>
      </c>
      <c r="AC233" s="1">
        <v>9</v>
      </c>
      <c r="AD233" s="1">
        <v>9</v>
      </c>
      <c r="AE233" s="1">
        <v>9</v>
      </c>
      <c r="AF233" s="1">
        <v>9</v>
      </c>
      <c r="AG233" s="1">
        <v>9</v>
      </c>
      <c r="AH233" s="1">
        <v>9</v>
      </c>
      <c r="AI233" s="1"/>
      <c r="AJ233" s="1">
        <v>9</v>
      </c>
      <c r="AK233" s="1">
        <v>9</v>
      </c>
      <c r="AL233" s="1">
        <v>9</v>
      </c>
      <c r="AM233" s="1">
        <v>9</v>
      </c>
      <c r="AN233" s="1">
        <v>9</v>
      </c>
      <c r="AO233" s="1">
        <v>9</v>
      </c>
      <c r="AP233" s="1">
        <f t="shared" si="36"/>
        <v>1</v>
      </c>
      <c r="AQ233" s="1">
        <f t="shared" si="29"/>
        <v>0</v>
      </c>
      <c r="AR233" s="1">
        <f t="shared" si="30"/>
        <v>0</v>
      </c>
      <c r="AS233" s="1">
        <f t="shared" si="31"/>
        <v>0</v>
      </c>
      <c r="AT233" s="1">
        <f t="shared" ref="AT233:AW264" si="37">+IF($F233=AT$1,1,0)</f>
        <v>1</v>
      </c>
      <c r="AU233" s="1">
        <f t="shared" si="37"/>
        <v>0</v>
      </c>
      <c r="AV233" s="1">
        <f t="shared" si="37"/>
        <v>0</v>
      </c>
      <c r="AW233" s="1">
        <f t="shared" si="37"/>
        <v>0</v>
      </c>
      <c r="AX233" s="1">
        <f t="shared" si="33"/>
        <v>0</v>
      </c>
      <c r="AY233" s="1">
        <v>26754</v>
      </c>
    </row>
    <row r="234" spans="1:51" x14ac:dyDescent="0.2">
      <c r="A234" s="1">
        <v>233</v>
      </c>
      <c r="B234" s="1" t="s">
        <v>29</v>
      </c>
      <c r="C234" s="1">
        <v>4</v>
      </c>
      <c r="D234" s="2" t="str">
        <f t="shared" si="34"/>
        <v>Menor a 18 años</v>
      </c>
      <c r="E234" s="1" t="s">
        <v>30</v>
      </c>
      <c r="F234" s="1" t="s">
        <v>24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1</v>
      </c>
      <c r="M234" s="1">
        <v>0</v>
      </c>
      <c r="N234" s="1">
        <v>0</v>
      </c>
      <c r="P234" s="1" t="s">
        <v>31</v>
      </c>
      <c r="Q234" s="1" t="s">
        <v>32</v>
      </c>
      <c r="R234" s="1">
        <v>9</v>
      </c>
      <c r="S234" s="1">
        <v>8</v>
      </c>
      <c r="T234" s="1">
        <v>9</v>
      </c>
      <c r="U234" s="1">
        <v>9</v>
      </c>
      <c r="V234" s="1">
        <v>9</v>
      </c>
      <c r="W234" s="1">
        <v>9</v>
      </c>
      <c r="X234" s="1">
        <v>8</v>
      </c>
      <c r="Y234" s="1">
        <v>8</v>
      </c>
      <c r="Z234" s="1">
        <v>8</v>
      </c>
      <c r="AA234" s="1">
        <v>7</v>
      </c>
      <c r="AB234" s="1">
        <v>8</v>
      </c>
      <c r="AC234" s="1">
        <v>9</v>
      </c>
      <c r="AD234" s="1">
        <v>9</v>
      </c>
      <c r="AE234" s="1">
        <v>9</v>
      </c>
      <c r="AF234" s="1">
        <v>9</v>
      </c>
      <c r="AG234" s="1">
        <v>9</v>
      </c>
      <c r="AH234" s="1">
        <v>9</v>
      </c>
      <c r="AI234" s="1"/>
      <c r="AJ234" s="1">
        <v>9</v>
      </c>
      <c r="AK234" s="1">
        <v>9</v>
      </c>
      <c r="AL234" s="1">
        <v>9</v>
      </c>
      <c r="AM234" s="1">
        <v>9</v>
      </c>
      <c r="AN234" s="1">
        <v>9</v>
      </c>
      <c r="AO234" s="1">
        <v>9</v>
      </c>
      <c r="AP234" s="1">
        <f t="shared" si="36"/>
        <v>1</v>
      </c>
      <c r="AQ234" s="1">
        <f t="shared" si="29"/>
        <v>0</v>
      </c>
      <c r="AR234" s="1">
        <f t="shared" si="30"/>
        <v>0</v>
      </c>
      <c r="AS234" s="1">
        <f t="shared" si="31"/>
        <v>0</v>
      </c>
      <c r="AT234" s="1">
        <f t="shared" si="37"/>
        <v>1</v>
      </c>
      <c r="AU234" s="1">
        <f t="shared" si="37"/>
        <v>0</v>
      </c>
      <c r="AV234" s="1">
        <f t="shared" si="37"/>
        <v>0</v>
      </c>
      <c r="AW234" s="1">
        <f t="shared" si="37"/>
        <v>0</v>
      </c>
      <c r="AX234" s="1">
        <f t="shared" si="33"/>
        <v>0</v>
      </c>
      <c r="AY234" s="1">
        <v>27954</v>
      </c>
    </row>
    <row r="235" spans="1:51" x14ac:dyDescent="0.2">
      <c r="A235" s="1">
        <v>234</v>
      </c>
      <c r="B235" s="1" t="s">
        <v>28</v>
      </c>
      <c r="C235" s="1">
        <v>64</v>
      </c>
      <c r="D235" s="2" t="str">
        <f t="shared" si="34"/>
        <v>Sobre 60 años</v>
      </c>
      <c r="E235" s="1" t="s">
        <v>30</v>
      </c>
      <c r="F235" s="1" t="s">
        <v>27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P235" s="1" t="s">
        <v>34</v>
      </c>
      <c r="Q235" s="1" t="s">
        <v>32</v>
      </c>
      <c r="R235" s="1">
        <v>8</v>
      </c>
      <c r="S235" s="1">
        <v>8</v>
      </c>
      <c r="T235" s="1">
        <v>8</v>
      </c>
      <c r="U235" s="1">
        <v>7</v>
      </c>
      <c r="V235" s="1">
        <v>7</v>
      </c>
      <c r="W235" s="1">
        <v>8</v>
      </c>
      <c r="X235" s="1">
        <v>5</v>
      </c>
      <c r="Y235" s="1">
        <v>4</v>
      </c>
      <c r="Z235" s="1">
        <v>6</v>
      </c>
      <c r="AA235" s="1">
        <v>8</v>
      </c>
      <c r="AB235" s="1">
        <v>5</v>
      </c>
      <c r="AC235" s="1">
        <v>5</v>
      </c>
      <c r="AD235" s="1">
        <v>7</v>
      </c>
      <c r="AE235" s="1">
        <v>8</v>
      </c>
      <c r="AF235" s="1">
        <v>8</v>
      </c>
      <c r="AG235" s="1">
        <v>9</v>
      </c>
      <c r="AH235" s="1">
        <v>9</v>
      </c>
      <c r="AI235" s="1">
        <v>9</v>
      </c>
      <c r="AJ235" s="1">
        <v>9</v>
      </c>
      <c r="AK235" s="1">
        <v>9</v>
      </c>
      <c r="AL235" s="1">
        <v>9</v>
      </c>
      <c r="AM235" s="1">
        <v>9</v>
      </c>
      <c r="AN235" s="1">
        <v>8</v>
      </c>
      <c r="AO235" s="1">
        <v>8</v>
      </c>
      <c r="AP235" s="1">
        <f t="shared" si="36"/>
        <v>0</v>
      </c>
      <c r="AQ235" s="1">
        <f t="shared" si="29"/>
        <v>0</v>
      </c>
      <c r="AR235" s="1">
        <f t="shared" si="30"/>
        <v>0</v>
      </c>
      <c r="AS235" s="1">
        <f t="shared" si="31"/>
        <v>1</v>
      </c>
      <c r="AT235" s="1">
        <f t="shared" si="37"/>
        <v>0</v>
      </c>
      <c r="AU235" s="1">
        <f t="shared" si="37"/>
        <v>0</v>
      </c>
      <c r="AV235" s="1">
        <f t="shared" si="37"/>
        <v>0</v>
      </c>
      <c r="AW235" s="1">
        <f t="shared" si="37"/>
        <v>1</v>
      </c>
      <c r="AX235" s="1">
        <f t="shared" si="33"/>
        <v>1</v>
      </c>
      <c r="AY235" s="1">
        <v>35756</v>
      </c>
    </row>
    <row r="236" spans="1:51" x14ac:dyDescent="0.2">
      <c r="A236" s="1">
        <v>235</v>
      </c>
      <c r="B236" s="1" t="s">
        <v>28</v>
      </c>
      <c r="C236" s="1">
        <v>16</v>
      </c>
      <c r="D236" s="2" t="str">
        <f t="shared" si="34"/>
        <v>Menor a 18 años</v>
      </c>
      <c r="E236" s="1" t="s">
        <v>30</v>
      </c>
      <c r="F236" s="1" t="s">
        <v>25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 t="s">
        <v>65</v>
      </c>
      <c r="P236" s="1" t="s">
        <v>35</v>
      </c>
      <c r="Q236" s="1" t="s">
        <v>32</v>
      </c>
      <c r="R236" s="1">
        <v>6</v>
      </c>
      <c r="S236" s="1">
        <v>8</v>
      </c>
      <c r="T236" s="1">
        <v>8</v>
      </c>
      <c r="U236" s="1">
        <v>2</v>
      </c>
      <c r="V236" s="1">
        <v>3</v>
      </c>
      <c r="W236" s="1">
        <v>7</v>
      </c>
      <c r="X236" s="1">
        <v>2</v>
      </c>
      <c r="Y236" s="1">
        <v>5</v>
      </c>
      <c r="Z236" s="1">
        <v>2</v>
      </c>
      <c r="AA236" s="1">
        <v>3</v>
      </c>
      <c r="AB236" s="1">
        <v>8</v>
      </c>
      <c r="AC236" s="1">
        <v>1</v>
      </c>
      <c r="AD236" s="1">
        <v>6</v>
      </c>
      <c r="AE236" s="1"/>
      <c r="AF236" s="1"/>
      <c r="AG236" s="1">
        <v>8</v>
      </c>
      <c r="AH236" s="1">
        <v>8</v>
      </c>
      <c r="AI236" s="1"/>
      <c r="AJ236" s="1">
        <v>7</v>
      </c>
      <c r="AK236" s="1">
        <v>8</v>
      </c>
      <c r="AL236" s="1">
        <v>9</v>
      </c>
      <c r="AM236" s="1">
        <v>7</v>
      </c>
      <c r="AN236" s="1">
        <v>5</v>
      </c>
      <c r="AO236" s="1">
        <v>5</v>
      </c>
      <c r="AP236" s="1">
        <f t="shared" si="36"/>
        <v>1</v>
      </c>
      <c r="AQ236" s="1">
        <f t="shared" si="29"/>
        <v>0</v>
      </c>
      <c r="AR236" s="1">
        <f t="shared" si="30"/>
        <v>0</v>
      </c>
      <c r="AS236" s="1">
        <f t="shared" si="31"/>
        <v>0</v>
      </c>
      <c r="AT236" s="1">
        <f t="shared" si="37"/>
        <v>0</v>
      </c>
      <c r="AU236" s="1">
        <f t="shared" si="37"/>
        <v>1</v>
      </c>
      <c r="AV236" s="1">
        <f t="shared" si="37"/>
        <v>0</v>
      </c>
      <c r="AW236" s="1">
        <f t="shared" si="37"/>
        <v>0</v>
      </c>
      <c r="AX236" s="1">
        <f t="shared" si="33"/>
        <v>1</v>
      </c>
      <c r="AY236" s="1">
        <v>27421</v>
      </c>
    </row>
    <row r="237" spans="1:51" x14ac:dyDescent="0.2">
      <c r="A237" s="1">
        <v>236</v>
      </c>
      <c r="B237" s="1" t="s">
        <v>28</v>
      </c>
      <c r="C237" s="1">
        <v>58</v>
      </c>
      <c r="D237" s="2" t="str">
        <f t="shared" si="34"/>
        <v>Entre 30 y 60 años</v>
      </c>
      <c r="E237" s="1" t="s">
        <v>30</v>
      </c>
      <c r="F237" s="1" t="s">
        <v>26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1</v>
      </c>
      <c r="M237" s="1">
        <v>0</v>
      </c>
      <c r="N237" s="1">
        <v>0</v>
      </c>
      <c r="P237" s="1" t="s">
        <v>35</v>
      </c>
      <c r="Q237" s="1" t="s">
        <v>32</v>
      </c>
      <c r="R237" s="1">
        <v>8</v>
      </c>
      <c r="S237" s="1">
        <v>8</v>
      </c>
      <c r="T237" s="1">
        <v>8</v>
      </c>
      <c r="U237" s="1">
        <v>9</v>
      </c>
      <c r="V237" s="1">
        <v>9</v>
      </c>
      <c r="W237" s="1">
        <v>9</v>
      </c>
      <c r="X237" s="1">
        <v>8</v>
      </c>
      <c r="Y237" s="1">
        <v>7</v>
      </c>
      <c r="Z237" s="1">
        <v>7</v>
      </c>
      <c r="AA237" s="1">
        <v>8</v>
      </c>
      <c r="AB237" s="1">
        <v>8</v>
      </c>
      <c r="AC237" s="1">
        <v>8</v>
      </c>
      <c r="AD237" s="1">
        <v>9</v>
      </c>
      <c r="AE237" s="1">
        <v>9</v>
      </c>
      <c r="AF237" s="1">
        <v>9</v>
      </c>
      <c r="AG237" s="1">
        <v>9</v>
      </c>
      <c r="AH237" s="1">
        <v>9</v>
      </c>
      <c r="AI237" s="1">
        <v>9</v>
      </c>
      <c r="AJ237" s="1">
        <v>9</v>
      </c>
      <c r="AK237" s="1">
        <v>9</v>
      </c>
      <c r="AL237" s="1">
        <v>8</v>
      </c>
      <c r="AM237" s="1">
        <v>9</v>
      </c>
      <c r="AN237" s="1">
        <v>9</v>
      </c>
      <c r="AO237" s="1">
        <v>9</v>
      </c>
      <c r="AP237" s="1">
        <f t="shared" si="36"/>
        <v>0</v>
      </c>
      <c r="AQ237" s="1">
        <f t="shared" si="29"/>
        <v>0</v>
      </c>
      <c r="AR237" s="1">
        <f t="shared" si="30"/>
        <v>1</v>
      </c>
      <c r="AS237" s="1">
        <f t="shared" si="31"/>
        <v>0</v>
      </c>
      <c r="AT237" s="1">
        <f t="shared" si="37"/>
        <v>0</v>
      </c>
      <c r="AU237" s="1">
        <f t="shared" si="37"/>
        <v>0</v>
      </c>
      <c r="AV237" s="1">
        <f t="shared" si="37"/>
        <v>1</v>
      </c>
      <c r="AW237" s="1">
        <f t="shared" si="37"/>
        <v>0</v>
      </c>
      <c r="AX237" s="1">
        <f t="shared" si="33"/>
        <v>1</v>
      </c>
      <c r="AY237" s="1">
        <v>29502</v>
      </c>
    </row>
    <row r="238" spans="1:51" x14ac:dyDescent="0.2">
      <c r="A238" s="1">
        <v>237</v>
      </c>
      <c r="B238" s="1" t="s">
        <v>28</v>
      </c>
      <c r="C238" s="1">
        <v>41</v>
      </c>
      <c r="D238" s="2" t="str">
        <f t="shared" si="34"/>
        <v>Entre 30 y 60 años</v>
      </c>
      <c r="E238" s="1" t="s">
        <v>39</v>
      </c>
      <c r="F238" s="1" t="s">
        <v>59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1</v>
      </c>
      <c r="N238" s="1">
        <v>0</v>
      </c>
      <c r="P238" s="1" t="s">
        <v>35</v>
      </c>
      <c r="Q238" s="1" t="s">
        <v>32</v>
      </c>
      <c r="R238" s="1">
        <v>8</v>
      </c>
      <c r="S238" s="1">
        <v>8</v>
      </c>
      <c r="T238" s="1">
        <v>9</v>
      </c>
      <c r="U238" s="1">
        <v>9</v>
      </c>
      <c r="V238" s="1">
        <v>7</v>
      </c>
      <c r="W238" s="1">
        <v>7</v>
      </c>
      <c r="X238" s="1">
        <v>6</v>
      </c>
      <c r="Y238" s="1">
        <v>6</v>
      </c>
      <c r="Z238" s="1">
        <v>7</v>
      </c>
      <c r="AA238" s="1">
        <v>8</v>
      </c>
      <c r="AB238" s="1">
        <v>9</v>
      </c>
      <c r="AC238" s="1">
        <v>6</v>
      </c>
      <c r="AD238" s="1">
        <v>7</v>
      </c>
      <c r="AE238" s="1">
        <v>7</v>
      </c>
      <c r="AF238" s="1">
        <v>7</v>
      </c>
      <c r="AG238" s="1">
        <v>8</v>
      </c>
      <c r="AH238" s="1">
        <v>8</v>
      </c>
      <c r="AI238" s="1">
        <v>7</v>
      </c>
      <c r="AJ238" s="1">
        <v>8</v>
      </c>
      <c r="AK238" s="1">
        <v>9</v>
      </c>
      <c r="AL238" s="1">
        <v>9</v>
      </c>
      <c r="AM238" s="1">
        <v>9</v>
      </c>
      <c r="AN238" s="1">
        <v>9</v>
      </c>
      <c r="AO238" s="1">
        <v>9</v>
      </c>
      <c r="AP238" s="1">
        <f t="shared" si="36"/>
        <v>0</v>
      </c>
      <c r="AQ238" s="1">
        <f t="shared" si="29"/>
        <v>0</v>
      </c>
      <c r="AR238" s="1">
        <f t="shared" si="30"/>
        <v>1</v>
      </c>
      <c r="AS238" s="1">
        <f t="shared" si="31"/>
        <v>0</v>
      </c>
      <c r="AT238" s="1">
        <f t="shared" si="37"/>
        <v>0</v>
      </c>
      <c r="AU238" s="1">
        <f t="shared" si="37"/>
        <v>0</v>
      </c>
      <c r="AV238" s="1">
        <f t="shared" si="37"/>
        <v>0</v>
      </c>
      <c r="AW238" s="1">
        <f t="shared" si="37"/>
        <v>0</v>
      </c>
      <c r="AX238" s="1">
        <f t="shared" si="33"/>
        <v>1</v>
      </c>
      <c r="AY238" s="1">
        <v>20317</v>
      </c>
    </row>
    <row r="239" spans="1:51" x14ac:dyDescent="0.2">
      <c r="A239" s="1">
        <v>238</v>
      </c>
      <c r="B239" s="1" t="s">
        <v>28</v>
      </c>
      <c r="C239" s="1">
        <v>41</v>
      </c>
      <c r="D239" s="2" t="str">
        <f t="shared" si="34"/>
        <v>Entre 30 y 60 años</v>
      </c>
      <c r="E239" s="1" t="s">
        <v>39</v>
      </c>
      <c r="F239" s="1" t="s">
        <v>59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1</v>
      </c>
      <c r="N239" s="1">
        <v>0</v>
      </c>
      <c r="P239" s="1" t="s">
        <v>34</v>
      </c>
      <c r="Q239" s="1" t="s">
        <v>32</v>
      </c>
      <c r="R239" s="1">
        <v>8</v>
      </c>
      <c r="S239" s="1">
        <v>8</v>
      </c>
      <c r="T239" s="1">
        <v>9</v>
      </c>
      <c r="U239" s="1">
        <v>9</v>
      </c>
      <c r="V239" s="1">
        <v>7</v>
      </c>
      <c r="W239" s="1">
        <v>7</v>
      </c>
      <c r="X239" s="1">
        <v>6</v>
      </c>
      <c r="Y239" s="1">
        <v>6</v>
      </c>
      <c r="Z239" s="1">
        <v>7</v>
      </c>
      <c r="AA239" s="1">
        <v>8</v>
      </c>
      <c r="AB239" s="1">
        <v>9</v>
      </c>
      <c r="AC239" s="1">
        <v>6</v>
      </c>
      <c r="AD239" s="1">
        <v>7</v>
      </c>
      <c r="AE239" s="1">
        <v>7</v>
      </c>
      <c r="AF239" s="1">
        <v>7</v>
      </c>
      <c r="AG239" s="1">
        <v>8</v>
      </c>
      <c r="AH239" s="1">
        <v>8</v>
      </c>
      <c r="AI239" s="1">
        <v>7</v>
      </c>
      <c r="AJ239" s="1">
        <v>8</v>
      </c>
      <c r="AK239" s="1">
        <v>9</v>
      </c>
      <c r="AL239" s="1">
        <v>9</v>
      </c>
      <c r="AM239" s="1">
        <v>9</v>
      </c>
      <c r="AN239" s="1">
        <v>9</v>
      </c>
      <c r="AO239" s="1">
        <v>9</v>
      </c>
      <c r="AP239" s="1">
        <f t="shared" si="36"/>
        <v>0</v>
      </c>
      <c r="AQ239" s="1">
        <f t="shared" si="29"/>
        <v>0</v>
      </c>
      <c r="AR239" s="1">
        <f t="shared" si="30"/>
        <v>1</v>
      </c>
      <c r="AS239" s="1">
        <f t="shared" si="31"/>
        <v>0</v>
      </c>
      <c r="AT239" s="1">
        <f t="shared" si="37"/>
        <v>0</v>
      </c>
      <c r="AU239" s="1">
        <f t="shared" si="37"/>
        <v>0</v>
      </c>
      <c r="AV239" s="1">
        <f t="shared" si="37"/>
        <v>0</v>
      </c>
      <c r="AW239" s="1">
        <f t="shared" si="37"/>
        <v>0</v>
      </c>
      <c r="AX239" s="1">
        <f t="shared" si="33"/>
        <v>1</v>
      </c>
      <c r="AY239" s="1">
        <v>27751</v>
      </c>
    </row>
    <row r="240" spans="1:51" x14ac:dyDescent="0.2">
      <c r="A240" s="1">
        <v>239</v>
      </c>
      <c r="B240" s="1" t="s">
        <v>28</v>
      </c>
      <c r="C240" s="1">
        <v>32</v>
      </c>
      <c r="D240" s="2" t="str">
        <f t="shared" si="34"/>
        <v>Entre 30 y 60 años</v>
      </c>
      <c r="E240" s="1" t="s">
        <v>33</v>
      </c>
      <c r="F240" s="1" t="s">
        <v>59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P240" s="1" t="s">
        <v>34</v>
      </c>
      <c r="Q240" s="1" t="s">
        <v>32</v>
      </c>
      <c r="R240" s="1">
        <v>9</v>
      </c>
      <c r="S240" s="1">
        <v>9</v>
      </c>
      <c r="T240" s="1">
        <v>7</v>
      </c>
      <c r="U240" s="1">
        <v>6</v>
      </c>
      <c r="V240" s="1">
        <v>7</v>
      </c>
      <c r="W240" s="1">
        <v>7</v>
      </c>
      <c r="X240" s="1">
        <v>8</v>
      </c>
      <c r="Y240" s="1">
        <v>8</v>
      </c>
      <c r="Z240" s="1">
        <v>9</v>
      </c>
      <c r="AA240" s="1">
        <v>9</v>
      </c>
      <c r="AB240" s="1">
        <v>9</v>
      </c>
      <c r="AC240" s="1">
        <v>7</v>
      </c>
      <c r="AD240" s="1">
        <v>9</v>
      </c>
      <c r="AE240" s="1"/>
      <c r="AF240" s="1">
        <v>8</v>
      </c>
      <c r="AG240" s="1">
        <v>8</v>
      </c>
      <c r="AH240" s="1">
        <v>8</v>
      </c>
      <c r="AI240" s="1">
        <v>9</v>
      </c>
      <c r="AJ240" s="1">
        <v>9</v>
      </c>
      <c r="AK240" s="1">
        <v>8</v>
      </c>
      <c r="AL240" s="1">
        <v>9</v>
      </c>
      <c r="AM240" s="1">
        <v>9</v>
      </c>
      <c r="AN240" s="1">
        <v>9</v>
      </c>
      <c r="AO240" s="1">
        <v>9</v>
      </c>
      <c r="AP240" s="1">
        <f t="shared" si="36"/>
        <v>0</v>
      </c>
      <c r="AQ240" s="1">
        <f t="shared" si="29"/>
        <v>0</v>
      </c>
      <c r="AR240" s="1">
        <f t="shared" si="30"/>
        <v>1</v>
      </c>
      <c r="AS240" s="1">
        <f t="shared" si="31"/>
        <v>0</v>
      </c>
      <c r="AT240" s="1">
        <f t="shared" si="37"/>
        <v>0</v>
      </c>
      <c r="AU240" s="1">
        <f t="shared" si="37"/>
        <v>0</v>
      </c>
      <c r="AV240" s="1">
        <f t="shared" si="37"/>
        <v>0</v>
      </c>
      <c r="AW240" s="1">
        <f t="shared" si="37"/>
        <v>0</v>
      </c>
      <c r="AX240" s="1">
        <f t="shared" si="33"/>
        <v>1</v>
      </c>
      <c r="AY240" s="1">
        <v>20990</v>
      </c>
    </row>
    <row r="241" spans="1:51" x14ac:dyDescent="0.2">
      <c r="A241" s="1">
        <v>240</v>
      </c>
      <c r="B241" s="1" t="s">
        <v>28</v>
      </c>
      <c r="C241" s="1">
        <v>49</v>
      </c>
      <c r="D241" s="2" t="str">
        <f t="shared" si="34"/>
        <v>Entre 30 y 60 años</v>
      </c>
      <c r="E241" s="1" t="s">
        <v>30</v>
      </c>
      <c r="F241" s="1" t="s">
        <v>26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P241" s="1" t="s">
        <v>34</v>
      </c>
      <c r="Q241" s="1" t="s">
        <v>32</v>
      </c>
      <c r="R241" s="1">
        <v>7</v>
      </c>
      <c r="S241" s="1">
        <v>8</v>
      </c>
      <c r="T241" s="1">
        <v>8</v>
      </c>
      <c r="U241" s="1">
        <v>5</v>
      </c>
      <c r="V241" s="1">
        <v>5</v>
      </c>
      <c r="W241" s="1">
        <v>4</v>
      </c>
      <c r="X241" s="1">
        <v>8</v>
      </c>
      <c r="Y241" s="1">
        <v>5</v>
      </c>
      <c r="Z241" s="1">
        <v>6</v>
      </c>
      <c r="AA241" s="1">
        <v>6</v>
      </c>
      <c r="AB241" s="1">
        <v>5</v>
      </c>
      <c r="AC241" s="1">
        <v>8</v>
      </c>
      <c r="AD241" s="1">
        <v>7</v>
      </c>
      <c r="AE241" s="1">
        <v>4</v>
      </c>
      <c r="AF241" s="1"/>
      <c r="AG241" s="1">
        <v>7</v>
      </c>
      <c r="AH241" s="1">
        <v>8</v>
      </c>
      <c r="AI241" s="1"/>
      <c r="AJ241" s="1">
        <v>8</v>
      </c>
      <c r="AK241" s="1">
        <v>7</v>
      </c>
      <c r="AL241" s="1">
        <v>7</v>
      </c>
      <c r="AM241" s="1">
        <v>7</v>
      </c>
      <c r="AN241" s="1">
        <v>8</v>
      </c>
      <c r="AO241" s="1">
        <v>8</v>
      </c>
      <c r="AP241" s="1">
        <f t="shared" si="36"/>
        <v>0</v>
      </c>
      <c r="AQ241" s="1">
        <f t="shared" si="29"/>
        <v>0</v>
      </c>
      <c r="AR241" s="1">
        <f t="shared" si="30"/>
        <v>1</v>
      </c>
      <c r="AS241" s="1">
        <f t="shared" si="31"/>
        <v>0</v>
      </c>
      <c r="AT241" s="1">
        <f t="shared" si="37"/>
        <v>0</v>
      </c>
      <c r="AU241" s="1">
        <f t="shared" si="37"/>
        <v>0</v>
      </c>
      <c r="AV241" s="1">
        <f t="shared" si="37"/>
        <v>1</v>
      </c>
      <c r="AW241" s="1">
        <f t="shared" si="37"/>
        <v>0</v>
      </c>
      <c r="AX241" s="1">
        <f t="shared" si="33"/>
        <v>1</v>
      </c>
      <c r="AY241" s="1">
        <v>27217</v>
      </c>
    </row>
    <row r="242" spans="1:51" x14ac:dyDescent="0.2">
      <c r="A242" s="1">
        <v>241</v>
      </c>
      <c r="B242" s="1" t="s">
        <v>29</v>
      </c>
      <c r="C242" s="1">
        <v>36</v>
      </c>
      <c r="D242" s="2" t="str">
        <f t="shared" si="34"/>
        <v>Entre 30 y 60 años</v>
      </c>
      <c r="E242" s="1" t="s">
        <v>30</v>
      </c>
      <c r="F242" s="1" t="s">
        <v>27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>
        <v>0</v>
      </c>
      <c r="P242" s="1" t="s">
        <v>35</v>
      </c>
      <c r="Q242" s="1" t="s">
        <v>32</v>
      </c>
      <c r="R242" s="1">
        <v>8</v>
      </c>
      <c r="S242" s="1">
        <v>9</v>
      </c>
      <c r="T242" s="1">
        <v>9</v>
      </c>
      <c r="U242" s="1">
        <v>2</v>
      </c>
      <c r="V242" s="1">
        <v>5</v>
      </c>
      <c r="W242" s="1">
        <v>5</v>
      </c>
      <c r="X242" s="1">
        <v>9</v>
      </c>
      <c r="Y242" s="1">
        <v>7</v>
      </c>
      <c r="Z242" s="1">
        <v>2</v>
      </c>
      <c r="AA242" s="1">
        <v>5</v>
      </c>
      <c r="AB242" s="1">
        <v>8</v>
      </c>
      <c r="AC242" s="1">
        <v>8</v>
      </c>
      <c r="AD242" s="1">
        <v>8</v>
      </c>
      <c r="AE242" s="1">
        <v>5</v>
      </c>
      <c r="AF242" s="1">
        <v>6</v>
      </c>
      <c r="AG242" s="1">
        <v>8</v>
      </c>
      <c r="AH242" s="1">
        <v>6</v>
      </c>
      <c r="AI242" s="1">
        <v>7</v>
      </c>
      <c r="AJ242" s="1">
        <v>9</v>
      </c>
      <c r="AK242" s="1">
        <v>8</v>
      </c>
      <c r="AL242" s="1">
        <v>8</v>
      </c>
      <c r="AM242" s="1">
        <v>8</v>
      </c>
      <c r="AN242" s="1">
        <v>9</v>
      </c>
      <c r="AO242" s="1">
        <v>9</v>
      </c>
      <c r="AP242" s="1">
        <f t="shared" si="36"/>
        <v>0</v>
      </c>
      <c r="AQ242" s="1">
        <f t="shared" si="29"/>
        <v>0</v>
      </c>
      <c r="AR242" s="1">
        <f t="shared" si="30"/>
        <v>1</v>
      </c>
      <c r="AS242" s="1">
        <f t="shared" si="31"/>
        <v>0</v>
      </c>
      <c r="AT242" s="1">
        <f t="shared" si="37"/>
        <v>0</v>
      </c>
      <c r="AU242" s="1">
        <f t="shared" si="37"/>
        <v>0</v>
      </c>
      <c r="AV242" s="1">
        <f t="shared" si="37"/>
        <v>0</v>
      </c>
      <c r="AW242" s="1">
        <f t="shared" si="37"/>
        <v>1</v>
      </c>
      <c r="AX242" s="1">
        <f t="shared" si="33"/>
        <v>0</v>
      </c>
      <c r="AY242" s="1">
        <v>27400</v>
      </c>
    </row>
    <row r="243" spans="1:51" x14ac:dyDescent="0.2">
      <c r="A243" s="1">
        <v>242</v>
      </c>
      <c r="B243" s="1" t="s">
        <v>29</v>
      </c>
      <c r="C243" s="1">
        <v>36</v>
      </c>
      <c r="D243" s="2" t="str">
        <f t="shared" si="34"/>
        <v>Entre 30 y 60 años</v>
      </c>
      <c r="E243" s="1" t="s">
        <v>30</v>
      </c>
      <c r="F243" s="1" t="s">
        <v>27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1</v>
      </c>
      <c r="M243" s="1">
        <v>0</v>
      </c>
      <c r="N243" s="1">
        <v>0</v>
      </c>
      <c r="P243" s="1" t="s">
        <v>45</v>
      </c>
      <c r="Q243" s="1" t="s">
        <v>32</v>
      </c>
      <c r="R243" s="1">
        <v>8</v>
      </c>
      <c r="S243" s="1">
        <v>9</v>
      </c>
      <c r="T243" s="1">
        <v>9</v>
      </c>
      <c r="U243" s="1">
        <v>2</v>
      </c>
      <c r="V243" s="1">
        <v>5</v>
      </c>
      <c r="W243" s="1">
        <v>5</v>
      </c>
      <c r="X243" s="1">
        <v>9</v>
      </c>
      <c r="Y243" s="1">
        <v>7</v>
      </c>
      <c r="Z243" s="1">
        <v>2</v>
      </c>
      <c r="AA243" s="1">
        <v>5</v>
      </c>
      <c r="AB243" s="1">
        <v>8</v>
      </c>
      <c r="AC243" s="1">
        <v>8</v>
      </c>
      <c r="AD243" s="1">
        <v>8</v>
      </c>
      <c r="AE243" s="1">
        <v>5</v>
      </c>
      <c r="AF243" s="1">
        <v>6</v>
      </c>
      <c r="AG243" s="1">
        <v>8</v>
      </c>
      <c r="AH243" s="1">
        <v>6</v>
      </c>
      <c r="AI243" s="1">
        <v>7</v>
      </c>
      <c r="AJ243" s="1">
        <v>9</v>
      </c>
      <c r="AK243" s="1">
        <v>8</v>
      </c>
      <c r="AL243" s="1">
        <v>8</v>
      </c>
      <c r="AM243" s="1">
        <v>8</v>
      </c>
      <c r="AN243" s="1">
        <v>9</v>
      </c>
      <c r="AO243" s="1">
        <v>9</v>
      </c>
      <c r="AP243" s="1">
        <f t="shared" si="36"/>
        <v>0</v>
      </c>
      <c r="AQ243" s="1">
        <f t="shared" si="29"/>
        <v>0</v>
      </c>
      <c r="AR243" s="1">
        <f t="shared" si="30"/>
        <v>1</v>
      </c>
      <c r="AS243" s="1">
        <f t="shared" si="31"/>
        <v>0</v>
      </c>
      <c r="AT243" s="1">
        <f t="shared" si="37"/>
        <v>0</v>
      </c>
      <c r="AU243" s="1">
        <f t="shared" si="37"/>
        <v>0</v>
      </c>
      <c r="AV243" s="1">
        <f t="shared" si="37"/>
        <v>0</v>
      </c>
      <c r="AW243" s="1">
        <f t="shared" si="37"/>
        <v>1</v>
      </c>
      <c r="AX243" s="1">
        <f t="shared" si="33"/>
        <v>0</v>
      </c>
      <c r="AY243" s="1">
        <v>22778</v>
      </c>
    </row>
    <row r="244" spans="1:51" x14ac:dyDescent="0.2">
      <c r="A244" s="1">
        <v>243</v>
      </c>
      <c r="B244" s="1" t="s">
        <v>29</v>
      </c>
      <c r="C244" s="1">
        <v>45</v>
      </c>
      <c r="D244" s="2" t="str">
        <f t="shared" si="34"/>
        <v>Entre 30 y 60 años</v>
      </c>
      <c r="E244" s="1" t="s">
        <v>30</v>
      </c>
      <c r="F244" s="1" t="s">
        <v>24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1</v>
      </c>
      <c r="M244" s="1">
        <v>0</v>
      </c>
      <c r="N244" s="1">
        <v>0</v>
      </c>
      <c r="P244" s="1" t="s">
        <v>35</v>
      </c>
      <c r="Q244" s="1" t="s">
        <v>32</v>
      </c>
      <c r="R244" s="1">
        <v>8</v>
      </c>
      <c r="S244" s="1">
        <v>9</v>
      </c>
      <c r="T244" s="1">
        <v>9</v>
      </c>
      <c r="U244" s="1">
        <v>7</v>
      </c>
      <c r="V244" s="1">
        <v>9</v>
      </c>
      <c r="W244" s="1">
        <v>8</v>
      </c>
      <c r="X244" s="1">
        <v>8</v>
      </c>
      <c r="Y244" s="1">
        <v>8</v>
      </c>
      <c r="Z244" s="1">
        <v>7</v>
      </c>
      <c r="AA244" s="1">
        <v>8</v>
      </c>
      <c r="AB244" s="1">
        <v>9</v>
      </c>
      <c r="AC244" s="1">
        <v>7</v>
      </c>
      <c r="AD244" s="1">
        <v>8</v>
      </c>
      <c r="AE244" s="1"/>
      <c r="AF244" s="1"/>
      <c r="AG244" s="1">
        <v>8</v>
      </c>
      <c r="AH244" s="1">
        <v>8</v>
      </c>
      <c r="AI244" s="1"/>
      <c r="AJ244" s="1">
        <v>8</v>
      </c>
      <c r="AK244" s="1">
        <v>9</v>
      </c>
      <c r="AL244" s="1">
        <v>9</v>
      </c>
      <c r="AM244" s="1">
        <v>8</v>
      </c>
      <c r="AN244" s="1">
        <v>9</v>
      </c>
      <c r="AO244" s="1">
        <v>9</v>
      </c>
      <c r="AP244" s="1">
        <f t="shared" si="36"/>
        <v>0</v>
      </c>
      <c r="AQ244" s="1">
        <f t="shared" si="29"/>
        <v>0</v>
      </c>
      <c r="AR244" s="1">
        <f t="shared" si="30"/>
        <v>1</v>
      </c>
      <c r="AS244" s="1">
        <f t="shared" si="31"/>
        <v>0</v>
      </c>
      <c r="AT244" s="1">
        <f t="shared" si="37"/>
        <v>1</v>
      </c>
      <c r="AU244" s="1">
        <f t="shared" si="37"/>
        <v>0</v>
      </c>
      <c r="AV244" s="1">
        <f t="shared" si="37"/>
        <v>0</v>
      </c>
      <c r="AW244" s="1">
        <f t="shared" si="37"/>
        <v>0</v>
      </c>
      <c r="AX244" s="1">
        <f t="shared" si="33"/>
        <v>0</v>
      </c>
      <c r="AY244" s="1">
        <v>32810</v>
      </c>
    </row>
    <row r="245" spans="1:51" x14ac:dyDescent="0.2">
      <c r="A245" s="1">
        <v>244</v>
      </c>
      <c r="B245" s="1" t="s">
        <v>28</v>
      </c>
      <c r="C245" s="1">
        <v>5</v>
      </c>
      <c r="D245" s="2" t="str">
        <f t="shared" si="34"/>
        <v>Menor a 18 años</v>
      </c>
      <c r="E245" s="1" t="s">
        <v>30</v>
      </c>
      <c r="F245" s="1" t="s">
        <v>59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 t="s">
        <v>64</v>
      </c>
      <c r="P245" s="1" t="s">
        <v>37</v>
      </c>
      <c r="Q245" s="1" t="s">
        <v>32</v>
      </c>
      <c r="R245" s="1">
        <v>9</v>
      </c>
      <c r="S245" s="1">
        <v>9</v>
      </c>
      <c r="T245" s="1">
        <v>8</v>
      </c>
      <c r="U245" s="1">
        <v>8</v>
      </c>
      <c r="V245" s="1">
        <v>7</v>
      </c>
      <c r="W245" s="1">
        <v>7</v>
      </c>
      <c r="X245" s="1">
        <v>6</v>
      </c>
      <c r="Y245" s="1">
        <v>5</v>
      </c>
      <c r="Z245" s="1">
        <v>7</v>
      </c>
      <c r="AA245" s="1">
        <v>6</v>
      </c>
      <c r="AB245" s="1">
        <v>9</v>
      </c>
      <c r="AC245" s="1">
        <v>5</v>
      </c>
      <c r="AD245" s="1">
        <v>8</v>
      </c>
      <c r="AE245" s="1">
        <v>7</v>
      </c>
      <c r="AF245" s="1">
        <v>5</v>
      </c>
      <c r="AG245" s="1">
        <v>8</v>
      </c>
      <c r="AH245" s="1">
        <v>9</v>
      </c>
      <c r="AI245" s="1">
        <v>5</v>
      </c>
      <c r="AJ245" s="1">
        <v>8</v>
      </c>
      <c r="AK245" s="1">
        <v>9</v>
      </c>
      <c r="AL245" s="1">
        <v>9</v>
      </c>
      <c r="AM245" s="1">
        <v>8</v>
      </c>
      <c r="AN245" s="1">
        <v>8</v>
      </c>
      <c r="AO245" s="1">
        <v>8</v>
      </c>
      <c r="AP245" s="1">
        <f t="shared" si="36"/>
        <v>1</v>
      </c>
      <c r="AQ245" s="1">
        <f t="shared" si="29"/>
        <v>0</v>
      </c>
      <c r="AR245" s="1">
        <f t="shared" si="30"/>
        <v>0</v>
      </c>
      <c r="AS245" s="1">
        <f t="shared" si="31"/>
        <v>0</v>
      </c>
      <c r="AT245" s="1">
        <f t="shared" si="37"/>
        <v>0</v>
      </c>
      <c r="AU245" s="1">
        <f t="shared" si="37"/>
        <v>0</v>
      </c>
      <c r="AV245" s="1">
        <f t="shared" si="37"/>
        <v>0</v>
      </c>
      <c r="AW245" s="1">
        <f t="shared" si="37"/>
        <v>0</v>
      </c>
      <c r="AX245" s="1">
        <f t="shared" si="33"/>
        <v>1</v>
      </c>
      <c r="AY245" s="1">
        <v>24882</v>
      </c>
    </row>
    <row r="246" spans="1:51" x14ac:dyDescent="0.2">
      <c r="A246" s="1">
        <v>245</v>
      </c>
      <c r="B246" s="1" t="s">
        <v>29</v>
      </c>
      <c r="C246" s="1">
        <v>49</v>
      </c>
      <c r="D246" s="2" t="str">
        <f t="shared" si="34"/>
        <v>Entre 30 y 60 años</v>
      </c>
      <c r="E246" s="1" t="s">
        <v>30</v>
      </c>
      <c r="F246" s="1" t="s">
        <v>26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1</v>
      </c>
      <c r="M246" s="1">
        <v>0</v>
      </c>
      <c r="N246" s="1">
        <v>0</v>
      </c>
      <c r="P246" s="1" t="s">
        <v>34</v>
      </c>
      <c r="Q246" s="1" t="s">
        <v>32</v>
      </c>
      <c r="R246" s="1">
        <v>9</v>
      </c>
      <c r="S246" s="1">
        <v>9</v>
      </c>
      <c r="T246" s="1">
        <v>8</v>
      </c>
      <c r="U246" s="1">
        <v>8</v>
      </c>
      <c r="V246" s="1">
        <v>6</v>
      </c>
      <c r="W246" s="1">
        <v>7</v>
      </c>
      <c r="X246" s="1">
        <v>9</v>
      </c>
      <c r="Y246" s="1">
        <v>9</v>
      </c>
      <c r="Z246" s="1">
        <v>4</v>
      </c>
      <c r="AA246" s="1">
        <v>5</v>
      </c>
      <c r="AB246" s="1">
        <v>7</v>
      </c>
      <c r="AC246" s="1">
        <v>9</v>
      </c>
      <c r="AD246" s="1">
        <v>8</v>
      </c>
      <c r="AE246" s="1">
        <v>5</v>
      </c>
      <c r="AF246" s="1">
        <v>8</v>
      </c>
      <c r="AG246" s="1">
        <v>9</v>
      </c>
      <c r="AH246" s="1">
        <v>9</v>
      </c>
      <c r="AI246" s="1">
        <v>4</v>
      </c>
      <c r="AJ246" s="1">
        <v>9</v>
      </c>
      <c r="AK246" s="1">
        <v>9</v>
      </c>
      <c r="AL246" s="1">
        <v>9</v>
      </c>
      <c r="AM246" s="1">
        <v>9</v>
      </c>
      <c r="AN246" s="1">
        <v>9</v>
      </c>
      <c r="AO246" s="1">
        <v>9</v>
      </c>
      <c r="AP246" s="1">
        <f t="shared" si="36"/>
        <v>0</v>
      </c>
      <c r="AQ246" s="1">
        <f t="shared" si="29"/>
        <v>0</v>
      </c>
      <c r="AR246" s="1">
        <f t="shared" si="30"/>
        <v>1</v>
      </c>
      <c r="AS246" s="1">
        <f t="shared" si="31"/>
        <v>0</v>
      </c>
      <c r="AT246" s="1">
        <f t="shared" si="37"/>
        <v>0</v>
      </c>
      <c r="AU246" s="1">
        <f t="shared" si="37"/>
        <v>0</v>
      </c>
      <c r="AV246" s="1">
        <f t="shared" si="37"/>
        <v>1</v>
      </c>
      <c r="AW246" s="1">
        <f t="shared" si="37"/>
        <v>0</v>
      </c>
      <c r="AX246" s="1">
        <f t="shared" si="33"/>
        <v>0</v>
      </c>
      <c r="AY246" s="1">
        <v>25477</v>
      </c>
    </row>
    <row r="247" spans="1:51" x14ac:dyDescent="0.2">
      <c r="A247" s="1">
        <v>246</v>
      </c>
      <c r="B247" s="1" t="s">
        <v>29</v>
      </c>
      <c r="C247" s="1">
        <v>17</v>
      </c>
      <c r="D247" s="2" t="str">
        <f t="shared" si="34"/>
        <v>Menor a 18 años</v>
      </c>
      <c r="E247" s="1" t="s">
        <v>30</v>
      </c>
      <c r="F247" s="1" t="s">
        <v>24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P247" s="1" t="s">
        <v>35</v>
      </c>
      <c r="Q247" s="1" t="s">
        <v>32</v>
      </c>
      <c r="R247" s="1">
        <v>8</v>
      </c>
      <c r="S247" s="1">
        <v>9</v>
      </c>
      <c r="T247" s="1">
        <v>9</v>
      </c>
      <c r="U247" s="1">
        <v>8</v>
      </c>
      <c r="V247" s="1">
        <v>7</v>
      </c>
      <c r="W247" s="1">
        <v>5</v>
      </c>
      <c r="X247" s="1">
        <v>8</v>
      </c>
      <c r="Y247" s="1">
        <v>9</v>
      </c>
      <c r="Z247" s="1">
        <v>9</v>
      </c>
      <c r="AA247" s="1">
        <v>5</v>
      </c>
      <c r="AB247" s="1">
        <v>7</v>
      </c>
      <c r="AC247" s="1">
        <v>6</v>
      </c>
      <c r="AD247" s="1">
        <v>7</v>
      </c>
      <c r="AE247" s="1">
        <v>8</v>
      </c>
      <c r="AF247" s="1">
        <v>8</v>
      </c>
      <c r="AG247" s="1">
        <v>8</v>
      </c>
      <c r="AH247" s="1">
        <v>8</v>
      </c>
      <c r="AI247" s="1">
        <v>7</v>
      </c>
      <c r="AJ247" s="1">
        <v>7</v>
      </c>
      <c r="AK247" s="1">
        <v>9</v>
      </c>
      <c r="AL247" s="1">
        <v>9</v>
      </c>
      <c r="AM247" s="1">
        <v>9</v>
      </c>
      <c r="AN247" s="1">
        <v>9</v>
      </c>
      <c r="AO247" s="1">
        <v>9</v>
      </c>
      <c r="AP247" s="1">
        <f t="shared" si="36"/>
        <v>1</v>
      </c>
      <c r="AQ247" s="1">
        <f t="shared" si="29"/>
        <v>0</v>
      </c>
      <c r="AR247" s="1">
        <f t="shared" si="30"/>
        <v>0</v>
      </c>
      <c r="AS247" s="1">
        <f t="shared" si="31"/>
        <v>0</v>
      </c>
      <c r="AT247" s="1">
        <f t="shared" si="37"/>
        <v>1</v>
      </c>
      <c r="AU247" s="1">
        <f t="shared" si="37"/>
        <v>0</v>
      </c>
      <c r="AV247" s="1">
        <f t="shared" si="37"/>
        <v>0</v>
      </c>
      <c r="AW247" s="1">
        <f t="shared" si="37"/>
        <v>0</v>
      </c>
      <c r="AX247" s="1">
        <f t="shared" si="33"/>
        <v>0</v>
      </c>
      <c r="AY247" s="1">
        <v>22166</v>
      </c>
    </row>
    <row r="248" spans="1:51" x14ac:dyDescent="0.2">
      <c r="A248" s="1">
        <v>247</v>
      </c>
      <c r="B248" s="1" t="s">
        <v>28</v>
      </c>
      <c r="C248" s="1">
        <v>15</v>
      </c>
      <c r="D248" s="2" t="str">
        <f t="shared" si="34"/>
        <v>Menor a 18 años</v>
      </c>
      <c r="E248" s="1" t="s">
        <v>33</v>
      </c>
      <c r="F248" s="1" t="s">
        <v>25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P248" s="1" t="s">
        <v>37</v>
      </c>
      <c r="Q248" s="1" t="s">
        <v>32</v>
      </c>
      <c r="R248" s="1">
        <v>9</v>
      </c>
      <c r="S248" s="1">
        <v>9</v>
      </c>
      <c r="T248" s="1">
        <v>7</v>
      </c>
      <c r="U248" s="1">
        <v>6</v>
      </c>
      <c r="V248" s="1">
        <v>6</v>
      </c>
      <c r="W248" s="1">
        <v>6</v>
      </c>
      <c r="X248" s="1">
        <v>6</v>
      </c>
      <c r="Y248" s="1">
        <v>7</v>
      </c>
      <c r="Z248" s="1">
        <v>8</v>
      </c>
      <c r="AA248" s="1">
        <v>6</v>
      </c>
      <c r="AB248" s="1">
        <v>5</v>
      </c>
      <c r="AC248" s="1">
        <v>5</v>
      </c>
      <c r="AD248" s="1">
        <v>7</v>
      </c>
      <c r="AE248" s="1">
        <v>7</v>
      </c>
      <c r="AF248" s="1">
        <v>8</v>
      </c>
      <c r="AG248" s="1">
        <v>8</v>
      </c>
      <c r="AH248" s="1">
        <v>8</v>
      </c>
      <c r="AI248" s="1">
        <v>7</v>
      </c>
      <c r="AJ248" s="1">
        <v>8</v>
      </c>
      <c r="AK248" s="1">
        <v>8</v>
      </c>
      <c r="AL248" s="1">
        <v>8</v>
      </c>
      <c r="AM248" s="1">
        <v>8</v>
      </c>
      <c r="AN248" s="1">
        <v>8</v>
      </c>
      <c r="AO248" s="1">
        <v>8</v>
      </c>
      <c r="AP248" s="1">
        <f t="shared" si="36"/>
        <v>1</v>
      </c>
      <c r="AQ248" s="1">
        <f t="shared" si="29"/>
        <v>0</v>
      </c>
      <c r="AR248" s="1">
        <f t="shared" si="30"/>
        <v>0</v>
      </c>
      <c r="AS248" s="1">
        <f t="shared" si="31"/>
        <v>0</v>
      </c>
      <c r="AT248" s="1">
        <f t="shared" si="37"/>
        <v>0</v>
      </c>
      <c r="AU248" s="1">
        <f t="shared" si="37"/>
        <v>1</v>
      </c>
      <c r="AV248" s="1">
        <f t="shared" si="37"/>
        <v>0</v>
      </c>
      <c r="AW248" s="1">
        <f t="shared" si="37"/>
        <v>0</v>
      </c>
      <c r="AX248" s="1">
        <f t="shared" si="33"/>
        <v>1</v>
      </c>
      <c r="AY248" s="1">
        <v>21648</v>
      </c>
    </row>
    <row r="249" spans="1:51" x14ac:dyDescent="0.2">
      <c r="A249" s="1">
        <v>248</v>
      </c>
      <c r="B249" s="1" t="s">
        <v>29</v>
      </c>
      <c r="C249" s="1">
        <v>52</v>
      </c>
      <c r="D249" s="2" t="str">
        <f t="shared" si="34"/>
        <v>Entre 30 y 60 años</v>
      </c>
      <c r="E249" s="1" t="s">
        <v>30</v>
      </c>
      <c r="F249" s="1" t="s">
        <v>27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P249" s="1" t="s">
        <v>35</v>
      </c>
      <c r="Q249" s="1" t="s">
        <v>32</v>
      </c>
      <c r="R249" s="1">
        <v>9</v>
      </c>
      <c r="S249" s="1">
        <v>8</v>
      </c>
      <c r="T249" s="1">
        <v>8</v>
      </c>
      <c r="U249" s="1">
        <v>7</v>
      </c>
      <c r="V249" s="1">
        <v>7</v>
      </c>
      <c r="W249" s="1">
        <v>7</v>
      </c>
      <c r="X249" s="1">
        <v>7</v>
      </c>
      <c r="Y249" s="1">
        <v>8</v>
      </c>
      <c r="Z249" s="1">
        <v>7</v>
      </c>
      <c r="AA249" s="1">
        <v>7</v>
      </c>
      <c r="AB249" s="1">
        <v>6</v>
      </c>
      <c r="AC249" s="1">
        <v>8</v>
      </c>
      <c r="AD249" s="1">
        <v>8</v>
      </c>
      <c r="AE249" s="1">
        <v>7</v>
      </c>
      <c r="AF249" s="1">
        <v>7</v>
      </c>
      <c r="AG249" s="1">
        <v>8</v>
      </c>
      <c r="AH249" s="1">
        <v>8</v>
      </c>
      <c r="AI249" s="1">
        <v>8</v>
      </c>
      <c r="AJ249" s="1">
        <v>8</v>
      </c>
      <c r="AK249" s="1">
        <v>5</v>
      </c>
      <c r="AL249" s="1">
        <v>7</v>
      </c>
      <c r="AM249" s="1">
        <v>8</v>
      </c>
      <c r="AN249" s="1">
        <v>8</v>
      </c>
      <c r="AO249" s="1">
        <v>8</v>
      </c>
      <c r="AP249" s="1">
        <f t="shared" si="36"/>
        <v>0</v>
      </c>
      <c r="AQ249" s="1">
        <f t="shared" si="29"/>
        <v>0</v>
      </c>
      <c r="AR249" s="1">
        <f t="shared" si="30"/>
        <v>1</v>
      </c>
      <c r="AS249" s="1">
        <f t="shared" si="31"/>
        <v>0</v>
      </c>
      <c r="AT249" s="1">
        <f t="shared" si="37"/>
        <v>0</v>
      </c>
      <c r="AU249" s="1">
        <f t="shared" si="37"/>
        <v>0</v>
      </c>
      <c r="AV249" s="1">
        <f t="shared" si="37"/>
        <v>0</v>
      </c>
      <c r="AW249" s="1">
        <f t="shared" si="37"/>
        <v>1</v>
      </c>
      <c r="AX249" s="1">
        <f t="shared" si="33"/>
        <v>0</v>
      </c>
      <c r="AY249" s="1">
        <v>29131</v>
      </c>
    </row>
    <row r="250" spans="1:51" x14ac:dyDescent="0.2">
      <c r="A250" s="1">
        <v>249</v>
      </c>
      <c r="B250" s="1" t="s">
        <v>29</v>
      </c>
      <c r="C250" s="1">
        <v>52</v>
      </c>
      <c r="D250" s="2" t="str">
        <f t="shared" si="34"/>
        <v>Entre 30 y 60 años</v>
      </c>
      <c r="E250" s="1" t="s">
        <v>30</v>
      </c>
      <c r="F250" s="1" t="s">
        <v>27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P250" s="1" t="s">
        <v>45</v>
      </c>
      <c r="Q250" s="1" t="s">
        <v>32</v>
      </c>
      <c r="R250" s="1">
        <v>9</v>
      </c>
      <c r="S250" s="1">
        <v>8</v>
      </c>
      <c r="T250" s="1">
        <v>8</v>
      </c>
      <c r="U250" s="1">
        <v>7</v>
      </c>
      <c r="V250" s="1">
        <v>7</v>
      </c>
      <c r="W250" s="1">
        <v>7</v>
      </c>
      <c r="X250" s="1">
        <v>7</v>
      </c>
      <c r="Y250" s="1">
        <v>8</v>
      </c>
      <c r="Z250" s="1">
        <v>7</v>
      </c>
      <c r="AA250" s="1">
        <v>7</v>
      </c>
      <c r="AB250" s="1">
        <v>6</v>
      </c>
      <c r="AC250" s="1">
        <v>8</v>
      </c>
      <c r="AD250" s="1">
        <v>8</v>
      </c>
      <c r="AE250" s="1">
        <v>7</v>
      </c>
      <c r="AF250" s="1">
        <v>7</v>
      </c>
      <c r="AG250" s="1">
        <v>8</v>
      </c>
      <c r="AH250" s="1">
        <v>8</v>
      </c>
      <c r="AI250" s="1">
        <v>8</v>
      </c>
      <c r="AJ250" s="1">
        <v>8</v>
      </c>
      <c r="AK250" s="1">
        <v>5</v>
      </c>
      <c r="AL250" s="1">
        <v>7</v>
      </c>
      <c r="AM250" s="1">
        <v>8</v>
      </c>
      <c r="AN250" s="1">
        <v>8</v>
      </c>
      <c r="AO250" s="1">
        <v>8</v>
      </c>
      <c r="AP250" s="1">
        <f t="shared" si="36"/>
        <v>0</v>
      </c>
      <c r="AQ250" s="1">
        <f t="shared" si="29"/>
        <v>0</v>
      </c>
      <c r="AR250" s="1">
        <f t="shared" si="30"/>
        <v>1</v>
      </c>
      <c r="AS250" s="1">
        <f t="shared" si="31"/>
        <v>0</v>
      </c>
      <c r="AT250" s="1">
        <f t="shared" si="37"/>
        <v>0</v>
      </c>
      <c r="AU250" s="1">
        <f t="shared" si="37"/>
        <v>0</v>
      </c>
      <c r="AV250" s="1">
        <f t="shared" si="37"/>
        <v>0</v>
      </c>
      <c r="AW250" s="1">
        <f t="shared" si="37"/>
        <v>1</v>
      </c>
      <c r="AX250" s="1">
        <f t="shared" si="33"/>
        <v>0</v>
      </c>
      <c r="AY250" s="1">
        <v>25392</v>
      </c>
    </row>
    <row r="251" spans="1:51" x14ac:dyDescent="0.2">
      <c r="A251" s="1">
        <v>250</v>
      </c>
      <c r="B251" s="1" t="s">
        <v>28</v>
      </c>
      <c r="C251" s="1">
        <v>38</v>
      </c>
      <c r="D251" s="2" t="str">
        <f t="shared" si="34"/>
        <v>Entre 30 y 60 años</v>
      </c>
      <c r="E251" s="1" t="s">
        <v>39</v>
      </c>
      <c r="F251" s="1" t="s">
        <v>59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P251" s="1" t="s">
        <v>34</v>
      </c>
      <c r="Q251" s="1" t="s">
        <v>32</v>
      </c>
      <c r="R251" s="1">
        <v>9</v>
      </c>
      <c r="S251" s="1">
        <v>9</v>
      </c>
      <c r="T251" s="1">
        <v>5</v>
      </c>
      <c r="U251" s="1">
        <v>8</v>
      </c>
      <c r="V251" s="1">
        <v>8</v>
      </c>
      <c r="W251" s="1">
        <v>8</v>
      </c>
      <c r="X251" s="1">
        <v>7</v>
      </c>
      <c r="Y251" s="1">
        <v>7</v>
      </c>
      <c r="Z251" s="1">
        <v>8</v>
      </c>
      <c r="AA251" s="1">
        <v>9</v>
      </c>
      <c r="AB251" s="1">
        <v>8</v>
      </c>
      <c r="AC251" s="1">
        <v>8</v>
      </c>
      <c r="AD251" s="1">
        <v>5</v>
      </c>
      <c r="AE251" s="1">
        <v>5</v>
      </c>
      <c r="AF251" s="1">
        <v>5</v>
      </c>
      <c r="AG251" s="1">
        <v>9</v>
      </c>
      <c r="AH251" s="1">
        <v>5</v>
      </c>
      <c r="AI251" s="1">
        <v>5</v>
      </c>
      <c r="AJ251" s="1">
        <v>6</v>
      </c>
      <c r="AK251" s="1">
        <v>8</v>
      </c>
      <c r="AL251" s="1">
        <v>8</v>
      </c>
      <c r="AM251" s="1">
        <v>6</v>
      </c>
      <c r="AN251" s="1">
        <v>7</v>
      </c>
      <c r="AO251" s="1">
        <v>7</v>
      </c>
      <c r="AP251" s="1">
        <f t="shared" si="36"/>
        <v>0</v>
      </c>
      <c r="AQ251" s="1">
        <f t="shared" si="29"/>
        <v>0</v>
      </c>
      <c r="AR251" s="1">
        <f t="shared" si="30"/>
        <v>1</v>
      </c>
      <c r="AS251" s="1">
        <f t="shared" si="31"/>
        <v>0</v>
      </c>
      <c r="AT251" s="1">
        <f t="shared" si="37"/>
        <v>0</v>
      </c>
      <c r="AU251" s="1">
        <f t="shared" si="37"/>
        <v>0</v>
      </c>
      <c r="AV251" s="1">
        <f t="shared" si="37"/>
        <v>0</v>
      </c>
      <c r="AW251" s="1">
        <f t="shared" si="37"/>
        <v>0</v>
      </c>
      <c r="AX251" s="1">
        <f t="shared" si="33"/>
        <v>1</v>
      </c>
      <c r="AY251" s="1">
        <v>22622</v>
      </c>
    </row>
    <row r="252" spans="1:51" x14ac:dyDescent="0.2">
      <c r="A252" s="1">
        <v>251</v>
      </c>
      <c r="B252" s="1" t="s">
        <v>28</v>
      </c>
      <c r="C252" s="1">
        <v>44</v>
      </c>
      <c r="D252" s="2" t="str">
        <f t="shared" si="34"/>
        <v>Entre 30 y 60 años</v>
      </c>
      <c r="E252" s="1" t="s">
        <v>30</v>
      </c>
      <c r="F252" s="1" t="s">
        <v>24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>
        <v>0</v>
      </c>
      <c r="P252" s="1" t="s">
        <v>34</v>
      </c>
      <c r="Q252" s="1" t="s">
        <v>32</v>
      </c>
      <c r="R252" s="1">
        <v>9</v>
      </c>
      <c r="S252" s="1">
        <v>9</v>
      </c>
      <c r="T252" s="1">
        <v>9</v>
      </c>
      <c r="U252" s="1">
        <v>7</v>
      </c>
      <c r="V252" s="1">
        <v>7</v>
      </c>
      <c r="W252" s="1">
        <v>8</v>
      </c>
      <c r="X252" s="1">
        <v>6</v>
      </c>
      <c r="Y252" s="1">
        <v>7</v>
      </c>
      <c r="Z252" s="1">
        <v>8</v>
      </c>
      <c r="AA252" s="1">
        <v>8</v>
      </c>
      <c r="AB252" s="1">
        <v>9</v>
      </c>
      <c r="AC252" s="1">
        <v>4</v>
      </c>
      <c r="AD252" s="1">
        <v>6</v>
      </c>
      <c r="AE252" s="1">
        <v>7</v>
      </c>
      <c r="AF252" s="1">
        <v>4</v>
      </c>
      <c r="AG252" s="1">
        <v>7</v>
      </c>
      <c r="AH252" s="1">
        <v>7</v>
      </c>
      <c r="AI252" s="1">
        <v>8</v>
      </c>
      <c r="AJ252" s="1">
        <v>6</v>
      </c>
      <c r="AK252" s="1">
        <v>7</v>
      </c>
      <c r="AL252" s="1">
        <v>8</v>
      </c>
      <c r="AM252" s="1">
        <v>7</v>
      </c>
      <c r="AN252" s="1">
        <v>7</v>
      </c>
      <c r="AO252" s="1">
        <v>8</v>
      </c>
      <c r="AP252" s="1">
        <f t="shared" si="36"/>
        <v>0</v>
      </c>
      <c r="AQ252" s="1">
        <f t="shared" si="29"/>
        <v>0</v>
      </c>
      <c r="AR252" s="1">
        <f t="shared" si="30"/>
        <v>1</v>
      </c>
      <c r="AS252" s="1">
        <f t="shared" si="31"/>
        <v>0</v>
      </c>
      <c r="AT252" s="1">
        <f t="shared" si="37"/>
        <v>1</v>
      </c>
      <c r="AU252" s="1">
        <f t="shared" si="37"/>
        <v>0</v>
      </c>
      <c r="AV252" s="1">
        <f t="shared" si="37"/>
        <v>0</v>
      </c>
      <c r="AW252" s="1">
        <f t="shared" si="37"/>
        <v>0</v>
      </c>
      <c r="AX252" s="1">
        <f t="shared" si="33"/>
        <v>1</v>
      </c>
      <c r="AY252" s="1">
        <v>24231</v>
      </c>
    </row>
    <row r="253" spans="1:51" x14ac:dyDescent="0.2">
      <c r="A253" s="1">
        <v>252</v>
      </c>
      <c r="B253" s="1" t="s">
        <v>28</v>
      </c>
      <c r="C253" s="1">
        <v>44</v>
      </c>
      <c r="D253" s="2" t="str">
        <f t="shared" si="34"/>
        <v>Entre 30 y 60 años</v>
      </c>
      <c r="E253" s="1" t="s">
        <v>30</v>
      </c>
      <c r="F253" s="1" t="s">
        <v>24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  <c r="P253" s="1" t="s">
        <v>35</v>
      </c>
      <c r="Q253" s="1" t="s">
        <v>32</v>
      </c>
      <c r="R253" s="1">
        <v>9</v>
      </c>
      <c r="S253" s="1">
        <v>9</v>
      </c>
      <c r="T253" s="1">
        <v>9</v>
      </c>
      <c r="U253" s="1">
        <v>7</v>
      </c>
      <c r="V253" s="1">
        <v>7</v>
      </c>
      <c r="W253" s="1">
        <v>8</v>
      </c>
      <c r="X253" s="1">
        <v>6</v>
      </c>
      <c r="Y253" s="1">
        <v>7</v>
      </c>
      <c r="Z253" s="1">
        <v>8</v>
      </c>
      <c r="AA253" s="1">
        <v>8</v>
      </c>
      <c r="AB253" s="1">
        <v>9</v>
      </c>
      <c r="AC253" s="1">
        <v>4</v>
      </c>
      <c r="AD253" s="1">
        <v>6</v>
      </c>
      <c r="AE253" s="1">
        <v>7</v>
      </c>
      <c r="AF253" s="1">
        <v>4</v>
      </c>
      <c r="AG253" s="1">
        <v>7</v>
      </c>
      <c r="AH253" s="1">
        <v>7</v>
      </c>
      <c r="AI253" s="1">
        <v>8</v>
      </c>
      <c r="AJ253" s="1">
        <v>6</v>
      </c>
      <c r="AK253" s="1">
        <v>7</v>
      </c>
      <c r="AL253" s="1">
        <v>8</v>
      </c>
      <c r="AM253" s="1">
        <v>7</v>
      </c>
      <c r="AN253" s="1">
        <v>7</v>
      </c>
      <c r="AO253" s="1">
        <v>8</v>
      </c>
      <c r="AP253" s="1">
        <f t="shared" si="36"/>
        <v>0</v>
      </c>
      <c r="AQ253" s="1">
        <f t="shared" si="29"/>
        <v>0</v>
      </c>
      <c r="AR253" s="1">
        <f t="shared" si="30"/>
        <v>1</v>
      </c>
      <c r="AS253" s="1">
        <f t="shared" si="31"/>
        <v>0</v>
      </c>
      <c r="AT253" s="1">
        <f t="shared" si="37"/>
        <v>1</v>
      </c>
      <c r="AU253" s="1">
        <f t="shared" si="37"/>
        <v>0</v>
      </c>
      <c r="AV253" s="1">
        <f t="shared" si="37"/>
        <v>0</v>
      </c>
      <c r="AW253" s="1">
        <f t="shared" si="37"/>
        <v>0</v>
      </c>
      <c r="AX253" s="1">
        <f t="shared" si="33"/>
        <v>1</v>
      </c>
      <c r="AY253" s="1">
        <v>24076</v>
      </c>
    </row>
    <row r="254" spans="1:51" x14ac:dyDescent="0.2">
      <c r="A254" s="1">
        <v>253</v>
      </c>
      <c r="B254" s="1" t="s">
        <v>28</v>
      </c>
      <c r="C254" s="1">
        <v>40</v>
      </c>
      <c r="D254" s="2" t="str">
        <f t="shared" si="34"/>
        <v>Entre 30 y 60 años</v>
      </c>
      <c r="E254" s="1" t="s">
        <v>30</v>
      </c>
      <c r="F254" s="1" t="s">
        <v>24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1</v>
      </c>
      <c r="N254" s="1">
        <v>0</v>
      </c>
      <c r="P254" s="1" t="s">
        <v>35</v>
      </c>
      <c r="Q254" s="1" t="s">
        <v>32</v>
      </c>
      <c r="R254" s="1">
        <v>9</v>
      </c>
      <c r="S254" s="1">
        <v>9</v>
      </c>
      <c r="T254" s="1">
        <v>9</v>
      </c>
      <c r="U254" s="1">
        <v>5</v>
      </c>
      <c r="V254" s="1">
        <v>9</v>
      </c>
      <c r="W254" s="1">
        <v>6</v>
      </c>
      <c r="X254" s="1">
        <v>9</v>
      </c>
      <c r="Y254" s="1">
        <v>9</v>
      </c>
      <c r="Z254" s="1">
        <v>9</v>
      </c>
      <c r="AA254" s="1">
        <v>8</v>
      </c>
      <c r="AB254" s="1">
        <v>8</v>
      </c>
      <c r="AC254" s="1">
        <v>8</v>
      </c>
      <c r="AD254" s="1">
        <v>7</v>
      </c>
      <c r="AE254" s="1"/>
      <c r="AF254" s="1">
        <v>4</v>
      </c>
      <c r="AG254" s="1">
        <v>8</v>
      </c>
      <c r="AH254" s="1">
        <v>9</v>
      </c>
      <c r="AI254" s="1"/>
      <c r="AJ254" s="1">
        <v>9</v>
      </c>
      <c r="AK254" s="1">
        <v>9</v>
      </c>
      <c r="AL254" s="1">
        <v>9</v>
      </c>
      <c r="AM254" s="1">
        <v>9</v>
      </c>
      <c r="AN254" s="1">
        <v>9</v>
      </c>
      <c r="AO254" s="1">
        <v>9</v>
      </c>
      <c r="AP254" s="1">
        <f t="shared" si="36"/>
        <v>0</v>
      </c>
      <c r="AQ254" s="1">
        <f t="shared" si="29"/>
        <v>0</v>
      </c>
      <c r="AR254" s="1">
        <f t="shared" si="30"/>
        <v>1</v>
      </c>
      <c r="AS254" s="1">
        <f t="shared" si="31"/>
        <v>0</v>
      </c>
      <c r="AT254" s="1">
        <f t="shared" si="37"/>
        <v>1</v>
      </c>
      <c r="AU254" s="1">
        <f t="shared" si="37"/>
        <v>0</v>
      </c>
      <c r="AV254" s="1">
        <f t="shared" si="37"/>
        <v>0</v>
      </c>
      <c r="AW254" s="1">
        <f t="shared" si="37"/>
        <v>0</v>
      </c>
      <c r="AX254" s="1">
        <f t="shared" si="33"/>
        <v>1</v>
      </c>
      <c r="AY254" s="1">
        <v>34007</v>
      </c>
    </row>
    <row r="255" spans="1:51" x14ac:dyDescent="0.2">
      <c r="A255" s="1">
        <v>254</v>
      </c>
      <c r="B255" s="1" t="s">
        <v>28</v>
      </c>
      <c r="C255" s="1">
        <v>52</v>
      </c>
      <c r="D255" s="2" t="str">
        <f t="shared" si="34"/>
        <v>Entre 30 y 60 años</v>
      </c>
      <c r="E255" s="1" t="s">
        <v>30</v>
      </c>
      <c r="F255" s="1" t="s">
        <v>59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P255" s="1" t="s">
        <v>35</v>
      </c>
      <c r="Q255" s="1" t="s">
        <v>32</v>
      </c>
      <c r="R255" s="1">
        <v>7</v>
      </c>
      <c r="S255" s="1">
        <v>8</v>
      </c>
      <c r="T255" s="1">
        <v>8</v>
      </c>
      <c r="U255" s="1">
        <v>7</v>
      </c>
      <c r="V255" s="1">
        <v>8</v>
      </c>
      <c r="W255" s="1">
        <v>1</v>
      </c>
      <c r="X255" s="1">
        <v>4</v>
      </c>
      <c r="Y255" s="1">
        <v>7</v>
      </c>
      <c r="Z255" s="1">
        <v>7</v>
      </c>
      <c r="AA255" s="1">
        <v>6</v>
      </c>
      <c r="AB255" s="1">
        <v>7</v>
      </c>
      <c r="AC255" s="1">
        <v>8</v>
      </c>
      <c r="AD255" s="1">
        <v>5</v>
      </c>
      <c r="AE255" s="1"/>
      <c r="AF255" s="1"/>
      <c r="AG255" s="1">
        <v>8</v>
      </c>
      <c r="AH255" s="1">
        <v>8</v>
      </c>
      <c r="AI255" s="1"/>
      <c r="AJ255" s="1">
        <v>8</v>
      </c>
      <c r="AK255" s="1">
        <v>8</v>
      </c>
      <c r="AL255" s="1">
        <v>7</v>
      </c>
      <c r="AM255" s="1">
        <v>7</v>
      </c>
      <c r="AN255" s="1">
        <v>8</v>
      </c>
      <c r="AO255" s="1">
        <v>8</v>
      </c>
      <c r="AP255" s="1">
        <f t="shared" si="36"/>
        <v>0</v>
      </c>
      <c r="AQ255" s="1">
        <f t="shared" si="29"/>
        <v>0</v>
      </c>
      <c r="AR255" s="1">
        <f t="shared" si="30"/>
        <v>1</v>
      </c>
      <c r="AS255" s="1">
        <f t="shared" si="31"/>
        <v>0</v>
      </c>
      <c r="AT255" s="1">
        <f t="shared" si="37"/>
        <v>0</v>
      </c>
      <c r="AU255" s="1">
        <f t="shared" si="37"/>
        <v>0</v>
      </c>
      <c r="AV255" s="1">
        <f t="shared" si="37"/>
        <v>0</v>
      </c>
      <c r="AW255" s="1">
        <f t="shared" si="37"/>
        <v>0</v>
      </c>
      <c r="AX255" s="1">
        <f t="shared" si="33"/>
        <v>1</v>
      </c>
      <c r="AY255" s="1">
        <v>32614</v>
      </c>
    </row>
    <row r="256" spans="1:51" x14ac:dyDescent="0.2">
      <c r="A256" s="1">
        <v>255</v>
      </c>
      <c r="B256" s="1" t="s">
        <v>28</v>
      </c>
      <c r="C256" s="1">
        <v>52</v>
      </c>
      <c r="D256" s="2" t="str">
        <f t="shared" si="34"/>
        <v>Entre 30 y 60 años</v>
      </c>
      <c r="E256" s="1" t="s">
        <v>30</v>
      </c>
      <c r="F256" s="1" t="s">
        <v>59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P256" s="1" t="s">
        <v>45</v>
      </c>
      <c r="Q256" s="1" t="s">
        <v>32</v>
      </c>
      <c r="R256" s="1">
        <v>7</v>
      </c>
      <c r="S256" s="1">
        <v>8</v>
      </c>
      <c r="T256" s="1">
        <v>8</v>
      </c>
      <c r="U256" s="1">
        <v>7</v>
      </c>
      <c r="V256" s="1">
        <v>8</v>
      </c>
      <c r="W256" s="1">
        <v>1</v>
      </c>
      <c r="X256" s="1">
        <v>4</v>
      </c>
      <c r="Y256" s="1">
        <v>7</v>
      </c>
      <c r="Z256" s="1">
        <v>7</v>
      </c>
      <c r="AA256" s="1">
        <v>6</v>
      </c>
      <c r="AB256" s="1">
        <v>7</v>
      </c>
      <c r="AC256" s="1">
        <v>8</v>
      </c>
      <c r="AD256" s="1">
        <v>5</v>
      </c>
      <c r="AE256" s="1"/>
      <c r="AF256" s="1"/>
      <c r="AG256" s="1">
        <v>8</v>
      </c>
      <c r="AH256" s="1">
        <v>8</v>
      </c>
      <c r="AI256" s="1"/>
      <c r="AJ256" s="1">
        <v>8</v>
      </c>
      <c r="AK256" s="1">
        <v>8</v>
      </c>
      <c r="AL256" s="1">
        <v>7</v>
      </c>
      <c r="AM256" s="1">
        <v>7</v>
      </c>
      <c r="AN256" s="1">
        <v>8</v>
      </c>
      <c r="AO256" s="1">
        <v>8</v>
      </c>
      <c r="AP256" s="1">
        <f t="shared" si="36"/>
        <v>0</v>
      </c>
      <c r="AQ256" s="1">
        <f t="shared" si="29"/>
        <v>0</v>
      </c>
      <c r="AR256" s="1">
        <f t="shared" si="30"/>
        <v>1</v>
      </c>
      <c r="AS256" s="1">
        <f t="shared" si="31"/>
        <v>0</v>
      </c>
      <c r="AT256" s="1">
        <f t="shared" si="37"/>
        <v>0</v>
      </c>
      <c r="AU256" s="1">
        <f t="shared" si="37"/>
        <v>0</v>
      </c>
      <c r="AV256" s="1">
        <f t="shared" si="37"/>
        <v>0</v>
      </c>
      <c r="AW256" s="1">
        <f t="shared" si="37"/>
        <v>0</v>
      </c>
      <c r="AX256" s="1">
        <f t="shared" si="33"/>
        <v>1</v>
      </c>
      <c r="AY256" s="1">
        <v>22958</v>
      </c>
    </row>
    <row r="257" spans="1:51" x14ac:dyDescent="0.2">
      <c r="A257" s="1">
        <v>256</v>
      </c>
      <c r="B257" s="1" t="s">
        <v>28</v>
      </c>
      <c r="C257" s="1">
        <v>35</v>
      </c>
      <c r="D257" s="2" t="str">
        <f t="shared" si="34"/>
        <v>Entre 30 y 60 años</v>
      </c>
      <c r="E257" s="1" t="s">
        <v>33</v>
      </c>
      <c r="F257" s="1" t="s">
        <v>25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P257" s="1" t="s">
        <v>35</v>
      </c>
      <c r="Q257" s="1" t="s">
        <v>32</v>
      </c>
      <c r="R257" s="1">
        <v>7</v>
      </c>
      <c r="S257" s="1">
        <v>8</v>
      </c>
      <c r="T257" s="1">
        <v>8</v>
      </c>
      <c r="U257" s="1">
        <v>7</v>
      </c>
      <c r="V257" s="1">
        <v>8</v>
      </c>
      <c r="W257" s="1">
        <v>4</v>
      </c>
      <c r="X257" s="1">
        <v>4</v>
      </c>
      <c r="Y257" s="1">
        <v>5</v>
      </c>
      <c r="Z257" s="1">
        <v>7</v>
      </c>
      <c r="AA257" s="1">
        <v>7</v>
      </c>
      <c r="AB257" s="1">
        <v>5</v>
      </c>
      <c r="AC257" s="1">
        <v>7</v>
      </c>
      <c r="AD257" s="1">
        <v>7</v>
      </c>
      <c r="AE257" s="1">
        <v>5</v>
      </c>
      <c r="AF257" s="1">
        <v>2</v>
      </c>
      <c r="AG257" s="1">
        <v>5</v>
      </c>
      <c r="AH257" s="1">
        <v>7</v>
      </c>
      <c r="AI257" s="1"/>
      <c r="AJ257" s="1">
        <v>9</v>
      </c>
      <c r="AK257" s="1">
        <v>9</v>
      </c>
      <c r="AL257" s="1">
        <v>9</v>
      </c>
      <c r="AM257" s="1">
        <v>8</v>
      </c>
      <c r="AN257" s="1">
        <v>7</v>
      </c>
      <c r="AO257" s="1">
        <v>7</v>
      </c>
      <c r="AP257" s="1">
        <f t="shared" si="36"/>
        <v>0</v>
      </c>
      <c r="AQ257" s="1">
        <f t="shared" si="29"/>
        <v>0</v>
      </c>
      <c r="AR257" s="1">
        <f t="shared" si="30"/>
        <v>1</v>
      </c>
      <c r="AS257" s="1">
        <f t="shared" si="31"/>
        <v>0</v>
      </c>
      <c r="AT257" s="1">
        <f t="shared" si="37"/>
        <v>0</v>
      </c>
      <c r="AU257" s="1">
        <f t="shared" si="37"/>
        <v>1</v>
      </c>
      <c r="AV257" s="1">
        <f t="shared" si="37"/>
        <v>0</v>
      </c>
      <c r="AW257" s="1">
        <f t="shared" si="37"/>
        <v>0</v>
      </c>
      <c r="AX257" s="1">
        <f t="shared" si="33"/>
        <v>1</v>
      </c>
      <c r="AY257" s="1">
        <v>32277</v>
      </c>
    </row>
    <row r="258" spans="1:51" x14ac:dyDescent="0.2">
      <c r="A258" s="1">
        <v>257</v>
      </c>
      <c r="B258" s="1" t="s">
        <v>29</v>
      </c>
      <c r="C258" s="1">
        <v>14</v>
      </c>
      <c r="D258" s="2" t="str">
        <f t="shared" si="34"/>
        <v>Menor a 18 años</v>
      </c>
      <c r="E258" s="1" t="s">
        <v>30</v>
      </c>
      <c r="F258" s="1" t="s">
        <v>25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  <c r="M258" s="1">
        <v>0</v>
      </c>
      <c r="N258" s="1">
        <v>0</v>
      </c>
      <c r="P258" s="1" t="s">
        <v>31</v>
      </c>
      <c r="Q258" s="1" t="s">
        <v>32</v>
      </c>
      <c r="R258" s="1">
        <v>8</v>
      </c>
      <c r="S258" s="1">
        <v>8</v>
      </c>
      <c r="T258" s="1">
        <v>8</v>
      </c>
      <c r="U258" s="1">
        <v>6</v>
      </c>
      <c r="V258" s="1">
        <v>7</v>
      </c>
      <c r="W258" s="1">
        <v>7</v>
      </c>
      <c r="X258" s="1">
        <v>8</v>
      </c>
      <c r="Y258" s="1">
        <v>6</v>
      </c>
      <c r="Z258" s="1">
        <v>5</v>
      </c>
      <c r="AA258" s="1">
        <v>8</v>
      </c>
      <c r="AB258" s="1">
        <v>8</v>
      </c>
      <c r="AC258" s="1">
        <v>8</v>
      </c>
      <c r="AD258" s="1">
        <v>8</v>
      </c>
      <c r="AE258" s="1">
        <v>7</v>
      </c>
      <c r="AF258" s="1">
        <v>5</v>
      </c>
      <c r="AG258" s="1">
        <v>8</v>
      </c>
      <c r="AH258" s="1">
        <v>8</v>
      </c>
      <c r="AI258" s="1">
        <v>7</v>
      </c>
      <c r="AJ258" s="1">
        <v>8</v>
      </c>
      <c r="AK258" s="1">
        <v>9</v>
      </c>
      <c r="AL258" s="1">
        <v>9</v>
      </c>
      <c r="AM258" s="1">
        <v>8</v>
      </c>
      <c r="AN258" s="1">
        <v>8</v>
      </c>
      <c r="AO258" s="1">
        <v>8</v>
      </c>
      <c r="AP258" s="1">
        <f t="shared" si="36"/>
        <v>1</v>
      </c>
      <c r="AQ258" s="1">
        <f t="shared" ref="AQ258:AQ321" si="38">+IF(C258&lt;18,0,IF(AND(C258&lt;30,C258&gt;=18),1,IF(AND(C258&lt;60,C258&gt;=30),0,0)))</f>
        <v>0</v>
      </c>
      <c r="AR258" s="1">
        <f t="shared" ref="AR258:AR321" si="39">+IF(C258&lt;18,0,IF(AND(C258&lt;30,C258&gt;=18),0,IF(AND(C258&lt;60,C258&gt;=30),1,0)))</f>
        <v>0</v>
      </c>
      <c r="AS258" s="1">
        <f t="shared" ref="AS258:AS321" si="40">+IF(C258&lt;18,0,IF(AND(C258&lt;30,C258&gt;=18),0,IF(AND(C258&lt;60,C258&gt;=30),0,1)))</f>
        <v>0</v>
      </c>
      <c r="AT258" s="1">
        <f t="shared" si="37"/>
        <v>0</v>
      </c>
      <c r="AU258" s="1">
        <f t="shared" si="37"/>
        <v>1</v>
      </c>
      <c r="AV258" s="1">
        <f t="shared" si="37"/>
        <v>0</v>
      </c>
      <c r="AW258" s="1">
        <f t="shared" si="37"/>
        <v>0</v>
      </c>
      <c r="AX258" s="1">
        <f t="shared" si="33"/>
        <v>0</v>
      </c>
      <c r="AY258" s="1">
        <v>31367</v>
      </c>
    </row>
    <row r="259" spans="1:51" x14ac:dyDescent="0.2">
      <c r="A259" s="1">
        <v>258</v>
      </c>
      <c r="B259" s="1" t="s">
        <v>29</v>
      </c>
      <c r="C259" s="1">
        <v>4</v>
      </c>
      <c r="D259" s="2" t="str">
        <f t="shared" si="34"/>
        <v>Menor a 18 años</v>
      </c>
      <c r="E259" s="1" t="s">
        <v>30</v>
      </c>
      <c r="F259" s="1" t="s">
        <v>59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1</v>
      </c>
      <c r="M259" s="1">
        <v>1</v>
      </c>
      <c r="N259" s="1">
        <v>0</v>
      </c>
      <c r="P259" s="1" t="s">
        <v>44</v>
      </c>
      <c r="Q259" s="1" t="s">
        <v>32</v>
      </c>
      <c r="R259" s="1">
        <v>8</v>
      </c>
      <c r="S259" s="1">
        <v>8</v>
      </c>
      <c r="T259" s="1">
        <v>8</v>
      </c>
      <c r="U259" s="1">
        <v>8</v>
      </c>
      <c r="V259" s="1">
        <v>9</v>
      </c>
      <c r="W259" s="1">
        <v>9</v>
      </c>
      <c r="X259" s="1">
        <v>9</v>
      </c>
      <c r="Y259" s="1">
        <v>9</v>
      </c>
      <c r="Z259" s="1">
        <v>9</v>
      </c>
      <c r="AA259" s="1">
        <v>9</v>
      </c>
      <c r="AB259" s="1">
        <v>9</v>
      </c>
      <c r="AC259" s="1">
        <v>9</v>
      </c>
      <c r="AD259" s="1">
        <v>9</v>
      </c>
      <c r="AE259" s="1">
        <v>8</v>
      </c>
      <c r="AF259" s="1"/>
      <c r="AG259" s="1">
        <v>8</v>
      </c>
      <c r="AH259" s="1">
        <v>8</v>
      </c>
      <c r="AI259" s="1"/>
      <c r="AJ259" s="1">
        <v>9</v>
      </c>
      <c r="AK259" s="1">
        <v>9</v>
      </c>
      <c r="AL259" s="1">
        <v>9</v>
      </c>
      <c r="AM259" s="1">
        <v>9</v>
      </c>
      <c r="AN259" s="1">
        <v>9</v>
      </c>
      <c r="AO259" s="1">
        <v>9</v>
      </c>
      <c r="AP259" s="1">
        <f t="shared" si="36"/>
        <v>1</v>
      </c>
      <c r="AQ259" s="1">
        <f t="shared" si="38"/>
        <v>0</v>
      </c>
      <c r="AR259" s="1">
        <f t="shared" si="39"/>
        <v>0</v>
      </c>
      <c r="AS259" s="1">
        <f t="shared" si="40"/>
        <v>0</v>
      </c>
      <c r="AT259" s="1">
        <f t="shared" si="37"/>
        <v>0</v>
      </c>
      <c r="AU259" s="1">
        <f t="shared" si="37"/>
        <v>0</v>
      </c>
      <c r="AV259" s="1">
        <f t="shared" si="37"/>
        <v>0</v>
      </c>
      <c r="AW259" s="1">
        <f t="shared" si="37"/>
        <v>0</v>
      </c>
      <c r="AX259" s="1">
        <f t="shared" si="33"/>
        <v>0</v>
      </c>
      <c r="AY259" s="1"/>
    </row>
    <row r="260" spans="1:51" x14ac:dyDescent="0.2">
      <c r="A260" s="1">
        <v>259</v>
      </c>
      <c r="B260" s="1" t="s">
        <v>28</v>
      </c>
      <c r="C260" s="1">
        <v>30</v>
      </c>
      <c r="D260" s="2" t="str">
        <f t="shared" si="34"/>
        <v>Entre 30 y 60 años</v>
      </c>
      <c r="E260" s="1" t="s">
        <v>33</v>
      </c>
      <c r="F260" s="1" t="s">
        <v>25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P260" s="1" t="s">
        <v>34</v>
      </c>
      <c r="Q260" s="1" t="s">
        <v>32</v>
      </c>
      <c r="R260" s="1">
        <v>9</v>
      </c>
      <c r="S260" s="1">
        <v>9</v>
      </c>
      <c r="T260" s="1">
        <v>5</v>
      </c>
      <c r="U260" s="1">
        <v>7</v>
      </c>
      <c r="V260" s="1">
        <v>4</v>
      </c>
      <c r="W260" s="1">
        <v>6</v>
      </c>
      <c r="X260" s="1">
        <v>6</v>
      </c>
      <c r="Y260" s="1">
        <v>5</v>
      </c>
      <c r="Z260" s="1">
        <v>7</v>
      </c>
      <c r="AA260" s="1">
        <v>7</v>
      </c>
      <c r="AB260" s="1">
        <v>4</v>
      </c>
      <c r="AC260" s="1">
        <v>1</v>
      </c>
      <c r="AD260" s="1">
        <v>8</v>
      </c>
      <c r="AE260" s="1">
        <v>2</v>
      </c>
      <c r="AF260" s="1">
        <v>7</v>
      </c>
      <c r="AG260" s="1">
        <v>7</v>
      </c>
      <c r="AH260" s="1">
        <v>5</v>
      </c>
      <c r="AI260" s="1">
        <v>6</v>
      </c>
      <c r="AJ260" s="1">
        <v>9</v>
      </c>
      <c r="AK260" s="1">
        <v>8</v>
      </c>
      <c r="AL260" s="1">
        <v>9</v>
      </c>
      <c r="AM260" s="1">
        <v>6</v>
      </c>
      <c r="AN260" s="1">
        <v>5</v>
      </c>
      <c r="AO260" s="1">
        <v>6</v>
      </c>
      <c r="AP260" s="1">
        <f t="shared" si="36"/>
        <v>0</v>
      </c>
      <c r="AQ260" s="1">
        <f t="shared" si="38"/>
        <v>0</v>
      </c>
      <c r="AR260" s="1">
        <f t="shared" si="39"/>
        <v>1</v>
      </c>
      <c r="AS260" s="1">
        <f t="shared" si="40"/>
        <v>0</v>
      </c>
      <c r="AT260" s="1">
        <f t="shared" si="37"/>
        <v>0</v>
      </c>
      <c r="AU260" s="1">
        <f t="shared" si="37"/>
        <v>1</v>
      </c>
      <c r="AV260" s="1">
        <f t="shared" si="37"/>
        <v>0</v>
      </c>
      <c r="AW260" s="1">
        <f t="shared" si="37"/>
        <v>0</v>
      </c>
      <c r="AX260" s="1">
        <f t="shared" si="33"/>
        <v>1</v>
      </c>
      <c r="AY260" s="1">
        <v>33968</v>
      </c>
    </row>
    <row r="261" spans="1:51" x14ac:dyDescent="0.2">
      <c r="A261" s="1">
        <v>260</v>
      </c>
      <c r="B261" s="1" t="s">
        <v>28</v>
      </c>
      <c r="C261" s="1">
        <v>30</v>
      </c>
      <c r="D261" s="2" t="str">
        <f t="shared" si="34"/>
        <v>Entre 30 y 60 años</v>
      </c>
      <c r="E261" s="1" t="s">
        <v>33</v>
      </c>
      <c r="F261" s="1" t="s">
        <v>25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P261" s="1" t="s">
        <v>35</v>
      </c>
      <c r="Q261" s="1" t="s">
        <v>32</v>
      </c>
      <c r="R261" s="1">
        <v>9</v>
      </c>
      <c r="S261" s="1">
        <v>9</v>
      </c>
      <c r="T261" s="1">
        <v>5</v>
      </c>
      <c r="U261" s="1">
        <v>7</v>
      </c>
      <c r="V261" s="1">
        <v>4</v>
      </c>
      <c r="W261" s="1">
        <v>6</v>
      </c>
      <c r="X261" s="1">
        <v>6</v>
      </c>
      <c r="Y261" s="1">
        <v>5</v>
      </c>
      <c r="Z261" s="1">
        <v>7</v>
      </c>
      <c r="AA261" s="1">
        <v>7</v>
      </c>
      <c r="AB261" s="1">
        <v>4</v>
      </c>
      <c r="AC261" s="1">
        <v>1</v>
      </c>
      <c r="AD261" s="1">
        <v>8</v>
      </c>
      <c r="AE261" s="1">
        <v>2</v>
      </c>
      <c r="AF261" s="1">
        <v>7</v>
      </c>
      <c r="AG261" s="1">
        <v>7</v>
      </c>
      <c r="AH261" s="1">
        <v>5</v>
      </c>
      <c r="AI261" s="1">
        <v>6</v>
      </c>
      <c r="AJ261" s="1">
        <v>9</v>
      </c>
      <c r="AK261" s="1">
        <v>8</v>
      </c>
      <c r="AL261" s="1">
        <v>9</v>
      </c>
      <c r="AM261" s="1">
        <v>6</v>
      </c>
      <c r="AN261" s="1">
        <v>5</v>
      </c>
      <c r="AO261" s="1">
        <v>6</v>
      </c>
      <c r="AP261" s="1">
        <f t="shared" ref="AP261:AP292" si="41">+IF(C261&lt;18,1,IF(AND(C261&lt;30,C261&gt;=18),0,IF(AND(C261&lt;60,C261&gt;=30),0,0)))</f>
        <v>0</v>
      </c>
      <c r="AQ261" s="1">
        <f t="shared" si="38"/>
        <v>0</v>
      </c>
      <c r="AR261" s="1">
        <f t="shared" si="39"/>
        <v>1</v>
      </c>
      <c r="AS261" s="1">
        <f t="shared" si="40"/>
        <v>0</v>
      </c>
      <c r="AT261" s="1">
        <f t="shared" si="37"/>
        <v>0</v>
      </c>
      <c r="AU261" s="1">
        <f t="shared" si="37"/>
        <v>1</v>
      </c>
      <c r="AV261" s="1">
        <f t="shared" si="37"/>
        <v>0</v>
      </c>
      <c r="AW261" s="1">
        <f t="shared" si="37"/>
        <v>0</v>
      </c>
      <c r="AX261" s="1">
        <f t="shared" si="33"/>
        <v>1</v>
      </c>
      <c r="AY261" s="1">
        <v>28769</v>
      </c>
    </row>
    <row r="262" spans="1:51" x14ac:dyDescent="0.2">
      <c r="A262" s="1">
        <v>261</v>
      </c>
      <c r="B262" s="1" t="s">
        <v>28</v>
      </c>
      <c r="C262" s="1">
        <v>43</v>
      </c>
      <c r="D262" s="2" t="str">
        <f t="shared" si="34"/>
        <v>Entre 30 y 60 años</v>
      </c>
      <c r="E262" s="1" t="s">
        <v>30</v>
      </c>
      <c r="F262" s="1" t="s">
        <v>25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 t="s">
        <v>58</v>
      </c>
      <c r="P262" s="1" t="s">
        <v>35</v>
      </c>
      <c r="Q262" s="1" t="s">
        <v>32</v>
      </c>
      <c r="R262" s="1">
        <v>8</v>
      </c>
      <c r="S262" s="1">
        <v>8</v>
      </c>
      <c r="T262" s="1">
        <v>7</v>
      </c>
      <c r="U262" s="1">
        <v>3</v>
      </c>
      <c r="V262" s="1">
        <v>7</v>
      </c>
      <c r="W262" s="1">
        <v>6</v>
      </c>
      <c r="X262" s="1">
        <v>9</v>
      </c>
      <c r="Y262" s="1">
        <v>7</v>
      </c>
      <c r="Z262" s="1">
        <v>5</v>
      </c>
      <c r="AA262" s="1">
        <v>9</v>
      </c>
      <c r="AB262" s="1">
        <v>8</v>
      </c>
      <c r="AC262" s="1">
        <v>6</v>
      </c>
      <c r="AD262" s="1">
        <v>7</v>
      </c>
      <c r="AE262" s="1">
        <v>2</v>
      </c>
      <c r="AF262" s="1">
        <v>5</v>
      </c>
      <c r="AG262" s="1">
        <v>8</v>
      </c>
      <c r="AH262" s="1">
        <v>5</v>
      </c>
      <c r="AI262" s="1">
        <v>8</v>
      </c>
      <c r="AJ262" s="1">
        <v>9</v>
      </c>
      <c r="AK262" s="1">
        <v>8</v>
      </c>
      <c r="AL262" s="1">
        <v>8</v>
      </c>
      <c r="AM262" s="1">
        <v>7</v>
      </c>
      <c r="AN262" s="1">
        <v>7</v>
      </c>
      <c r="AO262" s="1">
        <v>6</v>
      </c>
      <c r="AP262" s="1">
        <f t="shared" si="41"/>
        <v>0</v>
      </c>
      <c r="AQ262" s="1">
        <f t="shared" si="38"/>
        <v>0</v>
      </c>
      <c r="AR262" s="1">
        <f t="shared" si="39"/>
        <v>1</v>
      </c>
      <c r="AS262" s="1">
        <f t="shared" si="40"/>
        <v>0</v>
      </c>
      <c r="AT262" s="1">
        <f t="shared" si="37"/>
        <v>0</v>
      </c>
      <c r="AU262" s="1">
        <f t="shared" si="37"/>
        <v>1</v>
      </c>
      <c r="AV262" s="1">
        <f t="shared" si="37"/>
        <v>0</v>
      </c>
      <c r="AW262" s="1">
        <f t="shared" si="37"/>
        <v>0</v>
      </c>
      <c r="AX262" s="1">
        <f t="shared" si="33"/>
        <v>1</v>
      </c>
      <c r="AY262" s="1">
        <v>27012</v>
      </c>
    </row>
    <row r="263" spans="1:51" x14ac:dyDescent="0.2">
      <c r="A263" s="1">
        <v>262</v>
      </c>
      <c r="B263" s="1" t="s">
        <v>29</v>
      </c>
      <c r="C263" s="1">
        <v>36</v>
      </c>
      <c r="D263" s="2" t="str">
        <f t="shared" si="34"/>
        <v>Entre 30 y 60 años</v>
      </c>
      <c r="E263" s="1" t="s">
        <v>30</v>
      </c>
      <c r="F263" s="1" t="s">
        <v>59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 t="s">
        <v>64</v>
      </c>
      <c r="P263" s="1" t="s">
        <v>34</v>
      </c>
      <c r="Q263" s="1" t="s">
        <v>32</v>
      </c>
      <c r="R263" s="1">
        <v>8</v>
      </c>
      <c r="S263" s="1">
        <v>8</v>
      </c>
      <c r="T263" s="1">
        <v>7</v>
      </c>
      <c r="U263" s="1">
        <v>6</v>
      </c>
      <c r="V263" s="1">
        <v>4</v>
      </c>
      <c r="W263" s="1">
        <v>4</v>
      </c>
      <c r="X263" s="1">
        <v>7</v>
      </c>
      <c r="Y263" s="1">
        <v>7</v>
      </c>
      <c r="Z263" s="1">
        <v>7</v>
      </c>
      <c r="AA263" s="1">
        <v>7</v>
      </c>
      <c r="AB263" s="1">
        <v>4</v>
      </c>
      <c r="AC263" s="1">
        <v>5</v>
      </c>
      <c r="AD263" s="1">
        <v>5</v>
      </c>
      <c r="AE263" s="1">
        <v>6</v>
      </c>
      <c r="AF263" s="1">
        <v>2</v>
      </c>
      <c r="AG263" s="1">
        <v>8</v>
      </c>
      <c r="AH263" s="1">
        <v>6</v>
      </c>
      <c r="AI263" s="1">
        <v>8</v>
      </c>
      <c r="AJ263" s="1">
        <v>6</v>
      </c>
      <c r="AK263" s="1">
        <v>8</v>
      </c>
      <c r="AL263" s="1">
        <v>9</v>
      </c>
      <c r="AM263" s="1">
        <v>8</v>
      </c>
      <c r="AN263" s="1">
        <v>8</v>
      </c>
      <c r="AO263" s="1">
        <v>8</v>
      </c>
      <c r="AP263" s="1">
        <f t="shared" si="41"/>
        <v>0</v>
      </c>
      <c r="AQ263" s="1">
        <f t="shared" si="38"/>
        <v>0</v>
      </c>
      <c r="AR263" s="1">
        <f t="shared" si="39"/>
        <v>1</v>
      </c>
      <c r="AS263" s="1">
        <f t="shared" si="40"/>
        <v>0</v>
      </c>
      <c r="AT263" s="1">
        <f t="shared" si="37"/>
        <v>0</v>
      </c>
      <c r="AU263" s="1">
        <f t="shared" si="37"/>
        <v>0</v>
      </c>
      <c r="AV263" s="1">
        <f t="shared" si="37"/>
        <v>0</v>
      </c>
      <c r="AW263" s="1">
        <f t="shared" si="37"/>
        <v>0</v>
      </c>
      <c r="AX263" s="1">
        <f t="shared" si="33"/>
        <v>0</v>
      </c>
      <c r="AY263" s="1">
        <v>23956</v>
      </c>
    </row>
    <row r="264" spans="1:51" x14ac:dyDescent="0.2">
      <c r="A264" s="1">
        <v>263</v>
      </c>
      <c r="B264" s="1" t="s">
        <v>29</v>
      </c>
      <c r="C264" s="1">
        <v>48</v>
      </c>
      <c r="D264" s="2" t="str">
        <f t="shared" si="34"/>
        <v>Entre 30 y 60 años</v>
      </c>
      <c r="E264" s="1" t="s">
        <v>30</v>
      </c>
      <c r="F264" s="1" t="s">
        <v>59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1</v>
      </c>
      <c r="M264" s="1">
        <v>1</v>
      </c>
      <c r="N264" s="1">
        <v>0</v>
      </c>
      <c r="P264" s="1" t="s">
        <v>35</v>
      </c>
      <c r="Q264" s="1" t="s">
        <v>32</v>
      </c>
      <c r="R264" s="1">
        <v>9</v>
      </c>
      <c r="S264" s="1">
        <v>9</v>
      </c>
      <c r="T264" s="1">
        <v>9</v>
      </c>
      <c r="U264" s="1">
        <v>8</v>
      </c>
      <c r="V264" s="1">
        <v>9</v>
      </c>
      <c r="W264" s="1">
        <v>8</v>
      </c>
      <c r="X264" s="1">
        <v>9</v>
      </c>
      <c r="Y264" s="1">
        <v>9</v>
      </c>
      <c r="Z264" s="1">
        <v>8</v>
      </c>
      <c r="AA264" s="1">
        <v>9</v>
      </c>
      <c r="AB264" s="1">
        <v>9</v>
      </c>
      <c r="AC264" s="1">
        <v>6</v>
      </c>
      <c r="AD264" s="1">
        <v>9</v>
      </c>
      <c r="AE264" s="1">
        <v>9</v>
      </c>
      <c r="AF264" s="1">
        <v>9</v>
      </c>
      <c r="AG264" s="1">
        <v>9</v>
      </c>
      <c r="AH264" s="1">
        <v>9</v>
      </c>
      <c r="AI264" s="1">
        <v>9</v>
      </c>
      <c r="AJ264" s="1">
        <v>9</v>
      </c>
      <c r="AK264" s="1">
        <v>9</v>
      </c>
      <c r="AL264" s="1">
        <v>9</v>
      </c>
      <c r="AM264" s="1">
        <v>8</v>
      </c>
      <c r="AN264" s="1">
        <v>9</v>
      </c>
      <c r="AO264" s="1">
        <v>9</v>
      </c>
      <c r="AP264" s="1">
        <f t="shared" si="41"/>
        <v>0</v>
      </c>
      <c r="AQ264" s="1">
        <f t="shared" si="38"/>
        <v>0</v>
      </c>
      <c r="AR264" s="1">
        <f t="shared" si="39"/>
        <v>1</v>
      </c>
      <c r="AS264" s="1">
        <f t="shared" si="40"/>
        <v>0</v>
      </c>
      <c r="AT264" s="1">
        <f t="shared" si="37"/>
        <v>0</v>
      </c>
      <c r="AU264" s="1">
        <f t="shared" si="37"/>
        <v>0</v>
      </c>
      <c r="AV264" s="1">
        <f t="shared" si="37"/>
        <v>0</v>
      </c>
      <c r="AW264" s="1">
        <f t="shared" si="37"/>
        <v>0</v>
      </c>
      <c r="AX264" s="1">
        <f t="shared" si="33"/>
        <v>0</v>
      </c>
      <c r="AY264" s="1">
        <v>26566</v>
      </c>
    </row>
    <row r="265" spans="1:51" x14ac:dyDescent="0.2">
      <c r="A265" s="1">
        <v>264</v>
      </c>
      <c r="B265" s="1" t="s">
        <v>29</v>
      </c>
      <c r="C265" s="1">
        <v>48</v>
      </c>
      <c r="D265" s="2" t="str">
        <f t="shared" si="34"/>
        <v>Entre 30 y 60 años</v>
      </c>
      <c r="E265" s="1" t="s">
        <v>30</v>
      </c>
      <c r="F265" s="1" t="s">
        <v>59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1</v>
      </c>
      <c r="M265" s="1">
        <v>1</v>
      </c>
      <c r="N265" s="1">
        <v>0</v>
      </c>
      <c r="P265" s="1" t="s">
        <v>31</v>
      </c>
      <c r="Q265" s="1" t="s">
        <v>32</v>
      </c>
      <c r="R265" s="1">
        <v>9</v>
      </c>
      <c r="S265" s="1">
        <v>9</v>
      </c>
      <c r="T265" s="1">
        <v>9</v>
      </c>
      <c r="U265" s="1">
        <v>8</v>
      </c>
      <c r="V265" s="1">
        <v>9</v>
      </c>
      <c r="W265" s="1">
        <v>8</v>
      </c>
      <c r="X265" s="1">
        <v>9</v>
      </c>
      <c r="Y265" s="1">
        <v>9</v>
      </c>
      <c r="Z265" s="1">
        <v>8</v>
      </c>
      <c r="AA265" s="1">
        <v>9</v>
      </c>
      <c r="AB265" s="1">
        <v>9</v>
      </c>
      <c r="AC265" s="1">
        <v>6</v>
      </c>
      <c r="AD265" s="1">
        <v>9</v>
      </c>
      <c r="AE265" s="1">
        <v>9</v>
      </c>
      <c r="AF265" s="1">
        <v>9</v>
      </c>
      <c r="AG265" s="1">
        <v>9</v>
      </c>
      <c r="AH265" s="1">
        <v>9</v>
      </c>
      <c r="AI265" s="1">
        <v>9</v>
      </c>
      <c r="AJ265" s="1">
        <v>9</v>
      </c>
      <c r="AK265" s="1">
        <v>9</v>
      </c>
      <c r="AL265" s="1">
        <v>9</v>
      </c>
      <c r="AM265" s="1">
        <v>8</v>
      </c>
      <c r="AN265" s="1">
        <v>9</v>
      </c>
      <c r="AO265" s="1">
        <v>9</v>
      </c>
      <c r="AP265" s="1">
        <f t="shared" si="41"/>
        <v>0</v>
      </c>
      <c r="AQ265" s="1">
        <f t="shared" si="38"/>
        <v>0</v>
      </c>
      <c r="AR265" s="1">
        <f t="shared" si="39"/>
        <v>1</v>
      </c>
      <c r="AS265" s="1">
        <f t="shared" si="40"/>
        <v>0</v>
      </c>
      <c r="AT265" s="1">
        <f t="shared" ref="AT265:AW320" si="42">+IF($F265=AT$1,1,0)</f>
        <v>0</v>
      </c>
      <c r="AU265" s="1">
        <f t="shared" si="42"/>
        <v>0</v>
      </c>
      <c r="AV265" s="1">
        <f t="shared" si="42"/>
        <v>0</v>
      </c>
      <c r="AW265" s="1">
        <f t="shared" si="42"/>
        <v>0</v>
      </c>
      <c r="AX265" s="1">
        <f t="shared" si="33"/>
        <v>0</v>
      </c>
      <c r="AY265" s="1">
        <v>35342</v>
      </c>
    </row>
    <row r="266" spans="1:51" x14ac:dyDescent="0.2">
      <c r="A266" s="1">
        <v>265</v>
      </c>
      <c r="B266" s="1" t="s">
        <v>29</v>
      </c>
      <c r="C266" s="1">
        <v>48</v>
      </c>
      <c r="D266" s="2" t="str">
        <f t="shared" si="34"/>
        <v>Entre 30 y 60 años</v>
      </c>
      <c r="E266" s="1" t="s">
        <v>30</v>
      </c>
      <c r="F266" s="1" t="s">
        <v>59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1</v>
      </c>
      <c r="M266" s="1">
        <v>1</v>
      </c>
      <c r="N266" s="1">
        <v>0</v>
      </c>
      <c r="P266" s="1" t="s">
        <v>34</v>
      </c>
      <c r="Q266" s="1" t="s">
        <v>32</v>
      </c>
      <c r="R266" s="1">
        <v>9</v>
      </c>
      <c r="S266" s="1">
        <v>9</v>
      </c>
      <c r="T266" s="1">
        <v>9</v>
      </c>
      <c r="U266" s="1">
        <v>8</v>
      </c>
      <c r="V266" s="1">
        <v>9</v>
      </c>
      <c r="W266" s="1">
        <v>8</v>
      </c>
      <c r="X266" s="1">
        <v>9</v>
      </c>
      <c r="Y266" s="1">
        <v>9</v>
      </c>
      <c r="Z266" s="1">
        <v>8</v>
      </c>
      <c r="AA266" s="1">
        <v>9</v>
      </c>
      <c r="AB266" s="1">
        <v>9</v>
      </c>
      <c r="AC266" s="1">
        <v>6</v>
      </c>
      <c r="AD266" s="1">
        <v>9</v>
      </c>
      <c r="AE266" s="1">
        <v>9</v>
      </c>
      <c r="AF266" s="1">
        <v>9</v>
      </c>
      <c r="AG266" s="1">
        <v>9</v>
      </c>
      <c r="AH266" s="1">
        <v>9</v>
      </c>
      <c r="AI266" s="1">
        <v>9</v>
      </c>
      <c r="AJ266" s="1">
        <v>9</v>
      </c>
      <c r="AK266" s="1">
        <v>9</v>
      </c>
      <c r="AL266" s="1">
        <v>9</v>
      </c>
      <c r="AM266" s="1">
        <v>8</v>
      </c>
      <c r="AN266" s="1">
        <v>9</v>
      </c>
      <c r="AO266" s="1">
        <v>9</v>
      </c>
      <c r="AP266" s="1">
        <f t="shared" si="41"/>
        <v>0</v>
      </c>
      <c r="AQ266" s="1">
        <f t="shared" si="38"/>
        <v>0</v>
      </c>
      <c r="AR266" s="1">
        <f t="shared" si="39"/>
        <v>1</v>
      </c>
      <c r="AS266" s="1">
        <f t="shared" si="40"/>
        <v>0</v>
      </c>
      <c r="AT266" s="1">
        <f t="shared" si="42"/>
        <v>0</v>
      </c>
      <c r="AU266" s="1">
        <f t="shared" si="42"/>
        <v>0</v>
      </c>
      <c r="AV266" s="1">
        <f t="shared" si="42"/>
        <v>0</v>
      </c>
      <c r="AW266" s="1">
        <f t="shared" si="42"/>
        <v>0</v>
      </c>
      <c r="AX266" s="1">
        <f t="shared" ref="AX266:AX321" si="43">+IF($B266=AX$1,1,0)</f>
        <v>0</v>
      </c>
      <c r="AY266" s="1">
        <v>29606</v>
      </c>
    </row>
    <row r="267" spans="1:51" x14ac:dyDescent="0.2">
      <c r="A267" s="1">
        <v>266</v>
      </c>
      <c r="B267" s="1" t="s">
        <v>28</v>
      </c>
      <c r="C267" s="1">
        <v>26</v>
      </c>
      <c r="D267" s="2" t="str">
        <f t="shared" si="34"/>
        <v>Entre 18 y 30 años</v>
      </c>
      <c r="E267" s="1" t="s">
        <v>30</v>
      </c>
      <c r="F267" s="1" t="s">
        <v>25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0</v>
      </c>
      <c r="P267" s="1" t="s">
        <v>35</v>
      </c>
      <c r="Q267" s="1" t="s">
        <v>32</v>
      </c>
      <c r="R267" s="1">
        <v>9</v>
      </c>
      <c r="S267" s="1">
        <v>9</v>
      </c>
      <c r="T267" s="1">
        <v>9</v>
      </c>
      <c r="U267" s="1">
        <v>9</v>
      </c>
      <c r="V267" s="1">
        <v>9</v>
      </c>
      <c r="W267" s="1">
        <v>8</v>
      </c>
      <c r="X267" s="1">
        <v>8</v>
      </c>
      <c r="Y267" s="1">
        <v>8</v>
      </c>
      <c r="Z267" s="1">
        <v>9</v>
      </c>
      <c r="AA267" s="1">
        <v>9</v>
      </c>
      <c r="AB267" s="1">
        <v>9</v>
      </c>
      <c r="AC267" s="1">
        <v>9</v>
      </c>
      <c r="AD267" s="1">
        <v>9</v>
      </c>
      <c r="AE267" s="1">
        <v>9</v>
      </c>
      <c r="AF267" s="1">
        <v>9</v>
      </c>
      <c r="AG267" s="1">
        <v>9</v>
      </c>
      <c r="AH267" s="1">
        <v>9</v>
      </c>
      <c r="AI267" s="1">
        <v>8</v>
      </c>
      <c r="AJ267" s="1">
        <v>8</v>
      </c>
      <c r="AK267" s="1">
        <v>8</v>
      </c>
      <c r="AL267" s="1">
        <v>9</v>
      </c>
      <c r="AM267" s="1">
        <v>9</v>
      </c>
      <c r="AN267" s="1">
        <v>9</v>
      </c>
      <c r="AO267" s="1">
        <v>9</v>
      </c>
      <c r="AP267" s="1">
        <f t="shared" si="41"/>
        <v>0</v>
      </c>
      <c r="AQ267" s="1">
        <f t="shared" si="38"/>
        <v>1</v>
      </c>
      <c r="AR267" s="1">
        <f t="shared" si="39"/>
        <v>0</v>
      </c>
      <c r="AS267" s="1">
        <f t="shared" si="40"/>
        <v>0</v>
      </c>
      <c r="AT267" s="1">
        <f t="shared" si="42"/>
        <v>0</v>
      </c>
      <c r="AU267" s="1">
        <f t="shared" si="42"/>
        <v>1</v>
      </c>
      <c r="AV267" s="1">
        <f t="shared" si="42"/>
        <v>0</v>
      </c>
      <c r="AW267" s="1">
        <f t="shared" si="42"/>
        <v>0</v>
      </c>
      <c r="AX267" s="1">
        <f t="shared" si="43"/>
        <v>1</v>
      </c>
      <c r="AY267" s="1">
        <v>21587</v>
      </c>
    </row>
    <row r="268" spans="1:51" x14ac:dyDescent="0.2">
      <c r="A268" s="1">
        <v>267</v>
      </c>
      <c r="B268" s="1" t="s">
        <v>28</v>
      </c>
      <c r="C268" s="1">
        <v>21</v>
      </c>
      <c r="D268" s="2" t="str">
        <f t="shared" si="34"/>
        <v>Entre 18 y 30 años</v>
      </c>
      <c r="E268" s="1" t="s">
        <v>33</v>
      </c>
      <c r="F268" s="1" t="s">
        <v>24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1</v>
      </c>
      <c r="N268" s="1">
        <v>0</v>
      </c>
      <c r="P268" s="1" t="s">
        <v>34</v>
      </c>
      <c r="Q268" s="1" t="s">
        <v>32</v>
      </c>
      <c r="R268" s="1">
        <v>8</v>
      </c>
      <c r="S268" s="1">
        <v>8</v>
      </c>
      <c r="T268" s="1">
        <v>7</v>
      </c>
      <c r="U268" s="1">
        <v>6</v>
      </c>
      <c r="V268" s="1">
        <v>5</v>
      </c>
      <c r="W268" s="1">
        <v>4</v>
      </c>
      <c r="X268" s="1">
        <v>5</v>
      </c>
      <c r="Y268" s="1">
        <v>5</v>
      </c>
      <c r="Z268" s="1">
        <v>6</v>
      </c>
      <c r="AA268" s="1">
        <v>6</v>
      </c>
      <c r="AB268" s="1">
        <v>7</v>
      </c>
      <c r="AC268" s="1">
        <v>7</v>
      </c>
      <c r="AD268" s="1">
        <v>7</v>
      </c>
      <c r="AE268" s="1">
        <v>6</v>
      </c>
      <c r="AF268" s="1">
        <v>6</v>
      </c>
      <c r="AG268" s="1">
        <v>8</v>
      </c>
      <c r="AH268" s="1">
        <v>8</v>
      </c>
      <c r="AI268" s="1">
        <v>6</v>
      </c>
      <c r="AJ268" s="1">
        <v>8</v>
      </c>
      <c r="AK268" s="1">
        <v>8</v>
      </c>
      <c r="AL268" s="1">
        <v>8</v>
      </c>
      <c r="AM268" s="1">
        <v>8</v>
      </c>
      <c r="AN268" s="1">
        <v>7</v>
      </c>
      <c r="AO268" s="1">
        <v>7</v>
      </c>
      <c r="AP268" s="1">
        <f t="shared" si="41"/>
        <v>0</v>
      </c>
      <c r="AQ268" s="1">
        <f t="shared" si="38"/>
        <v>1</v>
      </c>
      <c r="AR268" s="1">
        <f t="shared" si="39"/>
        <v>0</v>
      </c>
      <c r="AS268" s="1">
        <f t="shared" si="40"/>
        <v>0</v>
      </c>
      <c r="AT268" s="1">
        <f t="shared" si="42"/>
        <v>1</v>
      </c>
      <c r="AU268" s="1">
        <f t="shared" si="42"/>
        <v>0</v>
      </c>
      <c r="AV268" s="1">
        <f t="shared" si="42"/>
        <v>0</v>
      </c>
      <c r="AW268" s="1">
        <f t="shared" si="42"/>
        <v>0</v>
      </c>
      <c r="AX268" s="1">
        <f t="shared" si="43"/>
        <v>1</v>
      </c>
      <c r="AY268" s="1">
        <v>28812</v>
      </c>
    </row>
    <row r="269" spans="1:51" x14ac:dyDescent="0.2">
      <c r="A269" s="1">
        <v>268</v>
      </c>
      <c r="B269" s="1" t="s">
        <v>28</v>
      </c>
      <c r="C269" s="1">
        <v>21</v>
      </c>
      <c r="D269" s="2" t="str">
        <f t="shared" si="34"/>
        <v>Entre 18 y 30 años</v>
      </c>
      <c r="E269" s="1" t="s">
        <v>33</v>
      </c>
      <c r="F269" s="1" t="s">
        <v>24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1</v>
      </c>
      <c r="N269" s="1">
        <v>0</v>
      </c>
      <c r="P269" s="1" t="s">
        <v>35</v>
      </c>
      <c r="Q269" s="1" t="s">
        <v>32</v>
      </c>
      <c r="R269" s="1">
        <v>8</v>
      </c>
      <c r="S269" s="1">
        <v>8</v>
      </c>
      <c r="T269" s="1">
        <v>7</v>
      </c>
      <c r="U269" s="1">
        <v>6</v>
      </c>
      <c r="V269" s="1">
        <v>5</v>
      </c>
      <c r="W269" s="1">
        <v>4</v>
      </c>
      <c r="X269" s="1">
        <v>5</v>
      </c>
      <c r="Y269" s="1">
        <v>5</v>
      </c>
      <c r="Z269" s="1">
        <v>6</v>
      </c>
      <c r="AA269" s="1">
        <v>6</v>
      </c>
      <c r="AB269" s="1">
        <v>7</v>
      </c>
      <c r="AC269" s="1">
        <v>7</v>
      </c>
      <c r="AD269" s="1">
        <v>7</v>
      </c>
      <c r="AE269" s="1">
        <v>6</v>
      </c>
      <c r="AF269" s="1">
        <v>6</v>
      </c>
      <c r="AG269" s="1">
        <v>8</v>
      </c>
      <c r="AH269" s="1">
        <v>8</v>
      </c>
      <c r="AI269" s="1">
        <v>6</v>
      </c>
      <c r="AJ269" s="1">
        <v>8</v>
      </c>
      <c r="AK269" s="1">
        <v>8</v>
      </c>
      <c r="AL269" s="1">
        <v>8</v>
      </c>
      <c r="AM269" s="1">
        <v>8</v>
      </c>
      <c r="AN269" s="1">
        <v>7</v>
      </c>
      <c r="AO269" s="1">
        <v>7</v>
      </c>
      <c r="AP269" s="1">
        <f t="shared" si="41"/>
        <v>0</v>
      </c>
      <c r="AQ269" s="1">
        <f t="shared" si="38"/>
        <v>1</v>
      </c>
      <c r="AR269" s="1">
        <f t="shared" si="39"/>
        <v>0</v>
      </c>
      <c r="AS269" s="1">
        <f t="shared" si="40"/>
        <v>0</v>
      </c>
      <c r="AT269" s="1">
        <f t="shared" si="42"/>
        <v>1</v>
      </c>
      <c r="AU269" s="1">
        <f t="shared" si="42"/>
        <v>0</v>
      </c>
      <c r="AV269" s="1">
        <f t="shared" si="42"/>
        <v>0</v>
      </c>
      <c r="AW269" s="1">
        <f t="shared" si="42"/>
        <v>0</v>
      </c>
      <c r="AX269" s="1">
        <f t="shared" si="43"/>
        <v>1</v>
      </c>
      <c r="AY269" s="1">
        <v>18653</v>
      </c>
    </row>
    <row r="270" spans="1:51" x14ac:dyDescent="0.2">
      <c r="A270" s="1">
        <v>269</v>
      </c>
      <c r="B270" s="1" t="s">
        <v>29</v>
      </c>
      <c r="C270" s="1">
        <v>35</v>
      </c>
      <c r="D270" s="2" t="str">
        <f t="shared" si="34"/>
        <v>Entre 30 y 60 años</v>
      </c>
      <c r="E270" s="1" t="s">
        <v>30</v>
      </c>
      <c r="F270" s="1" t="s">
        <v>59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0</v>
      </c>
      <c r="P270" s="1" t="s">
        <v>35</v>
      </c>
      <c r="Q270" s="1" t="s">
        <v>32</v>
      </c>
      <c r="R270" s="1">
        <v>8</v>
      </c>
      <c r="S270" s="1">
        <v>8</v>
      </c>
      <c r="T270" s="1">
        <v>8</v>
      </c>
      <c r="U270" s="1">
        <v>9</v>
      </c>
      <c r="V270" s="1">
        <v>9</v>
      </c>
      <c r="W270" s="1">
        <v>9</v>
      </c>
      <c r="X270" s="1">
        <v>9</v>
      </c>
      <c r="Y270" s="1">
        <v>8</v>
      </c>
      <c r="Z270" s="1">
        <v>8</v>
      </c>
      <c r="AA270" s="1">
        <v>7</v>
      </c>
      <c r="AB270" s="1">
        <v>6</v>
      </c>
      <c r="AC270" s="1">
        <v>7</v>
      </c>
      <c r="AD270" s="1">
        <v>7</v>
      </c>
      <c r="AE270" s="1">
        <v>4</v>
      </c>
      <c r="AF270" s="1">
        <v>7</v>
      </c>
      <c r="AG270" s="1">
        <v>8</v>
      </c>
      <c r="AH270" s="1">
        <v>8</v>
      </c>
      <c r="AI270" s="1">
        <v>8</v>
      </c>
      <c r="AJ270" s="1">
        <v>8</v>
      </c>
      <c r="AK270" s="1">
        <v>9</v>
      </c>
      <c r="AL270" s="1">
        <v>9</v>
      </c>
      <c r="AM270" s="1">
        <v>9</v>
      </c>
      <c r="AN270" s="1">
        <v>9</v>
      </c>
      <c r="AO270" s="1">
        <v>9</v>
      </c>
      <c r="AP270" s="1">
        <f t="shared" si="41"/>
        <v>0</v>
      </c>
      <c r="AQ270" s="1">
        <f t="shared" si="38"/>
        <v>0</v>
      </c>
      <c r="AR270" s="1">
        <f t="shared" si="39"/>
        <v>1</v>
      </c>
      <c r="AS270" s="1">
        <f t="shared" si="40"/>
        <v>0</v>
      </c>
      <c r="AT270" s="1">
        <f t="shared" si="42"/>
        <v>0</v>
      </c>
      <c r="AU270" s="1">
        <f t="shared" si="42"/>
        <v>0</v>
      </c>
      <c r="AV270" s="1">
        <f t="shared" si="42"/>
        <v>0</v>
      </c>
      <c r="AW270" s="1">
        <f t="shared" si="42"/>
        <v>0</v>
      </c>
      <c r="AX270" s="1">
        <f t="shared" si="43"/>
        <v>0</v>
      </c>
      <c r="AY270" s="1">
        <v>25722</v>
      </c>
    </row>
    <row r="271" spans="1:51" x14ac:dyDescent="0.2">
      <c r="A271" s="1">
        <v>270</v>
      </c>
      <c r="B271" s="1" t="s">
        <v>28</v>
      </c>
      <c r="C271" s="1">
        <v>10</v>
      </c>
      <c r="D271" s="2" t="str">
        <f t="shared" si="34"/>
        <v>Menor a 18 años</v>
      </c>
      <c r="E271" s="1" t="s">
        <v>30</v>
      </c>
      <c r="F271" s="1" t="s">
        <v>59</v>
      </c>
      <c r="G271" s="1">
        <v>0</v>
      </c>
      <c r="H271" s="1">
        <v>0</v>
      </c>
      <c r="I271" s="1">
        <v>0</v>
      </c>
      <c r="J271" s="1">
        <v>0</v>
      </c>
      <c r="K271" s="1">
        <v>1</v>
      </c>
      <c r="L271" s="1">
        <v>1</v>
      </c>
      <c r="M271" s="1">
        <v>0</v>
      </c>
      <c r="N271" s="1">
        <v>1</v>
      </c>
      <c r="O271" s="1" t="s">
        <v>64</v>
      </c>
      <c r="P271" s="1" t="s">
        <v>35</v>
      </c>
      <c r="Q271" s="1" t="s">
        <v>32</v>
      </c>
      <c r="R271" s="1">
        <v>8</v>
      </c>
      <c r="S271" s="1">
        <v>8</v>
      </c>
      <c r="T271" s="1">
        <v>9</v>
      </c>
      <c r="U271" s="1">
        <v>6</v>
      </c>
      <c r="V271" s="1">
        <v>4</v>
      </c>
      <c r="W271" s="1">
        <v>8</v>
      </c>
      <c r="X271" s="1">
        <v>7</v>
      </c>
      <c r="Y271" s="1">
        <v>5</v>
      </c>
      <c r="Z271" s="1">
        <v>5</v>
      </c>
      <c r="AA271" s="1">
        <v>6</v>
      </c>
      <c r="AB271" s="1">
        <v>7</v>
      </c>
      <c r="AC271" s="1">
        <v>2</v>
      </c>
      <c r="AD271" s="1">
        <v>7</v>
      </c>
      <c r="AE271" s="1">
        <v>7</v>
      </c>
      <c r="AF271" s="1">
        <v>7</v>
      </c>
      <c r="AG271" s="1">
        <v>8</v>
      </c>
      <c r="AH271" s="1">
        <v>9</v>
      </c>
      <c r="AI271" s="1">
        <v>7</v>
      </c>
      <c r="AJ271" s="1">
        <v>8</v>
      </c>
      <c r="AK271" s="1">
        <v>8</v>
      </c>
      <c r="AL271" s="1">
        <v>8</v>
      </c>
      <c r="AM271" s="1">
        <v>8</v>
      </c>
      <c r="AN271" s="1">
        <v>8</v>
      </c>
      <c r="AO271" s="1">
        <v>8</v>
      </c>
      <c r="AP271" s="1">
        <f t="shared" si="41"/>
        <v>1</v>
      </c>
      <c r="AQ271" s="1">
        <f t="shared" si="38"/>
        <v>0</v>
      </c>
      <c r="AR271" s="1">
        <f t="shared" si="39"/>
        <v>0</v>
      </c>
      <c r="AS271" s="1">
        <f t="shared" si="40"/>
        <v>0</v>
      </c>
      <c r="AT271" s="1">
        <f t="shared" si="42"/>
        <v>0</v>
      </c>
      <c r="AU271" s="1">
        <f t="shared" si="42"/>
        <v>0</v>
      </c>
      <c r="AV271" s="1">
        <f t="shared" si="42"/>
        <v>0</v>
      </c>
      <c r="AW271" s="1">
        <f t="shared" si="42"/>
        <v>0</v>
      </c>
      <c r="AX271" s="1">
        <f t="shared" si="43"/>
        <v>1</v>
      </c>
      <c r="AY271" s="1">
        <v>27763</v>
      </c>
    </row>
    <row r="272" spans="1:51" x14ac:dyDescent="0.2">
      <c r="A272" s="1">
        <v>271</v>
      </c>
      <c r="B272" s="1" t="s">
        <v>28</v>
      </c>
      <c r="C272" s="1">
        <v>10</v>
      </c>
      <c r="D272" s="2" t="str">
        <f t="shared" si="34"/>
        <v>Menor a 18 años</v>
      </c>
      <c r="E272" s="1" t="s">
        <v>30</v>
      </c>
      <c r="F272" s="1" t="s">
        <v>59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1</v>
      </c>
      <c r="O272" s="1" t="s">
        <v>64</v>
      </c>
      <c r="P272" s="1" t="s">
        <v>44</v>
      </c>
      <c r="Q272" s="1" t="s">
        <v>32</v>
      </c>
      <c r="R272" s="1">
        <v>8</v>
      </c>
      <c r="S272" s="1">
        <v>8</v>
      </c>
      <c r="T272" s="1">
        <v>9</v>
      </c>
      <c r="U272" s="1">
        <v>6</v>
      </c>
      <c r="V272" s="1">
        <v>4</v>
      </c>
      <c r="W272" s="1">
        <v>8</v>
      </c>
      <c r="X272" s="1">
        <v>7</v>
      </c>
      <c r="Y272" s="1">
        <v>5</v>
      </c>
      <c r="Z272" s="1">
        <v>5</v>
      </c>
      <c r="AA272" s="1">
        <v>6</v>
      </c>
      <c r="AB272" s="1">
        <v>7</v>
      </c>
      <c r="AC272" s="1">
        <v>2</v>
      </c>
      <c r="AD272" s="1">
        <v>7</v>
      </c>
      <c r="AE272" s="1">
        <v>7</v>
      </c>
      <c r="AF272" s="1">
        <v>7</v>
      </c>
      <c r="AG272" s="1">
        <v>8</v>
      </c>
      <c r="AH272" s="1">
        <v>9</v>
      </c>
      <c r="AI272" s="1">
        <v>7</v>
      </c>
      <c r="AJ272" s="1">
        <v>8</v>
      </c>
      <c r="AK272" s="1">
        <v>8</v>
      </c>
      <c r="AL272" s="1">
        <v>8</v>
      </c>
      <c r="AM272" s="1">
        <v>8</v>
      </c>
      <c r="AN272" s="1">
        <v>8</v>
      </c>
      <c r="AO272" s="1">
        <v>8</v>
      </c>
      <c r="AP272" s="1">
        <f t="shared" si="41"/>
        <v>1</v>
      </c>
      <c r="AQ272" s="1">
        <f t="shared" si="38"/>
        <v>0</v>
      </c>
      <c r="AR272" s="1">
        <f t="shared" si="39"/>
        <v>0</v>
      </c>
      <c r="AS272" s="1">
        <f t="shared" si="40"/>
        <v>0</v>
      </c>
      <c r="AT272" s="1">
        <f t="shared" si="42"/>
        <v>0</v>
      </c>
      <c r="AU272" s="1">
        <f t="shared" si="42"/>
        <v>0</v>
      </c>
      <c r="AV272" s="1">
        <f t="shared" si="42"/>
        <v>0</v>
      </c>
      <c r="AW272" s="1">
        <f t="shared" si="42"/>
        <v>0</v>
      </c>
      <c r="AX272" s="1">
        <f t="shared" si="43"/>
        <v>1</v>
      </c>
      <c r="AY272" s="1">
        <v>28630</v>
      </c>
    </row>
    <row r="273" spans="1:51" x14ac:dyDescent="0.2">
      <c r="A273" s="1">
        <v>272</v>
      </c>
      <c r="B273" s="1" t="s">
        <v>28</v>
      </c>
      <c r="C273" s="1">
        <v>25</v>
      </c>
      <c r="D273" s="2" t="str">
        <f t="shared" si="34"/>
        <v>Entre 18 y 30 años</v>
      </c>
      <c r="E273" s="1" t="s">
        <v>33</v>
      </c>
      <c r="F273" s="1" t="s">
        <v>25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P273" s="1" t="s">
        <v>35</v>
      </c>
      <c r="Q273" s="1" t="s">
        <v>32</v>
      </c>
      <c r="R273" s="1">
        <v>9</v>
      </c>
      <c r="S273" s="1">
        <v>9</v>
      </c>
      <c r="T273" s="1">
        <v>9</v>
      </c>
      <c r="U273" s="1">
        <v>8</v>
      </c>
      <c r="V273" s="1">
        <v>8</v>
      </c>
      <c r="W273" s="1">
        <v>8</v>
      </c>
      <c r="X273" s="1">
        <v>7</v>
      </c>
      <c r="Y273" s="1">
        <v>8</v>
      </c>
      <c r="Z273" s="1">
        <v>8</v>
      </c>
      <c r="AA273" s="1">
        <v>5</v>
      </c>
      <c r="AB273" s="1">
        <v>8</v>
      </c>
      <c r="AC273" s="1">
        <v>8</v>
      </c>
      <c r="AD273" s="1">
        <v>9</v>
      </c>
      <c r="AE273" s="1">
        <v>9</v>
      </c>
      <c r="AF273" s="1">
        <v>9</v>
      </c>
      <c r="AG273" s="1">
        <v>8</v>
      </c>
      <c r="AH273" s="1">
        <v>7</v>
      </c>
      <c r="AI273" s="1">
        <v>8</v>
      </c>
      <c r="AJ273" s="1">
        <v>8</v>
      </c>
      <c r="AK273" s="1">
        <v>8</v>
      </c>
      <c r="AL273" s="1">
        <v>8</v>
      </c>
      <c r="AM273" s="1">
        <v>9</v>
      </c>
      <c r="AN273" s="1">
        <v>9</v>
      </c>
      <c r="AO273" s="1">
        <v>9</v>
      </c>
      <c r="AP273" s="1">
        <f t="shared" si="41"/>
        <v>0</v>
      </c>
      <c r="AQ273" s="1">
        <f t="shared" si="38"/>
        <v>1</v>
      </c>
      <c r="AR273" s="1">
        <f t="shared" si="39"/>
        <v>0</v>
      </c>
      <c r="AS273" s="1">
        <f t="shared" si="40"/>
        <v>0</v>
      </c>
      <c r="AT273" s="1">
        <f t="shared" si="42"/>
        <v>0</v>
      </c>
      <c r="AU273" s="1">
        <f t="shared" si="42"/>
        <v>1</v>
      </c>
      <c r="AV273" s="1">
        <f t="shared" si="42"/>
        <v>0</v>
      </c>
      <c r="AW273" s="1">
        <f t="shared" si="42"/>
        <v>0</v>
      </c>
      <c r="AX273" s="1">
        <f t="shared" si="43"/>
        <v>1</v>
      </c>
      <c r="AY273" s="1">
        <v>34255</v>
      </c>
    </row>
    <row r="274" spans="1:51" x14ac:dyDescent="0.2">
      <c r="A274" s="1">
        <v>273</v>
      </c>
      <c r="B274" s="1" t="s">
        <v>29</v>
      </c>
      <c r="C274" s="1">
        <v>2</v>
      </c>
      <c r="D274" s="2" t="str">
        <f t="shared" ref="D274:D321" si="44">+IF(C274&lt;18,"Menor a 18 años",IF(AND(C274&lt;30,C274&gt;=18),"Entre 18 y 30 años",IF(AND(C274&lt;60,C274&gt;=30),"Entre 30 y 60 años","Sobre 60 años")))</f>
        <v>Menor a 18 años</v>
      </c>
      <c r="E274" s="1" t="s">
        <v>30</v>
      </c>
      <c r="F274" s="1" t="s">
        <v>59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P274" s="1" t="s">
        <v>44</v>
      </c>
      <c r="Q274" s="1" t="s">
        <v>32</v>
      </c>
      <c r="R274" s="1">
        <v>9</v>
      </c>
      <c r="S274" s="1">
        <v>7</v>
      </c>
      <c r="T274" s="1">
        <v>8</v>
      </c>
      <c r="U274" s="1">
        <v>5</v>
      </c>
      <c r="V274" s="1">
        <v>6</v>
      </c>
      <c r="W274" s="1">
        <v>5</v>
      </c>
      <c r="X274" s="1">
        <v>5</v>
      </c>
      <c r="Y274" s="1">
        <v>7</v>
      </c>
      <c r="Z274" s="1">
        <v>6</v>
      </c>
      <c r="AA274" s="1">
        <v>8</v>
      </c>
      <c r="AB274" s="1">
        <v>8</v>
      </c>
      <c r="AC274" s="1">
        <v>8</v>
      </c>
      <c r="AD274" s="1">
        <v>8</v>
      </c>
      <c r="AE274" s="1">
        <v>7</v>
      </c>
      <c r="AF274" s="1"/>
      <c r="AG274" s="1">
        <v>8</v>
      </c>
      <c r="AH274" s="1">
        <v>8</v>
      </c>
      <c r="AI274" s="1"/>
      <c r="AJ274" s="1">
        <v>9</v>
      </c>
      <c r="AK274" s="1">
        <v>9</v>
      </c>
      <c r="AL274" s="1">
        <v>9</v>
      </c>
      <c r="AM274" s="1">
        <v>8</v>
      </c>
      <c r="AN274" s="1">
        <v>8</v>
      </c>
      <c r="AO274" s="1">
        <v>8</v>
      </c>
      <c r="AP274" s="1">
        <f t="shared" si="41"/>
        <v>1</v>
      </c>
      <c r="AQ274" s="1">
        <f t="shared" si="38"/>
        <v>0</v>
      </c>
      <c r="AR274" s="1">
        <f t="shared" si="39"/>
        <v>0</v>
      </c>
      <c r="AS274" s="1">
        <f t="shared" si="40"/>
        <v>0</v>
      </c>
      <c r="AT274" s="1">
        <f t="shared" si="42"/>
        <v>0</v>
      </c>
      <c r="AU274" s="1">
        <f t="shared" si="42"/>
        <v>0</v>
      </c>
      <c r="AV274" s="1">
        <f t="shared" si="42"/>
        <v>0</v>
      </c>
      <c r="AW274" s="1">
        <f t="shared" si="42"/>
        <v>0</v>
      </c>
      <c r="AX274" s="1">
        <f t="shared" si="43"/>
        <v>0</v>
      </c>
      <c r="AY274" s="1">
        <v>35312</v>
      </c>
    </row>
    <row r="275" spans="1:51" x14ac:dyDescent="0.2">
      <c r="A275" s="1">
        <v>274</v>
      </c>
      <c r="B275" s="1" t="s">
        <v>29</v>
      </c>
      <c r="C275" s="1">
        <v>2</v>
      </c>
      <c r="D275" s="2" t="str">
        <f t="shared" si="44"/>
        <v>Menor a 18 años</v>
      </c>
      <c r="E275" s="1" t="s">
        <v>30</v>
      </c>
      <c r="F275" s="1" t="s">
        <v>59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P275" s="1" t="s">
        <v>35</v>
      </c>
      <c r="Q275" s="1" t="s">
        <v>32</v>
      </c>
      <c r="R275" s="1">
        <v>9</v>
      </c>
      <c r="S275" s="1">
        <v>7</v>
      </c>
      <c r="T275" s="1">
        <v>8</v>
      </c>
      <c r="U275" s="1">
        <v>5</v>
      </c>
      <c r="V275" s="1">
        <v>6</v>
      </c>
      <c r="W275" s="1">
        <v>5</v>
      </c>
      <c r="X275" s="1">
        <v>5</v>
      </c>
      <c r="Y275" s="1">
        <v>7</v>
      </c>
      <c r="Z275" s="1">
        <v>6</v>
      </c>
      <c r="AA275" s="1">
        <v>8</v>
      </c>
      <c r="AB275" s="1">
        <v>8</v>
      </c>
      <c r="AC275" s="1">
        <v>8</v>
      </c>
      <c r="AD275" s="1">
        <v>8</v>
      </c>
      <c r="AE275" s="1">
        <v>7</v>
      </c>
      <c r="AF275" s="1"/>
      <c r="AG275" s="1">
        <v>8</v>
      </c>
      <c r="AH275" s="1">
        <v>8</v>
      </c>
      <c r="AI275" s="1"/>
      <c r="AJ275" s="1">
        <v>9</v>
      </c>
      <c r="AK275" s="1">
        <v>9</v>
      </c>
      <c r="AL275" s="1">
        <v>9</v>
      </c>
      <c r="AM275" s="1">
        <v>8</v>
      </c>
      <c r="AN275" s="1">
        <v>8</v>
      </c>
      <c r="AO275" s="1">
        <v>8</v>
      </c>
      <c r="AP275" s="1">
        <f t="shared" si="41"/>
        <v>1</v>
      </c>
      <c r="AQ275" s="1">
        <f t="shared" si="38"/>
        <v>0</v>
      </c>
      <c r="AR275" s="1">
        <f t="shared" si="39"/>
        <v>0</v>
      </c>
      <c r="AS275" s="1">
        <f t="shared" si="40"/>
        <v>0</v>
      </c>
      <c r="AT275" s="1">
        <f t="shared" si="42"/>
        <v>0</v>
      </c>
      <c r="AU275" s="1">
        <f t="shared" si="42"/>
        <v>0</v>
      </c>
      <c r="AV275" s="1">
        <f t="shared" si="42"/>
        <v>0</v>
      </c>
      <c r="AW275" s="1">
        <f t="shared" si="42"/>
        <v>0</v>
      </c>
      <c r="AX275" s="1">
        <f t="shared" si="43"/>
        <v>0</v>
      </c>
      <c r="AY275" s="1">
        <v>23261</v>
      </c>
    </row>
    <row r="276" spans="1:51" x14ac:dyDescent="0.2">
      <c r="A276" s="1">
        <v>275</v>
      </c>
      <c r="B276" s="1" t="s">
        <v>28</v>
      </c>
      <c r="C276" s="1">
        <v>26</v>
      </c>
      <c r="D276" s="2" t="str">
        <f t="shared" si="44"/>
        <v>Entre 18 y 30 años</v>
      </c>
      <c r="E276" s="1" t="s">
        <v>30</v>
      </c>
      <c r="F276" s="1" t="s">
        <v>25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P276" s="1" t="s">
        <v>37</v>
      </c>
      <c r="Q276" s="1" t="s">
        <v>32</v>
      </c>
      <c r="R276" s="1">
        <v>9</v>
      </c>
      <c r="S276" s="1">
        <v>8</v>
      </c>
      <c r="T276" s="1">
        <v>7</v>
      </c>
      <c r="U276" s="1">
        <v>5</v>
      </c>
      <c r="V276" s="1">
        <v>6</v>
      </c>
      <c r="W276" s="1">
        <v>6</v>
      </c>
      <c r="X276" s="1">
        <v>7</v>
      </c>
      <c r="Y276" s="1">
        <v>8</v>
      </c>
      <c r="Z276" s="1">
        <v>8</v>
      </c>
      <c r="AA276" s="1">
        <v>7</v>
      </c>
      <c r="AB276" s="1">
        <v>8</v>
      </c>
      <c r="AC276" s="1">
        <v>8</v>
      </c>
      <c r="AD276" s="1">
        <v>7</v>
      </c>
      <c r="AE276" s="1">
        <v>4</v>
      </c>
      <c r="AF276" s="1">
        <v>8</v>
      </c>
      <c r="AG276" s="1">
        <v>8</v>
      </c>
      <c r="AH276" s="1">
        <v>8</v>
      </c>
      <c r="AI276" s="1">
        <v>8</v>
      </c>
      <c r="AJ276" s="1">
        <v>9</v>
      </c>
      <c r="AK276" s="1">
        <v>9</v>
      </c>
      <c r="AL276" s="1">
        <v>9</v>
      </c>
      <c r="AM276" s="1">
        <v>9</v>
      </c>
      <c r="AN276" s="1">
        <v>8</v>
      </c>
      <c r="AO276" s="1">
        <v>8</v>
      </c>
      <c r="AP276" s="1">
        <f t="shared" si="41"/>
        <v>0</v>
      </c>
      <c r="AQ276" s="1">
        <f t="shared" si="38"/>
        <v>1</v>
      </c>
      <c r="AR276" s="1">
        <f t="shared" si="39"/>
        <v>0</v>
      </c>
      <c r="AS276" s="1">
        <f t="shared" si="40"/>
        <v>0</v>
      </c>
      <c r="AT276" s="1">
        <f t="shared" si="42"/>
        <v>0</v>
      </c>
      <c r="AU276" s="1">
        <f t="shared" si="42"/>
        <v>1</v>
      </c>
      <c r="AV276" s="1">
        <f t="shared" si="42"/>
        <v>0</v>
      </c>
      <c r="AW276" s="1">
        <f t="shared" si="42"/>
        <v>0</v>
      </c>
      <c r="AX276" s="1">
        <f t="shared" si="43"/>
        <v>1</v>
      </c>
      <c r="AY276" s="1">
        <v>22303</v>
      </c>
    </row>
    <row r="277" spans="1:51" x14ac:dyDescent="0.2">
      <c r="A277" s="1">
        <v>276</v>
      </c>
      <c r="B277" s="1" t="s">
        <v>28</v>
      </c>
      <c r="C277" s="1">
        <v>26</v>
      </c>
      <c r="D277" s="2" t="str">
        <f t="shared" si="44"/>
        <v>Entre 18 y 30 años</v>
      </c>
      <c r="E277" s="1" t="s">
        <v>30</v>
      </c>
      <c r="F277" s="1" t="s">
        <v>25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P277" s="1" t="s">
        <v>34</v>
      </c>
      <c r="Q277" s="1" t="s">
        <v>32</v>
      </c>
      <c r="R277" s="1">
        <v>9</v>
      </c>
      <c r="S277" s="1">
        <v>8</v>
      </c>
      <c r="T277" s="1">
        <v>7</v>
      </c>
      <c r="U277" s="1">
        <v>5</v>
      </c>
      <c r="V277" s="1">
        <v>6</v>
      </c>
      <c r="W277" s="1">
        <v>6</v>
      </c>
      <c r="X277" s="1">
        <v>7</v>
      </c>
      <c r="Y277" s="1">
        <v>8</v>
      </c>
      <c r="Z277" s="1">
        <v>8</v>
      </c>
      <c r="AA277" s="1">
        <v>7</v>
      </c>
      <c r="AB277" s="1">
        <v>8</v>
      </c>
      <c r="AC277" s="1">
        <v>8</v>
      </c>
      <c r="AD277" s="1">
        <v>7</v>
      </c>
      <c r="AE277" s="1">
        <v>4</v>
      </c>
      <c r="AF277" s="1">
        <v>8</v>
      </c>
      <c r="AG277" s="1">
        <v>8</v>
      </c>
      <c r="AH277" s="1">
        <v>8</v>
      </c>
      <c r="AI277" s="1">
        <v>8</v>
      </c>
      <c r="AJ277" s="1">
        <v>9</v>
      </c>
      <c r="AK277" s="1">
        <v>9</v>
      </c>
      <c r="AL277" s="1">
        <v>9</v>
      </c>
      <c r="AM277" s="1">
        <v>9</v>
      </c>
      <c r="AN277" s="1">
        <v>8</v>
      </c>
      <c r="AO277" s="1">
        <v>8</v>
      </c>
      <c r="AP277" s="1">
        <f t="shared" si="41"/>
        <v>0</v>
      </c>
      <c r="AQ277" s="1">
        <f t="shared" si="38"/>
        <v>1</v>
      </c>
      <c r="AR277" s="1">
        <f t="shared" si="39"/>
        <v>0</v>
      </c>
      <c r="AS277" s="1">
        <f t="shared" si="40"/>
        <v>0</v>
      </c>
      <c r="AT277" s="1">
        <f t="shared" si="42"/>
        <v>0</v>
      </c>
      <c r="AU277" s="1">
        <f t="shared" si="42"/>
        <v>1</v>
      </c>
      <c r="AV277" s="1">
        <f t="shared" si="42"/>
        <v>0</v>
      </c>
      <c r="AW277" s="1">
        <f t="shared" si="42"/>
        <v>0</v>
      </c>
      <c r="AX277" s="1">
        <f t="shared" si="43"/>
        <v>1</v>
      </c>
      <c r="AY277" s="1">
        <v>24724</v>
      </c>
    </row>
    <row r="278" spans="1:51" x14ac:dyDescent="0.2">
      <c r="A278" s="1">
        <v>277</v>
      </c>
      <c r="B278" s="1" t="s">
        <v>29</v>
      </c>
      <c r="C278" s="1">
        <v>44</v>
      </c>
      <c r="D278" s="2" t="str">
        <f t="shared" si="44"/>
        <v>Entre 30 y 60 años</v>
      </c>
      <c r="E278" s="1" t="s">
        <v>30</v>
      </c>
      <c r="F278" s="1" t="s">
        <v>59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>
        <v>0</v>
      </c>
      <c r="P278" s="1" t="s">
        <v>34</v>
      </c>
      <c r="Q278" s="1" t="s">
        <v>32</v>
      </c>
      <c r="R278" s="1">
        <v>9</v>
      </c>
      <c r="S278" s="1">
        <v>9</v>
      </c>
      <c r="T278" s="1">
        <v>9</v>
      </c>
      <c r="U278" s="1">
        <v>9</v>
      </c>
      <c r="V278" s="1">
        <v>9</v>
      </c>
      <c r="W278" s="1">
        <v>9</v>
      </c>
      <c r="X278" s="1">
        <v>9</v>
      </c>
      <c r="Y278" s="1">
        <v>9</v>
      </c>
      <c r="Z278" s="1">
        <v>9</v>
      </c>
      <c r="AA278" s="1">
        <v>7</v>
      </c>
      <c r="AB278" s="1">
        <v>9</v>
      </c>
      <c r="AC278" s="1">
        <v>9</v>
      </c>
      <c r="AD278" s="1">
        <v>8</v>
      </c>
      <c r="AE278" s="1"/>
      <c r="AF278" s="1">
        <v>1</v>
      </c>
      <c r="AG278" s="1">
        <v>9</v>
      </c>
      <c r="AH278" s="1">
        <v>9</v>
      </c>
      <c r="AI278" s="1">
        <v>8</v>
      </c>
      <c r="AJ278" s="1">
        <v>7</v>
      </c>
      <c r="AK278" s="1">
        <v>9</v>
      </c>
      <c r="AL278" s="1">
        <v>9</v>
      </c>
      <c r="AM278" s="1">
        <v>9</v>
      </c>
      <c r="AN278" s="1">
        <v>9</v>
      </c>
      <c r="AO278" s="1">
        <v>9</v>
      </c>
      <c r="AP278" s="1">
        <f t="shared" si="41"/>
        <v>0</v>
      </c>
      <c r="AQ278" s="1">
        <f t="shared" si="38"/>
        <v>0</v>
      </c>
      <c r="AR278" s="1">
        <f t="shared" si="39"/>
        <v>1</v>
      </c>
      <c r="AS278" s="1">
        <f t="shared" si="40"/>
        <v>0</v>
      </c>
      <c r="AT278" s="1">
        <f t="shared" si="42"/>
        <v>0</v>
      </c>
      <c r="AU278" s="1">
        <f t="shared" si="42"/>
        <v>0</v>
      </c>
      <c r="AV278" s="1">
        <f t="shared" si="42"/>
        <v>0</v>
      </c>
      <c r="AW278" s="1">
        <f t="shared" si="42"/>
        <v>0</v>
      </c>
      <c r="AX278" s="1">
        <f t="shared" si="43"/>
        <v>0</v>
      </c>
      <c r="AY278" s="1">
        <v>30400</v>
      </c>
    </row>
    <row r="279" spans="1:51" x14ac:dyDescent="0.2">
      <c r="A279" s="1">
        <v>278</v>
      </c>
      <c r="B279" s="1" t="s">
        <v>29</v>
      </c>
      <c r="C279" s="1">
        <v>32</v>
      </c>
      <c r="D279" s="2" t="str">
        <f t="shared" si="44"/>
        <v>Entre 30 y 60 años</v>
      </c>
      <c r="E279" s="1" t="s">
        <v>30</v>
      </c>
      <c r="F279" s="1" t="s">
        <v>59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1</v>
      </c>
      <c r="N279" s="1">
        <v>0</v>
      </c>
      <c r="P279" s="1" t="s">
        <v>35</v>
      </c>
      <c r="Q279" s="1" t="s">
        <v>32</v>
      </c>
      <c r="R279" s="1">
        <v>8</v>
      </c>
      <c r="S279" s="1">
        <v>8</v>
      </c>
      <c r="T279" s="1">
        <v>9</v>
      </c>
      <c r="U279" s="1">
        <v>9</v>
      </c>
      <c r="V279" s="1">
        <v>8</v>
      </c>
      <c r="W279" s="1">
        <v>7</v>
      </c>
      <c r="X279" s="1">
        <v>7</v>
      </c>
      <c r="Y279" s="1">
        <v>6</v>
      </c>
      <c r="Z279" s="1">
        <v>8</v>
      </c>
      <c r="AA279" s="1">
        <v>9</v>
      </c>
      <c r="AB279" s="1">
        <v>9</v>
      </c>
      <c r="AC279" s="1">
        <v>5</v>
      </c>
      <c r="AD279" s="1">
        <v>8</v>
      </c>
      <c r="AE279" s="1">
        <v>5</v>
      </c>
      <c r="AF279" s="1">
        <v>9</v>
      </c>
      <c r="AG279" s="1">
        <v>9</v>
      </c>
      <c r="AH279" s="1">
        <v>9</v>
      </c>
      <c r="AI279" s="1">
        <v>9</v>
      </c>
      <c r="AJ279" s="1">
        <v>9</v>
      </c>
      <c r="AK279" s="1">
        <v>9</v>
      </c>
      <c r="AL279" s="1">
        <v>9</v>
      </c>
      <c r="AM279" s="1">
        <v>9</v>
      </c>
      <c r="AN279" s="1">
        <v>9</v>
      </c>
      <c r="AO279" s="1">
        <v>9</v>
      </c>
      <c r="AP279" s="1">
        <f t="shared" si="41"/>
        <v>0</v>
      </c>
      <c r="AQ279" s="1">
        <f t="shared" si="38"/>
        <v>0</v>
      </c>
      <c r="AR279" s="1">
        <f t="shared" si="39"/>
        <v>1</v>
      </c>
      <c r="AS279" s="1">
        <f t="shared" si="40"/>
        <v>0</v>
      </c>
      <c r="AT279" s="1">
        <f t="shared" si="42"/>
        <v>0</v>
      </c>
      <c r="AU279" s="1">
        <f t="shared" si="42"/>
        <v>0</v>
      </c>
      <c r="AV279" s="1">
        <f t="shared" si="42"/>
        <v>0</v>
      </c>
      <c r="AW279" s="1">
        <f t="shared" si="42"/>
        <v>0</v>
      </c>
      <c r="AX279" s="1">
        <f t="shared" si="43"/>
        <v>0</v>
      </c>
      <c r="AY279" s="1">
        <v>23626</v>
      </c>
    </row>
    <row r="280" spans="1:51" x14ac:dyDescent="0.2">
      <c r="A280" s="1">
        <v>279</v>
      </c>
      <c r="B280" s="1" t="s">
        <v>29</v>
      </c>
      <c r="C280" s="1">
        <v>9</v>
      </c>
      <c r="D280" s="2" t="str">
        <f t="shared" si="44"/>
        <v>Menor a 18 años</v>
      </c>
      <c r="E280" s="1" t="s">
        <v>30</v>
      </c>
      <c r="F280" s="1" t="s">
        <v>59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 t="s">
        <v>64</v>
      </c>
      <c r="P280" s="1" t="s">
        <v>34</v>
      </c>
      <c r="Q280" s="1" t="s">
        <v>32</v>
      </c>
      <c r="R280" s="1">
        <v>8</v>
      </c>
      <c r="S280" s="1">
        <v>8</v>
      </c>
      <c r="T280" s="1">
        <v>9</v>
      </c>
      <c r="U280" s="1">
        <v>9</v>
      </c>
      <c r="V280" s="1">
        <v>9</v>
      </c>
      <c r="W280" s="1">
        <v>8</v>
      </c>
      <c r="X280" s="1">
        <v>8</v>
      </c>
      <c r="Y280" s="1">
        <v>8</v>
      </c>
      <c r="Z280" s="1">
        <v>8</v>
      </c>
      <c r="AA280" s="1">
        <v>7</v>
      </c>
      <c r="AB280" s="1">
        <v>7</v>
      </c>
      <c r="AC280" s="1">
        <v>7</v>
      </c>
      <c r="AD280" s="1">
        <v>7</v>
      </c>
      <c r="AE280" s="1">
        <v>7</v>
      </c>
      <c r="AF280" s="1">
        <v>7</v>
      </c>
      <c r="AG280" s="1">
        <v>9</v>
      </c>
      <c r="AH280" s="1">
        <v>9</v>
      </c>
      <c r="AI280" s="1">
        <v>9</v>
      </c>
      <c r="AJ280" s="1">
        <v>9</v>
      </c>
      <c r="AK280" s="1">
        <v>9</v>
      </c>
      <c r="AL280" s="1">
        <v>9</v>
      </c>
      <c r="AM280" s="1">
        <v>9</v>
      </c>
      <c r="AN280" s="1">
        <v>9</v>
      </c>
      <c r="AO280" s="1">
        <v>9</v>
      </c>
      <c r="AP280" s="1">
        <f t="shared" si="41"/>
        <v>1</v>
      </c>
      <c r="AQ280" s="1">
        <f t="shared" si="38"/>
        <v>0</v>
      </c>
      <c r="AR280" s="1">
        <f t="shared" si="39"/>
        <v>0</v>
      </c>
      <c r="AS280" s="1">
        <f t="shared" si="40"/>
        <v>0</v>
      </c>
      <c r="AT280" s="1">
        <f t="shared" si="42"/>
        <v>0</v>
      </c>
      <c r="AU280" s="1">
        <f t="shared" si="42"/>
        <v>0</v>
      </c>
      <c r="AV280" s="1">
        <f t="shared" si="42"/>
        <v>0</v>
      </c>
      <c r="AW280" s="1">
        <f t="shared" si="42"/>
        <v>0</v>
      </c>
      <c r="AX280" s="1">
        <f t="shared" si="43"/>
        <v>0</v>
      </c>
      <c r="AY280" s="1">
        <v>26827</v>
      </c>
    </row>
    <row r="281" spans="1:51" x14ac:dyDescent="0.2">
      <c r="A281" s="1">
        <v>280</v>
      </c>
      <c r="B281" s="1" t="s">
        <v>28</v>
      </c>
      <c r="C281" s="1">
        <v>21</v>
      </c>
      <c r="D281" s="2" t="str">
        <f t="shared" si="44"/>
        <v>Entre 18 y 30 años</v>
      </c>
      <c r="E281" s="1" t="s">
        <v>30</v>
      </c>
      <c r="F281" s="1" t="s">
        <v>25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P281" s="1" t="s">
        <v>44</v>
      </c>
      <c r="Q281" s="1" t="s">
        <v>32</v>
      </c>
      <c r="R281" s="1">
        <v>8</v>
      </c>
      <c r="S281" s="1">
        <v>7</v>
      </c>
      <c r="T281" s="1">
        <v>7</v>
      </c>
      <c r="U281" s="1">
        <v>5</v>
      </c>
      <c r="V281" s="1">
        <v>5</v>
      </c>
      <c r="W281" s="1">
        <v>6</v>
      </c>
      <c r="X281" s="1">
        <v>7</v>
      </c>
      <c r="Y281" s="1">
        <v>8</v>
      </c>
      <c r="Z281" s="1">
        <v>8</v>
      </c>
      <c r="AA281" s="1">
        <v>9</v>
      </c>
      <c r="AB281" s="1">
        <v>9</v>
      </c>
      <c r="AC281" s="1">
        <v>2</v>
      </c>
      <c r="AD281" s="1">
        <v>7</v>
      </c>
      <c r="AE281" s="1">
        <v>4</v>
      </c>
      <c r="AF281" s="1">
        <v>4</v>
      </c>
      <c r="AG281" s="1">
        <v>4</v>
      </c>
      <c r="AH281" s="1">
        <v>5</v>
      </c>
      <c r="AI281" s="1">
        <v>7</v>
      </c>
      <c r="AJ281" s="1">
        <v>8</v>
      </c>
      <c r="AK281" s="1">
        <v>8</v>
      </c>
      <c r="AL281" s="1">
        <v>9</v>
      </c>
      <c r="AM281" s="1">
        <v>8</v>
      </c>
      <c r="AN281" s="1">
        <v>8</v>
      </c>
      <c r="AO281" s="1">
        <v>8</v>
      </c>
      <c r="AP281" s="1">
        <f t="shared" si="41"/>
        <v>0</v>
      </c>
      <c r="AQ281" s="1">
        <f t="shared" si="38"/>
        <v>1</v>
      </c>
      <c r="AR281" s="1">
        <f t="shared" si="39"/>
        <v>0</v>
      </c>
      <c r="AS281" s="1">
        <f t="shared" si="40"/>
        <v>0</v>
      </c>
      <c r="AT281" s="1">
        <f t="shared" si="42"/>
        <v>0</v>
      </c>
      <c r="AU281" s="1">
        <f t="shared" si="42"/>
        <v>1</v>
      </c>
      <c r="AV281" s="1">
        <f t="shared" si="42"/>
        <v>0</v>
      </c>
      <c r="AW281" s="1">
        <f t="shared" si="42"/>
        <v>0</v>
      </c>
      <c r="AX281" s="1">
        <f t="shared" si="43"/>
        <v>1</v>
      </c>
      <c r="AY281" s="1">
        <v>27122</v>
      </c>
    </row>
    <row r="282" spans="1:51" x14ac:dyDescent="0.2">
      <c r="A282" s="1">
        <v>281</v>
      </c>
      <c r="B282" s="1" t="s">
        <v>28</v>
      </c>
      <c r="C282" s="1">
        <v>21</v>
      </c>
      <c r="D282" s="2" t="str">
        <f t="shared" si="44"/>
        <v>Entre 18 y 30 años</v>
      </c>
      <c r="E282" s="1" t="s">
        <v>30</v>
      </c>
      <c r="F282" s="1" t="s">
        <v>25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P282" s="1" t="s">
        <v>35</v>
      </c>
      <c r="Q282" s="1" t="s">
        <v>32</v>
      </c>
      <c r="R282" s="1">
        <v>8</v>
      </c>
      <c r="S282" s="1">
        <v>7</v>
      </c>
      <c r="T282" s="1">
        <v>7</v>
      </c>
      <c r="U282" s="1">
        <v>5</v>
      </c>
      <c r="V282" s="1">
        <v>5</v>
      </c>
      <c r="W282" s="1">
        <v>6</v>
      </c>
      <c r="X282" s="1">
        <v>7</v>
      </c>
      <c r="Y282" s="1">
        <v>8</v>
      </c>
      <c r="Z282" s="1">
        <v>8</v>
      </c>
      <c r="AA282" s="1">
        <v>9</v>
      </c>
      <c r="AB282" s="1">
        <v>9</v>
      </c>
      <c r="AC282" s="1">
        <v>2</v>
      </c>
      <c r="AD282" s="1">
        <v>7</v>
      </c>
      <c r="AE282" s="1">
        <v>4</v>
      </c>
      <c r="AF282" s="1">
        <v>4</v>
      </c>
      <c r="AG282" s="1">
        <v>4</v>
      </c>
      <c r="AH282" s="1">
        <v>5</v>
      </c>
      <c r="AI282" s="1">
        <v>7</v>
      </c>
      <c r="AJ282" s="1">
        <v>8</v>
      </c>
      <c r="AK282" s="1">
        <v>8</v>
      </c>
      <c r="AL282" s="1">
        <v>9</v>
      </c>
      <c r="AM282" s="1">
        <v>8</v>
      </c>
      <c r="AN282" s="1">
        <v>8</v>
      </c>
      <c r="AO282" s="1">
        <v>8</v>
      </c>
      <c r="AP282" s="1">
        <f t="shared" si="41"/>
        <v>0</v>
      </c>
      <c r="AQ282" s="1">
        <f t="shared" si="38"/>
        <v>1</v>
      </c>
      <c r="AR282" s="1">
        <f t="shared" si="39"/>
        <v>0</v>
      </c>
      <c r="AS282" s="1">
        <f t="shared" si="40"/>
        <v>0</v>
      </c>
      <c r="AT282" s="1">
        <f t="shared" si="42"/>
        <v>0</v>
      </c>
      <c r="AU282" s="1">
        <f t="shared" si="42"/>
        <v>1</v>
      </c>
      <c r="AV282" s="1">
        <f t="shared" si="42"/>
        <v>0</v>
      </c>
      <c r="AW282" s="1">
        <f t="shared" si="42"/>
        <v>0</v>
      </c>
      <c r="AX282" s="1">
        <f t="shared" si="43"/>
        <v>1</v>
      </c>
      <c r="AY282" s="1">
        <v>33988</v>
      </c>
    </row>
    <row r="283" spans="1:51" x14ac:dyDescent="0.2">
      <c r="A283" s="1">
        <v>282</v>
      </c>
      <c r="B283" s="1" t="s">
        <v>28</v>
      </c>
      <c r="C283" s="1">
        <v>23</v>
      </c>
      <c r="D283" s="2" t="str">
        <f t="shared" si="44"/>
        <v>Entre 18 y 30 años</v>
      </c>
      <c r="E283" s="1" t="s">
        <v>33</v>
      </c>
      <c r="F283" s="1" t="s">
        <v>26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1</v>
      </c>
      <c r="N283" s="1">
        <v>0</v>
      </c>
      <c r="P283" s="1" t="s">
        <v>35</v>
      </c>
      <c r="Q283" s="1" t="s">
        <v>32</v>
      </c>
      <c r="R283" s="1">
        <v>8</v>
      </c>
      <c r="S283" s="1">
        <v>8</v>
      </c>
      <c r="T283" s="1">
        <v>8</v>
      </c>
      <c r="U283" s="1">
        <v>9</v>
      </c>
      <c r="V283" s="1">
        <v>9</v>
      </c>
      <c r="W283" s="1">
        <v>6</v>
      </c>
      <c r="X283" s="1">
        <v>6</v>
      </c>
      <c r="Y283" s="1">
        <v>5</v>
      </c>
      <c r="Z283" s="1">
        <v>5</v>
      </c>
      <c r="AA283" s="1">
        <v>9</v>
      </c>
      <c r="AB283" s="1">
        <v>9</v>
      </c>
      <c r="AC283" s="1">
        <v>8</v>
      </c>
      <c r="AD283" s="1">
        <v>8</v>
      </c>
      <c r="AE283" s="1"/>
      <c r="AF283" s="1">
        <v>6</v>
      </c>
      <c r="AG283" s="1">
        <v>8</v>
      </c>
      <c r="AH283" s="1">
        <v>8</v>
      </c>
      <c r="AI283" s="1">
        <v>8</v>
      </c>
      <c r="AJ283" s="1">
        <v>8</v>
      </c>
      <c r="AK283" s="1">
        <v>9</v>
      </c>
      <c r="AL283" s="1">
        <v>9</v>
      </c>
      <c r="AM283" s="1">
        <v>9</v>
      </c>
      <c r="AN283" s="1">
        <v>9</v>
      </c>
      <c r="AO283" s="1">
        <v>9</v>
      </c>
      <c r="AP283" s="1">
        <f t="shared" si="41"/>
        <v>0</v>
      </c>
      <c r="AQ283" s="1">
        <f t="shared" si="38"/>
        <v>1</v>
      </c>
      <c r="AR283" s="1">
        <f t="shared" si="39"/>
        <v>0</v>
      </c>
      <c r="AS283" s="1">
        <f t="shared" si="40"/>
        <v>0</v>
      </c>
      <c r="AT283" s="1">
        <f t="shared" si="42"/>
        <v>0</v>
      </c>
      <c r="AU283" s="1">
        <f t="shared" si="42"/>
        <v>0</v>
      </c>
      <c r="AV283" s="1">
        <f t="shared" si="42"/>
        <v>1</v>
      </c>
      <c r="AW283" s="1">
        <f t="shared" si="42"/>
        <v>0</v>
      </c>
      <c r="AX283" s="1">
        <f t="shared" si="43"/>
        <v>1</v>
      </c>
      <c r="AY283" s="1">
        <v>16090</v>
      </c>
    </row>
    <row r="284" spans="1:51" x14ac:dyDescent="0.2">
      <c r="A284" s="1">
        <v>283</v>
      </c>
      <c r="B284" s="1" t="s">
        <v>28</v>
      </c>
      <c r="C284" s="1">
        <v>23</v>
      </c>
      <c r="D284" s="2" t="str">
        <f t="shared" si="44"/>
        <v>Entre 18 y 30 años</v>
      </c>
      <c r="E284" s="1" t="s">
        <v>33</v>
      </c>
      <c r="F284" s="1" t="s">
        <v>26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1</v>
      </c>
      <c r="N284" s="1">
        <v>0</v>
      </c>
      <c r="P284" s="1" t="s">
        <v>34</v>
      </c>
      <c r="Q284" s="1" t="s">
        <v>32</v>
      </c>
      <c r="R284" s="1">
        <v>8</v>
      </c>
      <c r="S284" s="1">
        <v>8</v>
      </c>
      <c r="T284" s="1">
        <v>8</v>
      </c>
      <c r="U284" s="1">
        <v>9</v>
      </c>
      <c r="V284" s="1">
        <v>9</v>
      </c>
      <c r="W284" s="1">
        <v>6</v>
      </c>
      <c r="X284" s="1">
        <v>6</v>
      </c>
      <c r="Y284" s="1">
        <v>5</v>
      </c>
      <c r="Z284" s="1">
        <v>5</v>
      </c>
      <c r="AA284" s="1">
        <v>9</v>
      </c>
      <c r="AB284" s="1">
        <v>9</v>
      </c>
      <c r="AC284" s="1">
        <v>8</v>
      </c>
      <c r="AD284" s="1">
        <v>8</v>
      </c>
      <c r="AE284" s="1"/>
      <c r="AF284" s="1">
        <v>6</v>
      </c>
      <c r="AG284" s="1">
        <v>8</v>
      </c>
      <c r="AH284" s="1">
        <v>8</v>
      </c>
      <c r="AI284" s="1">
        <v>8</v>
      </c>
      <c r="AJ284" s="1">
        <v>8</v>
      </c>
      <c r="AK284" s="1">
        <v>9</v>
      </c>
      <c r="AL284" s="1">
        <v>9</v>
      </c>
      <c r="AM284" s="1">
        <v>9</v>
      </c>
      <c r="AN284" s="1">
        <v>9</v>
      </c>
      <c r="AO284" s="1">
        <v>9</v>
      </c>
      <c r="AP284" s="1">
        <f t="shared" si="41"/>
        <v>0</v>
      </c>
      <c r="AQ284" s="1">
        <f t="shared" si="38"/>
        <v>1</v>
      </c>
      <c r="AR284" s="1">
        <f t="shared" si="39"/>
        <v>0</v>
      </c>
      <c r="AS284" s="1">
        <f t="shared" si="40"/>
        <v>0</v>
      </c>
      <c r="AT284" s="1">
        <f t="shared" si="42"/>
        <v>0</v>
      </c>
      <c r="AU284" s="1">
        <f t="shared" si="42"/>
        <v>0</v>
      </c>
      <c r="AV284" s="1">
        <f t="shared" si="42"/>
        <v>1</v>
      </c>
      <c r="AW284" s="1">
        <f t="shared" si="42"/>
        <v>0</v>
      </c>
      <c r="AX284" s="1">
        <f t="shared" si="43"/>
        <v>1</v>
      </c>
      <c r="AY284" s="1">
        <v>21691</v>
      </c>
    </row>
    <row r="285" spans="1:51" x14ac:dyDescent="0.2">
      <c r="A285" s="1">
        <v>284</v>
      </c>
      <c r="B285" s="1" t="s">
        <v>28</v>
      </c>
      <c r="C285" s="1">
        <v>8</v>
      </c>
      <c r="D285" s="2" t="str">
        <f t="shared" si="44"/>
        <v>Menor a 18 años</v>
      </c>
      <c r="E285" s="1" t="s">
        <v>30</v>
      </c>
      <c r="F285" s="1" t="s">
        <v>26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1</v>
      </c>
      <c r="M285" s="1">
        <v>1</v>
      </c>
      <c r="N285" s="1">
        <v>0</v>
      </c>
      <c r="P285" s="1" t="s">
        <v>35</v>
      </c>
      <c r="Q285" s="1" t="s">
        <v>32</v>
      </c>
      <c r="R285" s="1">
        <v>8</v>
      </c>
      <c r="S285" s="1">
        <v>8</v>
      </c>
      <c r="T285" s="1">
        <v>8</v>
      </c>
      <c r="U285" s="1">
        <v>9</v>
      </c>
      <c r="V285" s="1">
        <v>9</v>
      </c>
      <c r="W285" s="1">
        <v>9</v>
      </c>
      <c r="X285" s="1">
        <v>8</v>
      </c>
      <c r="Y285" s="1">
        <v>8</v>
      </c>
      <c r="Z285" s="1">
        <v>7</v>
      </c>
      <c r="AA285" s="1">
        <v>8</v>
      </c>
      <c r="AB285" s="1">
        <v>7</v>
      </c>
      <c r="AC285" s="1">
        <v>7</v>
      </c>
      <c r="AD285" s="1">
        <v>7</v>
      </c>
      <c r="AE285" s="1">
        <v>7</v>
      </c>
      <c r="AF285" s="1">
        <v>8</v>
      </c>
      <c r="AG285" s="1">
        <v>9</v>
      </c>
      <c r="AH285" s="1">
        <v>9</v>
      </c>
      <c r="AI285" s="1">
        <v>9</v>
      </c>
      <c r="AJ285" s="1">
        <v>9</v>
      </c>
      <c r="AK285" s="1">
        <v>9</v>
      </c>
      <c r="AL285" s="1">
        <v>9</v>
      </c>
      <c r="AM285" s="1">
        <v>9</v>
      </c>
      <c r="AN285" s="1">
        <v>9</v>
      </c>
      <c r="AO285" s="1">
        <v>9</v>
      </c>
      <c r="AP285" s="1">
        <f t="shared" si="41"/>
        <v>1</v>
      </c>
      <c r="AQ285" s="1">
        <f t="shared" si="38"/>
        <v>0</v>
      </c>
      <c r="AR285" s="1">
        <f t="shared" si="39"/>
        <v>0</v>
      </c>
      <c r="AS285" s="1">
        <f t="shared" si="40"/>
        <v>0</v>
      </c>
      <c r="AT285" s="1">
        <f t="shared" si="42"/>
        <v>0</v>
      </c>
      <c r="AU285" s="1">
        <f t="shared" si="42"/>
        <v>0</v>
      </c>
      <c r="AV285" s="1">
        <f t="shared" si="42"/>
        <v>1</v>
      </c>
      <c r="AW285" s="1">
        <f t="shared" si="42"/>
        <v>0</v>
      </c>
      <c r="AX285" s="1">
        <f t="shared" si="43"/>
        <v>1</v>
      </c>
      <c r="AY285" s="1">
        <v>23459</v>
      </c>
    </row>
    <row r="286" spans="1:51" x14ac:dyDescent="0.2">
      <c r="A286" s="1">
        <v>285</v>
      </c>
      <c r="B286" s="1" t="s">
        <v>28</v>
      </c>
      <c r="C286" s="1">
        <v>8</v>
      </c>
      <c r="D286" s="2" t="str">
        <f t="shared" si="44"/>
        <v>Menor a 18 años</v>
      </c>
      <c r="E286" s="1" t="s">
        <v>30</v>
      </c>
      <c r="F286" s="1" t="s">
        <v>26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1</v>
      </c>
      <c r="M286" s="1">
        <v>1</v>
      </c>
      <c r="N286" s="1">
        <v>0</v>
      </c>
      <c r="P286" s="1" t="s">
        <v>34</v>
      </c>
      <c r="Q286" s="1" t="s">
        <v>32</v>
      </c>
      <c r="R286" s="1">
        <v>8</v>
      </c>
      <c r="S286" s="1">
        <v>8</v>
      </c>
      <c r="T286" s="1">
        <v>8</v>
      </c>
      <c r="U286" s="1">
        <v>9</v>
      </c>
      <c r="V286" s="1">
        <v>9</v>
      </c>
      <c r="W286" s="1">
        <v>9</v>
      </c>
      <c r="X286" s="1">
        <v>8</v>
      </c>
      <c r="Y286" s="1">
        <v>8</v>
      </c>
      <c r="Z286" s="1">
        <v>7</v>
      </c>
      <c r="AA286" s="1">
        <v>8</v>
      </c>
      <c r="AB286" s="1">
        <v>7</v>
      </c>
      <c r="AC286" s="1">
        <v>7</v>
      </c>
      <c r="AD286" s="1">
        <v>7</v>
      </c>
      <c r="AE286" s="1">
        <v>7</v>
      </c>
      <c r="AF286" s="1">
        <v>8</v>
      </c>
      <c r="AG286" s="1">
        <v>9</v>
      </c>
      <c r="AH286" s="1">
        <v>9</v>
      </c>
      <c r="AI286" s="1">
        <v>9</v>
      </c>
      <c r="AJ286" s="1">
        <v>9</v>
      </c>
      <c r="AK286" s="1">
        <v>9</v>
      </c>
      <c r="AL286" s="1">
        <v>9</v>
      </c>
      <c r="AM286" s="1">
        <v>9</v>
      </c>
      <c r="AN286" s="1">
        <v>9</v>
      </c>
      <c r="AO286" s="1">
        <v>9</v>
      </c>
      <c r="AP286" s="1">
        <f t="shared" si="41"/>
        <v>1</v>
      </c>
      <c r="AQ286" s="1">
        <f t="shared" si="38"/>
        <v>0</v>
      </c>
      <c r="AR286" s="1">
        <f t="shared" si="39"/>
        <v>0</v>
      </c>
      <c r="AS286" s="1">
        <f t="shared" si="40"/>
        <v>0</v>
      </c>
      <c r="AT286" s="1">
        <f t="shared" si="42"/>
        <v>0</v>
      </c>
      <c r="AU286" s="1">
        <f t="shared" si="42"/>
        <v>0</v>
      </c>
      <c r="AV286" s="1">
        <f t="shared" si="42"/>
        <v>1</v>
      </c>
      <c r="AW286" s="1">
        <f t="shared" si="42"/>
        <v>0</v>
      </c>
      <c r="AX286" s="1">
        <f t="shared" si="43"/>
        <v>1</v>
      </c>
      <c r="AY286" s="1">
        <v>30035</v>
      </c>
    </row>
    <row r="287" spans="1:51" x14ac:dyDescent="0.2">
      <c r="A287" s="1">
        <v>286</v>
      </c>
      <c r="B287" s="1" t="s">
        <v>29</v>
      </c>
      <c r="C287" s="1">
        <v>57</v>
      </c>
      <c r="D287" s="2" t="str">
        <f t="shared" si="44"/>
        <v>Entre 30 y 60 años</v>
      </c>
      <c r="E287" s="1" t="s">
        <v>30</v>
      </c>
      <c r="F287" s="1" t="s">
        <v>26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1</v>
      </c>
      <c r="N287" s="1">
        <v>0</v>
      </c>
      <c r="P287" s="1" t="s">
        <v>34</v>
      </c>
      <c r="Q287" s="1" t="s">
        <v>32</v>
      </c>
      <c r="R287" s="1">
        <v>8</v>
      </c>
      <c r="S287" s="1">
        <v>7</v>
      </c>
      <c r="T287" s="1">
        <v>7</v>
      </c>
      <c r="U287" s="1">
        <v>5</v>
      </c>
      <c r="V287" s="1">
        <v>8</v>
      </c>
      <c r="W287" s="1">
        <v>4</v>
      </c>
      <c r="X287" s="1">
        <v>4</v>
      </c>
      <c r="Y287" s="1">
        <v>7</v>
      </c>
      <c r="Z287" s="1">
        <v>8</v>
      </c>
      <c r="AA287" s="1">
        <v>5</v>
      </c>
      <c r="AB287" s="1">
        <v>5</v>
      </c>
      <c r="AC287" s="1">
        <v>6</v>
      </c>
      <c r="AD287" s="1">
        <v>7</v>
      </c>
      <c r="AE287" s="1">
        <v>7</v>
      </c>
      <c r="AF287" s="1">
        <v>8</v>
      </c>
      <c r="AG287" s="1">
        <v>8</v>
      </c>
      <c r="AH287" s="1">
        <v>8</v>
      </c>
      <c r="AI287" s="1">
        <v>7</v>
      </c>
      <c r="AJ287" s="1">
        <v>8</v>
      </c>
      <c r="AK287" s="1">
        <v>9</v>
      </c>
      <c r="AL287" s="1">
        <v>9</v>
      </c>
      <c r="AM287" s="1">
        <v>8</v>
      </c>
      <c r="AN287" s="1">
        <v>7</v>
      </c>
      <c r="AO287" s="1">
        <v>8</v>
      </c>
      <c r="AP287" s="1">
        <f t="shared" si="41"/>
        <v>0</v>
      </c>
      <c r="AQ287" s="1">
        <f t="shared" si="38"/>
        <v>0</v>
      </c>
      <c r="AR287" s="1">
        <f t="shared" si="39"/>
        <v>1</v>
      </c>
      <c r="AS287" s="1">
        <f t="shared" si="40"/>
        <v>0</v>
      </c>
      <c r="AT287" s="1">
        <f t="shared" si="42"/>
        <v>0</v>
      </c>
      <c r="AU287" s="1">
        <f t="shared" si="42"/>
        <v>0</v>
      </c>
      <c r="AV287" s="1">
        <f t="shared" si="42"/>
        <v>1</v>
      </c>
      <c r="AW287" s="1">
        <f t="shared" si="42"/>
        <v>0</v>
      </c>
      <c r="AX287" s="1">
        <f t="shared" si="43"/>
        <v>0</v>
      </c>
      <c r="AY287" s="1">
        <v>24190</v>
      </c>
    </row>
    <row r="288" spans="1:51" x14ac:dyDescent="0.2">
      <c r="A288" s="1">
        <v>287</v>
      </c>
      <c r="B288" s="1" t="s">
        <v>29</v>
      </c>
      <c r="C288" s="1">
        <v>30</v>
      </c>
      <c r="D288" s="2" t="str">
        <f t="shared" si="44"/>
        <v>Entre 30 y 60 años</v>
      </c>
      <c r="E288" s="1" t="s">
        <v>30</v>
      </c>
      <c r="F288" s="1" t="s">
        <v>26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P288" s="1" t="s">
        <v>34</v>
      </c>
      <c r="Q288" s="1" t="s">
        <v>32</v>
      </c>
      <c r="R288" s="1">
        <v>9</v>
      </c>
      <c r="S288" s="1">
        <v>9</v>
      </c>
      <c r="T288" s="1">
        <v>9</v>
      </c>
      <c r="U288" s="1">
        <v>8</v>
      </c>
      <c r="V288" s="1">
        <v>8</v>
      </c>
      <c r="W288" s="1">
        <v>8</v>
      </c>
      <c r="X288" s="1">
        <v>7</v>
      </c>
      <c r="Y288" s="1">
        <v>7</v>
      </c>
      <c r="Z288" s="1">
        <v>8</v>
      </c>
      <c r="AA288" s="1">
        <v>5</v>
      </c>
      <c r="AB288" s="1">
        <v>8</v>
      </c>
      <c r="AC288" s="1">
        <v>9</v>
      </c>
      <c r="AD288" s="1">
        <v>9</v>
      </c>
      <c r="AE288" s="1">
        <v>9</v>
      </c>
      <c r="AF288" s="1">
        <v>9</v>
      </c>
      <c r="AG288" s="1">
        <v>8</v>
      </c>
      <c r="AH288" s="1">
        <v>8</v>
      </c>
      <c r="AI288" s="1">
        <v>7</v>
      </c>
      <c r="AJ288" s="1">
        <v>8</v>
      </c>
      <c r="AK288" s="1">
        <v>9</v>
      </c>
      <c r="AL288" s="1">
        <v>9</v>
      </c>
      <c r="AM288" s="1">
        <v>9</v>
      </c>
      <c r="AN288" s="1">
        <v>9</v>
      </c>
      <c r="AO288" s="1">
        <v>9</v>
      </c>
      <c r="AP288" s="1">
        <f t="shared" si="41"/>
        <v>0</v>
      </c>
      <c r="AQ288" s="1">
        <f t="shared" si="38"/>
        <v>0</v>
      </c>
      <c r="AR288" s="1">
        <f t="shared" si="39"/>
        <v>1</v>
      </c>
      <c r="AS288" s="1">
        <f t="shared" si="40"/>
        <v>0</v>
      </c>
      <c r="AT288" s="1">
        <f t="shared" si="42"/>
        <v>0</v>
      </c>
      <c r="AU288" s="1">
        <f t="shared" si="42"/>
        <v>0</v>
      </c>
      <c r="AV288" s="1">
        <f t="shared" si="42"/>
        <v>1</v>
      </c>
      <c r="AW288" s="1">
        <f t="shared" si="42"/>
        <v>0</v>
      </c>
      <c r="AX288" s="1">
        <f t="shared" si="43"/>
        <v>0</v>
      </c>
      <c r="AY288" s="1">
        <v>32129</v>
      </c>
    </row>
    <row r="289" spans="1:51" x14ac:dyDescent="0.2">
      <c r="A289" s="1">
        <v>288</v>
      </c>
      <c r="B289" s="1" t="s">
        <v>29</v>
      </c>
      <c r="C289" s="1">
        <v>14</v>
      </c>
      <c r="D289" s="2" t="str">
        <f t="shared" si="44"/>
        <v>Menor a 18 años</v>
      </c>
      <c r="E289" s="1" t="s">
        <v>30</v>
      </c>
      <c r="F289" s="1" t="s">
        <v>25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 t="s">
        <v>65</v>
      </c>
      <c r="P289" s="1" t="s">
        <v>37</v>
      </c>
      <c r="Q289" s="1" t="s">
        <v>32</v>
      </c>
      <c r="R289" s="1">
        <v>6</v>
      </c>
      <c r="S289" s="1">
        <v>8</v>
      </c>
      <c r="T289" s="1">
        <v>8</v>
      </c>
      <c r="U289" s="1">
        <v>2</v>
      </c>
      <c r="V289" s="1">
        <v>3</v>
      </c>
      <c r="W289" s="1">
        <v>7</v>
      </c>
      <c r="X289" s="1">
        <v>2</v>
      </c>
      <c r="Y289" s="1">
        <v>5</v>
      </c>
      <c r="Z289" s="1">
        <v>2</v>
      </c>
      <c r="AA289" s="1">
        <v>3</v>
      </c>
      <c r="AB289" s="1">
        <v>8</v>
      </c>
      <c r="AC289" s="1">
        <v>1</v>
      </c>
      <c r="AD289" s="1">
        <v>6</v>
      </c>
      <c r="AE289" s="1"/>
      <c r="AF289" s="1"/>
      <c r="AG289" s="1">
        <v>8</v>
      </c>
      <c r="AH289" s="1">
        <v>8</v>
      </c>
      <c r="AI289" s="1"/>
      <c r="AJ289" s="1">
        <v>7</v>
      </c>
      <c r="AK289" s="1">
        <v>8</v>
      </c>
      <c r="AL289" s="1">
        <v>9</v>
      </c>
      <c r="AM289" s="1">
        <v>7</v>
      </c>
      <c r="AN289" s="1">
        <v>5</v>
      </c>
      <c r="AO289" s="1">
        <v>5</v>
      </c>
      <c r="AP289" s="1">
        <f t="shared" si="41"/>
        <v>1</v>
      </c>
      <c r="AQ289" s="1">
        <f t="shared" si="38"/>
        <v>0</v>
      </c>
      <c r="AR289" s="1">
        <f t="shared" si="39"/>
        <v>0</v>
      </c>
      <c r="AS289" s="1">
        <f t="shared" si="40"/>
        <v>0</v>
      </c>
      <c r="AT289" s="1">
        <f t="shared" si="42"/>
        <v>0</v>
      </c>
      <c r="AU289" s="1">
        <f t="shared" si="42"/>
        <v>1</v>
      </c>
      <c r="AV289" s="1">
        <f t="shared" si="42"/>
        <v>0</v>
      </c>
      <c r="AW289" s="1">
        <f t="shared" si="42"/>
        <v>0</v>
      </c>
      <c r="AX289" s="1">
        <f t="shared" si="43"/>
        <v>0</v>
      </c>
      <c r="AY289" s="1">
        <v>34306</v>
      </c>
    </row>
    <row r="290" spans="1:51" x14ac:dyDescent="0.2">
      <c r="A290" s="1">
        <v>289</v>
      </c>
      <c r="B290" s="1" t="s">
        <v>29</v>
      </c>
      <c r="C290" s="1">
        <v>57</v>
      </c>
      <c r="D290" s="2" t="str">
        <f t="shared" si="44"/>
        <v>Entre 30 y 60 años</v>
      </c>
      <c r="E290" s="1" t="s">
        <v>30</v>
      </c>
      <c r="F290" s="1" t="s">
        <v>59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P290" s="1" t="s">
        <v>45</v>
      </c>
      <c r="Q290" s="1" t="s">
        <v>32</v>
      </c>
      <c r="R290" s="1">
        <v>8</v>
      </c>
      <c r="S290" s="1">
        <v>8</v>
      </c>
      <c r="T290" s="1">
        <v>8</v>
      </c>
      <c r="U290" s="1">
        <v>7</v>
      </c>
      <c r="V290" s="1">
        <v>5</v>
      </c>
      <c r="W290" s="1">
        <v>5</v>
      </c>
      <c r="X290" s="1">
        <v>7</v>
      </c>
      <c r="Y290" s="1">
        <v>8</v>
      </c>
      <c r="Z290" s="1">
        <v>8</v>
      </c>
      <c r="AA290" s="1">
        <v>5</v>
      </c>
      <c r="AB290" s="1">
        <v>7</v>
      </c>
      <c r="AC290" s="1">
        <v>5</v>
      </c>
      <c r="AD290" s="1">
        <v>9</v>
      </c>
      <c r="AE290" s="1">
        <v>9</v>
      </c>
      <c r="AF290" s="1">
        <v>9</v>
      </c>
      <c r="AG290" s="1">
        <v>9</v>
      </c>
      <c r="AH290" s="1">
        <v>9</v>
      </c>
      <c r="AI290" s="1">
        <v>9</v>
      </c>
      <c r="AJ290" s="1">
        <v>9</v>
      </c>
      <c r="AK290" s="1">
        <v>9</v>
      </c>
      <c r="AL290" s="1">
        <v>9</v>
      </c>
      <c r="AM290" s="1">
        <v>9</v>
      </c>
      <c r="AN290" s="1">
        <v>8</v>
      </c>
      <c r="AO290" s="1">
        <v>8</v>
      </c>
      <c r="AP290" s="1">
        <f t="shared" si="41"/>
        <v>0</v>
      </c>
      <c r="AQ290" s="1">
        <f t="shared" si="38"/>
        <v>0</v>
      </c>
      <c r="AR290" s="1">
        <f t="shared" si="39"/>
        <v>1</v>
      </c>
      <c r="AS290" s="1">
        <f t="shared" si="40"/>
        <v>0</v>
      </c>
      <c r="AT290" s="1">
        <f t="shared" si="42"/>
        <v>0</v>
      </c>
      <c r="AU290" s="1">
        <f t="shared" si="42"/>
        <v>0</v>
      </c>
      <c r="AV290" s="1">
        <f t="shared" si="42"/>
        <v>0</v>
      </c>
      <c r="AW290" s="1">
        <f t="shared" si="42"/>
        <v>0</v>
      </c>
      <c r="AX290" s="1">
        <f t="shared" si="43"/>
        <v>0</v>
      </c>
      <c r="AY290" s="1">
        <v>21618</v>
      </c>
    </row>
    <row r="291" spans="1:51" x14ac:dyDescent="0.2">
      <c r="A291" s="1">
        <v>290</v>
      </c>
      <c r="B291" s="1" t="s">
        <v>29</v>
      </c>
      <c r="C291" s="1">
        <v>32</v>
      </c>
      <c r="D291" s="2" t="str">
        <f t="shared" si="44"/>
        <v>Entre 30 y 60 años</v>
      </c>
      <c r="E291" s="1" t="s">
        <v>30</v>
      </c>
      <c r="F291" s="1" t="s">
        <v>25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P291" s="1" t="s">
        <v>34</v>
      </c>
      <c r="Q291" s="1" t="s">
        <v>32</v>
      </c>
      <c r="R291" s="1">
        <v>9</v>
      </c>
      <c r="S291" s="1">
        <v>9</v>
      </c>
      <c r="T291" s="1">
        <v>9</v>
      </c>
      <c r="U291" s="1">
        <v>9</v>
      </c>
      <c r="V291" s="1">
        <v>8</v>
      </c>
      <c r="W291" s="1">
        <v>8</v>
      </c>
      <c r="X291" s="1">
        <v>8</v>
      </c>
      <c r="Y291" s="1">
        <v>8</v>
      </c>
      <c r="Z291" s="1">
        <v>9</v>
      </c>
      <c r="AA291" s="1">
        <v>9</v>
      </c>
      <c r="AB291" s="1">
        <v>9</v>
      </c>
      <c r="AC291" s="1">
        <v>9</v>
      </c>
      <c r="AD291" s="1">
        <v>9</v>
      </c>
      <c r="AE291" s="1">
        <v>8</v>
      </c>
      <c r="AF291" s="1">
        <v>8</v>
      </c>
      <c r="AG291" s="1">
        <v>7</v>
      </c>
      <c r="AH291" s="1">
        <v>8</v>
      </c>
      <c r="AI291" s="1">
        <v>8</v>
      </c>
      <c r="AJ291" s="1">
        <v>9</v>
      </c>
      <c r="AK291" s="1">
        <v>9</v>
      </c>
      <c r="AL291" s="1">
        <v>9</v>
      </c>
      <c r="AM291" s="1">
        <v>9</v>
      </c>
      <c r="AN291" s="1">
        <v>9</v>
      </c>
      <c r="AO291" s="1">
        <v>9</v>
      </c>
      <c r="AP291" s="1">
        <f t="shared" si="41"/>
        <v>0</v>
      </c>
      <c r="AQ291" s="1">
        <f t="shared" si="38"/>
        <v>0</v>
      </c>
      <c r="AR291" s="1">
        <f t="shared" si="39"/>
        <v>1</v>
      </c>
      <c r="AS291" s="1">
        <f t="shared" si="40"/>
        <v>0</v>
      </c>
      <c r="AT291" s="1">
        <f t="shared" si="42"/>
        <v>0</v>
      </c>
      <c r="AU291" s="1">
        <f t="shared" si="42"/>
        <v>1</v>
      </c>
      <c r="AV291" s="1">
        <f t="shared" si="42"/>
        <v>0</v>
      </c>
      <c r="AW291" s="1">
        <f t="shared" si="42"/>
        <v>0</v>
      </c>
      <c r="AX291" s="1">
        <f t="shared" si="43"/>
        <v>0</v>
      </c>
      <c r="AY291" s="1">
        <v>32414</v>
      </c>
    </row>
    <row r="292" spans="1:51" x14ac:dyDescent="0.2">
      <c r="A292" s="1">
        <v>291</v>
      </c>
      <c r="B292" s="1" t="s">
        <v>28</v>
      </c>
      <c r="C292" s="1">
        <v>3</v>
      </c>
      <c r="D292" s="2" t="str">
        <f t="shared" si="44"/>
        <v>Menor a 18 años</v>
      </c>
      <c r="E292" s="1" t="s">
        <v>30</v>
      </c>
      <c r="F292" s="1" t="s">
        <v>27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0</v>
      </c>
      <c r="P292" s="1" t="s">
        <v>35</v>
      </c>
      <c r="Q292" s="1" t="s">
        <v>32</v>
      </c>
      <c r="R292" s="1">
        <v>8</v>
      </c>
      <c r="S292" s="1">
        <v>8</v>
      </c>
      <c r="T292" s="1">
        <v>8</v>
      </c>
      <c r="U292" s="1">
        <v>8</v>
      </c>
      <c r="V292" s="1">
        <v>9</v>
      </c>
      <c r="W292" s="1">
        <v>4</v>
      </c>
      <c r="X292" s="1">
        <v>5</v>
      </c>
      <c r="Y292" s="1">
        <v>5</v>
      </c>
      <c r="Z292" s="1">
        <v>6</v>
      </c>
      <c r="AA292" s="1">
        <v>8</v>
      </c>
      <c r="AB292" s="1">
        <v>9</v>
      </c>
      <c r="AC292" s="1">
        <v>5</v>
      </c>
      <c r="AD292" s="1">
        <v>8</v>
      </c>
      <c r="AE292" s="1"/>
      <c r="AF292" s="1"/>
      <c r="AG292" s="1">
        <v>8</v>
      </c>
      <c r="AH292" s="1">
        <v>8</v>
      </c>
      <c r="AI292" s="1"/>
      <c r="AJ292" s="1">
        <v>9</v>
      </c>
      <c r="AK292" s="1">
        <v>9</v>
      </c>
      <c r="AL292" s="1">
        <v>9</v>
      </c>
      <c r="AM292" s="1">
        <v>8</v>
      </c>
      <c r="AN292" s="1">
        <v>8</v>
      </c>
      <c r="AO292" s="1">
        <v>8</v>
      </c>
      <c r="AP292" s="1">
        <f t="shared" si="41"/>
        <v>1</v>
      </c>
      <c r="AQ292" s="1">
        <f t="shared" si="38"/>
        <v>0</v>
      </c>
      <c r="AR292" s="1">
        <f t="shared" si="39"/>
        <v>0</v>
      </c>
      <c r="AS292" s="1">
        <f t="shared" si="40"/>
        <v>0</v>
      </c>
      <c r="AT292" s="1">
        <f t="shared" si="42"/>
        <v>0</v>
      </c>
      <c r="AU292" s="1">
        <f t="shared" si="42"/>
        <v>0</v>
      </c>
      <c r="AV292" s="1">
        <f t="shared" si="42"/>
        <v>0</v>
      </c>
      <c r="AW292" s="1">
        <f t="shared" si="42"/>
        <v>1</v>
      </c>
      <c r="AX292" s="1">
        <f t="shared" si="43"/>
        <v>1</v>
      </c>
      <c r="AY292" s="1">
        <v>23533</v>
      </c>
    </row>
    <row r="293" spans="1:51" x14ac:dyDescent="0.2">
      <c r="A293" s="1">
        <v>292</v>
      </c>
      <c r="B293" s="1" t="s">
        <v>28</v>
      </c>
      <c r="C293" s="1">
        <v>31</v>
      </c>
      <c r="D293" s="2" t="str">
        <f t="shared" si="44"/>
        <v>Entre 30 y 60 años</v>
      </c>
      <c r="E293" s="1" t="s">
        <v>33</v>
      </c>
      <c r="F293" s="1" t="s">
        <v>59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 t="s">
        <v>64</v>
      </c>
      <c r="P293" s="1" t="s">
        <v>35</v>
      </c>
      <c r="Q293" s="1" t="s">
        <v>32</v>
      </c>
      <c r="R293" s="1">
        <v>7</v>
      </c>
      <c r="S293" s="1">
        <v>9</v>
      </c>
      <c r="T293" s="1">
        <v>8</v>
      </c>
      <c r="U293" s="1">
        <v>8</v>
      </c>
      <c r="V293" s="1">
        <v>3</v>
      </c>
      <c r="W293" s="1">
        <v>9</v>
      </c>
      <c r="X293" s="1">
        <v>8</v>
      </c>
      <c r="Y293" s="1">
        <v>8</v>
      </c>
      <c r="Z293" s="1">
        <v>8</v>
      </c>
      <c r="AA293" s="1">
        <v>9</v>
      </c>
      <c r="AB293" s="1">
        <v>8</v>
      </c>
      <c r="AC293" s="1">
        <v>8</v>
      </c>
      <c r="AD293" s="1">
        <v>6</v>
      </c>
      <c r="AE293" s="1">
        <v>9</v>
      </c>
      <c r="AF293" s="1">
        <v>3</v>
      </c>
      <c r="AG293" s="1">
        <v>5</v>
      </c>
      <c r="AH293" s="1">
        <v>6</v>
      </c>
      <c r="AI293" s="1">
        <v>4</v>
      </c>
      <c r="AJ293" s="1">
        <v>8</v>
      </c>
      <c r="AK293" s="1">
        <v>6</v>
      </c>
      <c r="AL293" s="1">
        <v>8</v>
      </c>
      <c r="AM293" s="1">
        <v>8</v>
      </c>
      <c r="AN293" s="1">
        <v>7</v>
      </c>
      <c r="AO293" s="1">
        <v>8</v>
      </c>
      <c r="AP293" s="1">
        <f t="shared" ref="AP293:AP321" si="45">+IF(C293&lt;18,1,IF(AND(C293&lt;30,C293&gt;=18),0,IF(AND(C293&lt;60,C293&gt;=30),0,0)))</f>
        <v>0</v>
      </c>
      <c r="AQ293" s="1">
        <f t="shared" si="38"/>
        <v>0</v>
      </c>
      <c r="AR293" s="1">
        <f t="shared" si="39"/>
        <v>1</v>
      </c>
      <c r="AS293" s="1">
        <f t="shared" si="40"/>
        <v>0</v>
      </c>
      <c r="AT293" s="1">
        <f t="shared" si="42"/>
        <v>0</v>
      </c>
      <c r="AU293" s="1">
        <f t="shared" si="42"/>
        <v>0</v>
      </c>
      <c r="AV293" s="1">
        <f t="shared" si="42"/>
        <v>0</v>
      </c>
      <c r="AW293" s="1">
        <f t="shared" si="42"/>
        <v>0</v>
      </c>
      <c r="AX293" s="1">
        <f t="shared" si="43"/>
        <v>1</v>
      </c>
      <c r="AY293" s="1">
        <v>33531</v>
      </c>
    </row>
    <row r="294" spans="1:51" x14ac:dyDescent="0.2">
      <c r="A294" s="1">
        <v>293</v>
      </c>
      <c r="B294" s="1" t="s">
        <v>28</v>
      </c>
      <c r="C294" s="1">
        <v>31</v>
      </c>
      <c r="D294" s="2" t="str">
        <f t="shared" si="44"/>
        <v>Entre 30 y 60 años</v>
      </c>
      <c r="E294" s="1" t="s">
        <v>33</v>
      </c>
      <c r="F294" s="1" t="s">
        <v>59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 t="s">
        <v>64</v>
      </c>
      <c r="P294" s="1" t="s">
        <v>34</v>
      </c>
      <c r="Q294" s="1" t="s">
        <v>32</v>
      </c>
      <c r="R294" s="1">
        <v>7</v>
      </c>
      <c r="S294" s="1">
        <v>9</v>
      </c>
      <c r="T294" s="1">
        <v>8</v>
      </c>
      <c r="U294" s="1">
        <v>8</v>
      </c>
      <c r="V294" s="1">
        <v>3</v>
      </c>
      <c r="W294" s="1">
        <v>9</v>
      </c>
      <c r="X294" s="1">
        <v>8</v>
      </c>
      <c r="Y294" s="1">
        <v>8</v>
      </c>
      <c r="Z294" s="1">
        <v>8</v>
      </c>
      <c r="AA294" s="1">
        <v>9</v>
      </c>
      <c r="AB294" s="1">
        <v>8</v>
      </c>
      <c r="AC294" s="1">
        <v>8</v>
      </c>
      <c r="AD294" s="1">
        <v>9</v>
      </c>
      <c r="AE294" s="1">
        <v>6</v>
      </c>
      <c r="AF294" s="1">
        <v>3</v>
      </c>
      <c r="AG294" s="1">
        <v>5</v>
      </c>
      <c r="AH294" s="1">
        <v>6</v>
      </c>
      <c r="AI294" s="1">
        <v>4</v>
      </c>
      <c r="AJ294" s="1">
        <v>8</v>
      </c>
      <c r="AK294" s="1">
        <v>6</v>
      </c>
      <c r="AL294" s="1">
        <v>8</v>
      </c>
      <c r="AM294" s="1">
        <v>8</v>
      </c>
      <c r="AN294" s="1">
        <v>7</v>
      </c>
      <c r="AO294" s="1">
        <v>8</v>
      </c>
      <c r="AP294" s="1">
        <f t="shared" si="45"/>
        <v>0</v>
      </c>
      <c r="AQ294" s="1">
        <f t="shared" si="38"/>
        <v>0</v>
      </c>
      <c r="AR294" s="1">
        <f t="shared" si="39"/>
        <v>1</v>
      </c>
      <c r="AS294" s="1">
        <f t="shared" si="40"/>
        <v>0</v>
      </c>
      <c r="AT294" s="1">
        <f t="shared" si="42"/>
        <v>0</v>
      </c>
      <c r="AU294" s="1">
        <f t="shared" si="42"/>
        <v>0</v>
      </c>
      <c r="AV294" s="1">
        <f t="shared" si="42"/>
        <v>0</v>
      </c>
      <c r="AW294" s="1">
        <f t="shared" si="42"/>
        <v>0</v>
      </c>
      <c r="AX294" s="1">
        <f t="shared" si="43"/>
        <v>1</v>
      </c>
      <c r="AY294" s="1">
        <v>27766</v>
      </c>
    </row>
    <row r="295" spans="1:51" x14ac:dyDescent="0.2">
      <c r="A295" s="1">
        <v>294</v>
      </c>
      <c r="B295" s="1" t="s">
        <v>29</v>
      </c>
      <c r="C295" s="1">
        <v>21</v>
      </c>
      <c r="D295" s="2" t="str">
        <f t="shared" si="44"/>
        <v>Entre 18 y 30 años</v>
      </c>
      <c r="E295" s="1" t="s">
        <v>30</v>
      </c>
      <c r="F295" s="1" t="s">
        <v>25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1</v>
      </c>
      <c r="M295" s="1">
        <v>0</v>
      </c>
      <c r="N295" s="1">
        <v>0</v>
      </c>
      <c r="P295" s="1" t="s">
        <v>34</v>
      </c>
      <c r="Q295" s="1" t="s">
        <v>32</v>
      </c>
      <c r="R295" s="1">
        <v>8</v>
      </c>
      <c r="S295" s="1">
        <v>8</v>
      </c>
      <c r="T295" s="1">
        <v>8</v>
      </c>
      <c r="U295" s="1">
        <v>7</v>
      </c>
      <c r="V295" s="1">
        <v>5</v>
      </c>
      <c r="W295" s="1">
        <v>7</v>
      </c>
      <c r="X295" s="1">
        <v>7</v>
      </c>
      <c r="Y295" s="1">
        <v>7</v>
      </c>
      <c r="Z295" s="1">
        <v>7</v>
      </c>
      <c r="AA295" s="1">
        <v>8</v>
      </c>
      <c r="AB295" s="1">
        <v>8</v>
      </c>
      <c r="AC295" s="1">
        <v>8</v>
      </c>
      <c r="AD295" s="1">
        <v>8</v>
      </c>
      <c r="AE295" s="1">
        <v>5</v>
      </c>
      <c r="AF295" s="1">
        <v>5</v>
      </c>
      <c r="AG295" s="1">
        <v>6</v>
      </c>
      <c r="AH295" s="1">
        <v>8</v>
      </c>
      <c r="AI295" s="1">
        <v>8</v>
      </c>
      <c r="AJ295" s="1">
        <v>9</v>
      </c>
      <c r="AK295" s="1">
        <v>9</v>
      </c>
      <c r="AL295" s="1">
        <v>9</v>
      </c>
      <c r="AM295" s="1">
        <v>8</v>
      </c>
      <c r="AN295" s="1">
        <v>8</v>
      </c>
      <c r="AO295" s="1">
        <v>8</v>
      </c>
      <c r="AP295" s="1">
        <f t="shared" si="45"/>
        <v>0</v>
      </c>
      <c r="AQ295" s="1">
        <f t="shared" si="38"/>
        <v>1</v>
      </c>
      <c r="AR295" s="1">
        <f t="shared" si="39"/>
        <v>0</v>
      </c>
      <c r="AS295" s="1">
        <f t="shared" si="40"/>
        <v>0</v>
      </c>
      <c r="AT295" s="1">
        <f t="shared" si="42"/>
        <v>0</v>
      </c>
      <c r="AU295" s="1">
        <f t="shared" si="42"/>
        <v>1</v>
      </c>
      <c r="AV295" s="1">
        <f t="shared" si="42"/>
        <v>0</v>
      </c>
      <c r="AW295" s="1">
        <f t="shared" si="42"/>
        <v>0</v>
      </c>
      <c r="AX295" s="1">
        <f t="shared" si="43"/>
        <v>0</v>
      </c>
      <c r="AY295" s="1">
        <v>31462</v>
      </c>
    </row>
    <row r="296" spans="1:51" x14ac:dyDescent="0.2">
      <c r="A296" s="1">
        <v>295</v>
      </c>
      <c r="B296" s="1" t="s">
        <v>29</v>
      </c>
      <c r="C296" s="1">
        <v>32</v>
      </c>
      <c r="D296" s="2" t="str">
        <f t="shared" si="44"/>
        <v>Entre 30 y 60 años</v>
      </c>
      <c r="E296" s="1" t="s">
        <v>30</v>
      </c>
      <c r="F296" s="1" t="s">
        <v>59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1</v>
      </c>
      <c r="M296" s="1">
        <v>1</v>
      </c>
      <c r="N296" s="1">
        <v>0</v>
      </c>
      <c r="P296" s="1" t="s">
        <v>35</v>
      </c>
      <c r="Q296" s="1" t="s">
        <v>32</v>
      </c>
      <c r="R296" s="1">
        <v>8</v>
      </c>
      <c r="S296" s="1">
        <v>9</v>
      </c>
      <c r="T296" s="1">
        <v>9</v>
      </c>
      <c r="U296" s="1">
        <v>8</v>
      </c>
      <c r="V296" s="1">
        <v>8</v>
      </c>
      <c r="W296" s="1">
        <v>9</v>
      </c>
      <c r="X296" s="1">
        <v>9</v>
      </c>
      <c r="Y296" s="1">
        <v>9</v>
      </c>
      <c r="Z296" s="1">
        <v>9</v>
      </c>
      <c r="AA296" s="1">
        <v>7</v>
      </c>
      <c r="AB296" s="1">
        <v>7</v>
      </c>
      <c r="AC296" s="1">
        <v>8</v>
      </c>
      <c r="AD296" s="1">
        <v>8</v>
      </c>
      <c r="AE296" s="1">
        <v>8</v>
      </c>
      <c r="AF296" s="1">
        <v>8</v>
      </c>
      <c r="AG296" s="1">
        <v>9</v>
      </c>
      <c r="AH296" s="1">
        <v>9</v>
      </c>
      <c r="AI296" s="1">
        <v>9</v>
      </c>
      <c r="AJ296" s="1">
        <v>9</v>
      </c>
      <c r="AK296" s="1">
        <v>9</v>
      </c>
      <c r="AL296" s="1">
        <v>9</v>
      </c>
      <c r="AM296" s="1">
        <v>9</v>
      </c>
      <c r="AN296" s="1">
        <v>9</v>
      </c>
      <c r="AO296" s="1">
        <v>9</v>
      </c>
      <c r="AP296" s="1">
        <f t="shared" si="45"/>
        <v>0</v>
      </c>
      <c r="AQ296" s="1">
        <f t="shared" si="38"/>
        <v>0</v>
      </c>
      <c r="AR296" s="1">
        <f t="shared" si="39"/>
        <v>1</v>
      </c>
      <c r="AS296" s="1">
        <f t="shared" si="40"/>
        <v>0</v>
      </c>
      <c r="AT296" s="1">
        <f t="shared" si="42"/>
        <v>0</v>
      </c>
      <c r="AU296" s="1">
        <f t="shared" si="42"/>
        <v>0</v>
      </c>
      <c r="AV296" s="1">
        <f t="shared" si="42"/>
        <v>0</v>
      </c>
      <c r="AW296" s="1">
        <f t="shared" si="42"/>
        <v>0</v>
      </c>
      <c r="AX296" s="1">
        <f t="shared" si="43"/>
        <v>0</v>
      </c>
      <c r="AY296" s="1">
        <v>31977</v>
      </c>
    </row>
    <row r="297" spans="1:51" x14ac:dyDescent="0.2">
      <c r="A297" s="1">
        <v>296</v>
      </c>
      <c r="B297" s="1" t="s">
        <v>29</v>
      </c>
      <c r="C297" s="1">
        <v>55</v>
      </c>
      <c r="D297" s="2" t="str">
        <f t="shared" si="44"/>
        <v>Entre 30 y 60 años</v>
      </c>
      <c r="E297" s="1" t="s">
        <v>30</v>
      </c>
      <c r="F297" s="1" t="s">
        <v>25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  <c r="P297" s="1" t="s">
        <v>34</v>
      </c>
      <c r="Q297" s="1" t="s">
        <v>32</v>
      </c>
      <c r="R297" s="1">
        <v>8</v>
      </c>
      <c r="S297" s="1">
        <v>7</v>
      </c>
      <c r="T297" s="1">
        <v>7</v>
      </c>
      <c r="U297" s="1">
        <v>5</v>
      </c>
      <c r="V297" s="1">
        <v>5</v>
      </c>
      <c r="W297" s="1">
        <v>7</v>
      </c>
      <c r="X297" s="1">
        <v>5</v>
      </c>
      <c r="Y297" s="1">
        <v>6</v>
      </c>
      <c r="Z297" s="1">
        <v>6</v>
      </c>
      <c r="AA297" s="1">
        <v>7</v>
      </c>
      <c r="AB297" s="1">
        <v>4</v>
      </c>
      <c r="AC297" s="1">
        <v>4</v>
      </c>
      <c r="AD297" s="1">
        <v>5</v>
      </c>
      <c r="AE297" s="1">
        <v>5</v>
      </c>
      <c r="AF297" s="1"/>
      <c r="AG297" s="1">
        <v>9</v>
      </c>
      <c r="AH297" s="1">
        <v>8</v>
      </c>
      <c r="AI297" s="1"/>
      <c r="AJ297" s="1">
        <v>8</v>
      </c>
      <c r="AK297" s="1">
        <v>8</v>
      </c>
      <c r="AL297" s="1">
        <v>8</v>
      </c>
      <c r="AM297" s="1">
        <v>7</v>
      </c>
      <c r="AN297" s="1">
        <v>8</v>
      </c>
      <c r="AO297" s="1">
        <v>7</v>
      </c>
      <c r="AP297" s="1">
        <f t="shared" si="45"/>
        <v>0</v>
      </c>
      <c r="AQ297" s="1">
        <f t="shared" si="38"/>
        <v>0</v>
      </c>
      <c r="AR297" s="1">
        <f t="shared" si="39"/>
        <v>1</v>
      </c>
      <c r="AS297" s="1">
        <f t="shared" si="40"/>
        <v>0</v>
      </c>
      <c r="AT297" s="1">
        <f t="shared" si="42"/>
        <v>0</v>
      </c>
      <c r="AU297" s="1">
        <f t="shared" si="42"/>
        <v>1</v>
      </c>
      <c r="AV297" s="1">
        <f t="shared" si="42"/>
        <v>0</v>
      </c>
      <c r="AW297" s="1">
        <f t="shared" si="42"/>
        <v>0</v>
      </c>
      <c r="AX297" s="1">
        <f t="shared" si="43"/>
        <v>0</v>
      </c>
      <c r="AY297" s="1">
        <v>27248</v>
      </c>
    </row>
    <row r="298" spans="1:51" x14ac:dyDescent="0.2">
      <c r="A298" s="1">
        <v>297</v>
      </c>
      <c r="B298" s="1" t="s">
        <v>29</v>
      </c>
      <c r="C298" s="1">
        <v>33</v>
      </c>
      <c r="D298" s="2" t="str">
        <f t="shared" si="44"/>
        <v>Entre 30 y 60 años</v>
      </c>
      <c r="E298" s="1" t="s">
        <v>46</v>
      </c>
      <c r="F298" s="1" t="s">
        <v>26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1</v>
      </c>
      <c r="O298" s="1" t="s">
        <v>58</v>
      </c>
      <c r="P298" s="1" t="s">
        <v>35</v>
      </c>
      <c r="Q298" s="1" t="s">
        <v>32</v>
      </c>
      <c r="R298" s="1">
        <v>9</v>
      </c>
      <c r="S298" s="1">
        <v>9</v>
      </c>
      <c r="T298" s="1">
        <v>8</v>
      </c>
      <c r="U298" s="1">
        <v>8</v>
      </c>
      <c r="V298" s="1">
        <v>6</v>
      </c>
      <c r="W298" s="1">
        <v>7</v>
      </c>
      <c r="X298" s="1">
        <v>9</v>
      </c>
      <c r="Y298" s="1">
        <v>9</v>
      </c>
      <c r="Z298" s="1">
        <v>4</v>
      </c>
      <c r="AA298" s="1">
        <v>5</v>
      </c>
      <c r="AB298" s="1">
        <v>7</v>
      </c>
      <c r="AC298" s="1">
        <v>9</v>
      </c>
      <c r="AD298" s="1">
        <v>8</v>
      </c>
      <c r="AE298" s="1">
        <v>5</v>
      </c>
      <c r="AF298" s="1">
        <v>8</v>
      </c>
      <c r="AG298" s="1">
        <v>9</v>
      </c>
      <c r="AH298" s="1">
        <v>9</v>
      </c>
      <c r="AI298" s="1">
        <v>4</v>
      </c>
      <c r="AJ298" s="1">
        <v>9</v>
      </c>
      <c r="AK298" s="1">
        <v>9</v>
      </c>
      <c r="AL298" s="1">
        <v>9</v>
      </c>
      <c r="AM298" s="1">
        <v>9</v>
      </c>
      <c r="AN298" s="1">
        <v>9</v>
      </c>
      <c r="AO298" s="1">
        <v>9</v>
      </c>
      <c r="AP298" s="1">
        <f t="shared" si="45"/>
        <v>0</v>
      </c>
      <c r="AQ298" s="1">
        <f t="shared" si="38"/>
        <v>0</v>
      </c>
      <c r="AR298" s="1">
        <f t="shared" si="39"/>
        <v>1</v>
      </c>
      <c r="AS298" s="1">
        <f t="shared" si="40"/>
        <v>0</v>
      </c>
      <c r="AT298" s="1">
        <f t="shared" si="42"/>
        <v>0</v>
      </c>
      <c r="AU298" s="1">
        <f t="shared" si="42"/>
        <v>0</v>
      </c>
      <c r="AV298" s="1">
        <f t="shared" si="42"/>
        <v>1</v>
      </c>
      <c r="AW298" s="1">
        <f t="shared" si="42"/>
        <v>0</v>
      </c>
      <c r="AX298" s="1">
        <f t="shared" si="43"/>
        <v>0</v>
      </c>
      <c r="AY298" s="1">
        <v>26610</v>
      </c>
    </row>
    <row r="299" spans="1:51" x14ac:dyDescent="0.2">
      <c r="A299" s="1">
        <v>298</v>
      </c>
      <c r="B299" s="1" t="s">
        <v>29</v>
      </c>
      <c r="C299" s="1">
        <v>33</v>
      </c>
      <c r="D299" s="2" t="str">
        <f t="shared" si="44"/>
        <v>Entre 30 y 60 años</v>
      </c>
      <c r="E299" s="1" t="s">
        <v>46</v>
      </c>
      <c r="F299" s="1" t="s">
        <v>26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1</v>
      </c>
      <c r="O299" s="1" t="s">
        <v>58</v>
      </c>
      <c r="P299" s="1" t="s">
        <v>31</v>
      </c>
      <c r="Q299" s="1" t="s">
        <v>32</v>
      </c>
      <c r="R299" s="1">
        <v>9</v>
      </c>
      <c r="S299" s="1">
        <v>9</v>
      </c>
      <c r="T299" s="1">
        <v>8</v>
      </c>
      <c r="U299" s="1">
        <v>8</v>
      </c>
      <c r="V299" s="1">
        <v>6</v>
      </c>
      <c r="W299" s="1">
        <v>7</v>
      </c>
      <c r="X299" s="1">
        <v>9</v>
      </c>
      <c r="Y299" s="1">
        <v>9</v>
      </c>
      <c r="Z299" s="1">
        <v>4</v>
      </c>
      <c r="AA299" s="1">
        <v>5</v>
      </c>
      <c r="AB299" s="1">
        <v>7</v>
      </c>
      <c r="AC299" s="1">
        <v>9</v>
      </c>
      <c r="AD299" s="1">
        <v>8</v>
      </c>
      <c r="AE299" s="1">
        <v>5</v>
      </c>
      <c r="AF299" s="1">
        <v>8</v>
      </c>
      <c r="AG299" s="1">
        <v>9</v>
      </c>
      <c r="AH299" s="1">
        <v>9</v>
      </c>
      <c r="AI299" s="1">
        <v>4</v>
      </c>
      <c r="AJ299" s="1">
        <v>9</v>
      </c>
      <c r="AK299" s="1">
        <v>9</v>
      </c>
      <c r="AL299" s="1">
        <v>9</v>
      </c>
      <c r="AM299" s="1">
        <v>9</v>
      </c>
      <c r="AN299" s="1">
        <v>9</v>
      </c>
      <c r="AO299" s="1">
        <v>9</v>
      </c>
      <c r="AP299" s="1">
        <f t="shared" si="45"/>
        <v>0</v>
      </c>
      <c r="AQ299" s="1">
        <f t="shared" si="38"/>
        <v>0</v>
      </c>
      <c r="AR299" s="1">
        <f t="shared" si="39"/>
        <v>1</v>
      </c>
      <c r="AS299" s="1">
        <f t="shared" si="40"/>
        <v>0</v>
      </c>
      <c r="AT299" s="1">
        <f t="shared" si="42"/>
        <v>0</v>
      </c>
      <c r="AU299" s="1">
        <f t="shared" si="42"/>
        <v>0</v>
      </c>
      <c r="AV299" s="1">
        <f t="shared" si="42"/>
        <v>1</v>
      </c>
      <c r="AW299" s="1">
        <f t="shared" si="42"/>
        <v>0</v>
      </c>
      <c r="AX299" s="1">
        <f t="shared" si="43"/>
        <v>0</v>
      </c>
      <c r="AY299" s="1">
        <v>29801</v>
      </c>
    </row>
    <row r="300" spans="1:51" x14ac:dyDescent="0.2">
      <c r="A300" s="1">
        <v>299</v>
      </c>
      <c r="B300" s="1" t="s">
        <v>29</v>
      </c>
      <c r="C300" s="1">
        <v>40</v>
      </c>
      <c r="D300" s="2" t="str">
        <f t="shared" si="44"/>
        <v>Entre 30 y 60 años</v>
      </c>
      <c r="E300" s="1" t="s">
        <v>30</v>
      </c>
      <c r="F300" s="1" t="s">
        <v>52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1</v>
      </c>
      <c r="M300" s="1">
        <v>0</v>
      </c>
      <c r="N300" s="1">
        <v>0</v>
      </c>
      <c r="P300" s="1" t="s">
        <v>35</v>
      </c>
      <c r="Q300" s="1" t="s">
        <v>32</v>
      </c>
      <c r="R300" s="1">
        <v>8</v>
      </c>
      <c r="S300" s="1">
        <v>8</v>
      </c>
      <c r="T300" s="1">
        <v>7</v>
      </c>
      <c r="U300" s="1">
        <v>8</v>
      </c>
      <c r="V300" s="1">
        <v>8</v>
      </c>
      <c r="W300" s="1">
        <v>5</v>
      </c>
      <c r="X300" s="1">
        <v>4</v>
      </c>
      <c r="Y300" s="1">
        <v>5</v>
      </c>
      <c r="Z300" s="1">
        <v>6</v>
      </c>
      <c r="AA300" s="1">
        <v>5</v>
      </c>
      <c r="AB300" s="1">
        <v>5</v>
      </c>
      <c r="AC300" s="1">
        <v>7</v>
      </c>
      <c r="AD300" s="1">
        <v>8</v>
      </c>
      <c r="AE300" s="1">
        <v>8</v>
      </c>
      <c r="AF300" s="1">
        <v>5</v>
      </c>
      <c r="AG300" s="1">
        <v>8</v>
      </c>
      <c r="AH300" s="1">
        <v>6</v>
      </c>
      <c r="AI300" s="1">
        <v>8</v>
      </c>
      <c r="AJ300" s="1">
        <v>8</v>
      </c>
      <c r="AK300" s="1">
        <v>8</v>
      </c>
      <c r="AL300" s="1">
        <v>9</v>
      </c>
      <c r="AM300" s="1">
        <v>8</v>
      </c>
      <c r="AN300" s="1">
        <v>7</v>
      </c>
      <c r="AO300" s="1">
        <v>8</v>
      </c>
      <c r="AP300" s="1">
        <f t="shared" si="45"/>
        <v>0</v>
      </c>
      <c r="AQ300" s="1">
        <f t="shared" si="38"/>
        <v>0</v>
      </c>
      <c r="AR300" s="1">
        <f t="shared" si="39"/>
        <v>1</v>
      </c>
      <c r="AS300" s="1">
        <f t="shared" si="40"/>
        <v>0</v>
      </c>
      <c r="AT300" s="1">
        <f t="shared" si="42"/>
        <v>0</v>
      </c>
      <c r="AU300" s="1">
        <f t="shared" si="42"/>
        <v>0</v>
      </c>
      <c r="AV300" s="1">
        <f t="shared" si="42"/>
        <v>1</v>
      </c>
      <c r="AW300" s="1">
        <f t="shared" si="42"/>
        <v>0</v>
      </c>
      <c r="AX300" s="1">
        <f t="shared" si="43"/>
        <v>0</v>
      </c>
      <c r="AY300" s="1">
        <v>32329</v>
      </c>
    </row>
    <row r="301" spans="1:51" x14ac:dyDescent="0.2">
      <c r="A301" s="1">
        <v>300</v>
      </c>
      <c r="B301" s="1" t="s">
        <v>28</v>
      </c>
      <c r="C301" s="1">
        <v>55</v>
      </c>
      <c r="D301" s="2" t="str">
        <f t="shared" si="44"/>
        <v>Entre 30 y 60 años</v>
      </c>
      <c r="E301" s="1" t="s">
        <v>30</v>
      </c>
      <c r="F301" s="1" t="s">
        <v>25</v>
      </c>
      <c r="G301" s="1">
        <v>0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1</v>
      </c>
      <c r="N301" s="1">
        <v>0</v>
      </c>
      <c r="P301" s="1" t="s">
        <v>35</v>
      </c>
      <c r="Q301" s="1" t="s">
        <v>32</v>
      </c>
      <c r="R301" s="1">
        <v>8</v>
      </c>
      <c r="S301" s="1">
        <v>8</v>
      </c>
      <c r="T301" s="1">
        <v>8</v>
      </c>
      <c r="U301" s="1">
        <v>8</v>
      </c>
      <c r="V301" s="1">
        <v>9</v>
      </c>
      <c r="W301" s="1">
        <v>8</v>
      </c>
      <c r="X301" s="1">
        <v>9</v>
      </c>
      <c r="Y301" s="1">
        <v>8</v>
      </c>
      <c r="Z301" s="1">
        <v>9</v>
      </c>
      <c r="AA301" s="1">
        <v>9</v>
      </c>
      <c r="AB301" s="1">
        <v>9</v>
      </c>
      <c r="AC301" s="1">
        <v>9</v>
      </c>
      <c r="AD301" s="1">
        <v>9</v>
      </c>
      <c r="AE301" s="1"/>
      <c r="AF301" s="1">
        <v>6</v>
      </c>
      <c r="AG301" s="1">
        <v>8</v>
      </c>
      <c r="AH301" s="1">
        <v>8</v>
      </c>
      <c r="AI301" s="1">
        <v>8</v>
      </c>
      <c r="AJ301" s="1">
        <v>8</v>
      </c>
      <c r="AK301" s="1">
        <v>9</v>
      </c>
      <c r="AL301" s="1">
        <v>9</v>
      </c>
      <c r="AM301" s="1">
        <v>9</v>
      </c>
      <c r="AN301" s="1">
        <v>9</v>
      </c>
      <c r="AO301" s="1">
        <v>9</v>
      </c>
      <c r="AP301" s="1">
        <f t="shared" si="45"/>
        <v>0</v>
      </c>
      <c r="AQ301" s="1">
        <f t="shared" si="38"/>
        <v>0</v>
      </c>
      <c r="AR301" s="1">
        <f t="shared" si="39"/>
        <v>1</v>
      </c>
      <c r="AS301" s="1">
        <f t="shared" si="40"/>
        <v>0</v>
      </c>
      <c r="AT301" s="1">
        <f t="shared" si="42"/>
        <v>0</v>
      </c>
      <c r="AU301" s="1">
        <f t="shared" si="42"/>
        <v>1</v>
      </c>
      <c r="AV301" s="1">
        <f t="shared" si="42"/>
        <v>0</v>
      </c>
      <c r="AW301" s="1">
        <f t="shared" si="42"/>
        <v>0</v>
      </c>
      <c r="AX301" s="1">
        <f t="shared" si="43"/>
        <v>1</v>
      </c>
      <c r="AY301" s="1">
        <v>28686</v>
      </c>
    </row>
    <row r="302" spans="1:51" x14ac:dyDescent="0.2">
      <c r="A302" s="1">
        <v>301</v>
      </c>
      <c r="B302" s="1" t="s">
        <v>28</v>
      </c>
      <c r="C302" s="1">
        <v>36</v>
      </c>
      <c r="D302" s="2" t="str">
        <f t="shared" si="44"/>
        <v>Entre 30 y 60 años</v>
      </c>
      <c r="E302" s="1" t="s">
        <v>30</v>
      </c>
      <c r="F302" s="1" t="s">
        <v>52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 t="s">
        <v>64</v>
      </c>
      <c r="P302" s="1" t="s">
        <v>35</v>
      </c>
      <c r="Q302" s="1" t="s">
        <v>32</v>
      </c>
      <c r="R302" s="1">
        <v>8</v>
      </c>
      <c r="S302" s="1">
        <v>9</v>
      </c>
      <c r="T302" s="1">
        <v>4</v>
      </c>
      <c r="U302" s="1">
        <v>6</v>
      </c>
      <c r="V302" s="1">
        <v>5</v>
      </c>
      <c r="W302" s="1">
        <v>8</v>
      </c>
      <c r="X302" s="1">
        <v>8</v>
      </c>
      <c r="Y302" s="1">
        <v>8</v>
      </c>
      <c r="Z302" s="1">
        <v>8</v>
      </c>
      <c r="AA302" s="1">
        <v>8</v>
      </c>
      <c r="AB302" s="1">
        <v>9</v>
      </c>
      <c r="AC302" s="1">
        <v>8</v>
      </c>
      <c r="AD302" s="1">
        <v>9</v>
      </c>
      <c r="AE302" s="1">
        <v>5</v>
      </c>
      <c r="AF302" s="1">
        <v>5</v>
      </c>
      <c r="AG302" s="1">
        <v>9</v>
      </c>
      <c r="AH302" s="1">
        <v>9</v>
      </c>
      <c r="AI302" s="1">
        <v>6</v>
      </c>
      <c r="AJ302" s="1">
        <v>7</v>
      </c>
      <c r="AK302" s="1">
        <v>8</v>
      </c>
      <c r="AL302" s="1">
        <v>9</v>
      </c>
      <c r="AM302" s="1">
        <v>8</v>
      </c>
      <c r="AN302" s="1">
        <v>9</v>
      </c>
      <c r="AO302" s="1">
        <v>9</v>
      </c>
      <c r="AP302" s="1">
        <f t="shared" si="45"/>
        <v>0</v>
      </c>
      <c r="AQ302" s="1">
        <f t="shared" si="38"/>
        <v>0</v>
      </c>
      <c r="AR302" s="1">
        <f t="shared" si="39"/>
        <v>1</v>
      </c>
      <c r="AS302" s="1">
        <f t="shared" si="40"/>
        <v>0</v>
      </c>
      <c r="AT302" s="1">
        <f t="shared" si="42"/>
        <v>0</v>
      </c>
      <c r="AU302" s="1">
        <f t="shared" si="42"/>
        <v>0</v>
      </c>
      <c r="AV302" s="1">
        <f t="shared" si="42"/>
        <v>1</v>
      </c>
      <c r="AW302" s="1">
        <f t="shared" si="42"/>
        <v>0</v>
      </c>
      <c r="AX302" s="1">
        <f t="shared" si="43"/>
        <v>1</v>
      </c>
      <c r="AY302" s="1">
        <v>26914</v>
      </c>
    </row>
    <row r="303" spans="1:51" x14ac:dyDescent="0.2">
      <c r="A303" s="1">
        <v>302</v>
      </c>
      <c r="B303" s="1" t="s">
        <v>29</v>
      </c>
      <c r="C303" s="1">
        <v>41</v>
      </c>
      <c r="D303" s="2" t="str">
        <f t="shared" si="44"/>
        <v>Entre 30 y 60 años</v>
      </c>
      <c r="E303" s="1" t="s">
        <v>30</v>
      </c>
      <c r="F303" s="1" t="s">
        <v>25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 t="s">
        <v>58</v>
      </c>
      <c r="P303" s="1" t="s">
        <v>34</v>
      </c>
      <c r="Q303" s="1" t="s">
        <v>32</v>
      </c>
      <c r="R303" s="1">
        <v>8</v>
      </c>
      <c r="S303" s="1">
        <v>8</v>
      </c>
      <c r="T303" s="1">
        <v>7</v>
      </c>
      <c r="U303" s="1">
        <v>3</v>
      </c>
      <c r="V303" s="1">
        <v>7</v>
      </c>
      <c r="W303" s="1">
        <v>6</v>
      </c>
      <c r="X303" s="1">
        <v>9</v>
      </c>
      <c r="Y303" s="1">
        <v>7</v>
      </c>
      <c r="Z303" s="1">
        <v>5</v>
      </c>
      <c r="AA303" s="1">
        <v>9</v>
      </c>
      <c r="AB303" s="1">
        <v>8</v>
      </c>
      <c r="AC303" s="1">
        <v>6</v>
      </c>
      <c r="AD303" s="1">
        <v>7</v>
      </c>
      <c r="AE303" s="1">
        <v>2</v>
      </c>
      <c r="AF303" s="1">
        <v>5</v>
      </c>
      <c r="AG303" s="1">
        <v>8</v>
      </c>
      <c r="AH303" s="1">
        <v>5</v>
      </c>
      <c r="AI303" s="1">
        <v>8</v>
      </c>
      <c r="AJ303" s="1">
        <v>9</v>
      </c>
      <c r="AK303" s="1">
        <v>8</v>
      </c>
      <c r="AL303" s="1">
        <v>8</v>
      </c>
      <c r="AM303" s="1">
        <v>7</v>
      </c>
      <c r="AN303" s="1">
        <v>7</v>
      </c>
      <c r="AO303" s="1">
        <v>6</v>
      </c>
      <c r="AP303" s="1">
        <f t="shared" si="45"/>
        <v>0</v>
      </c>
      <c r="AQ303" s="1">
        <f t="shared" si="38"/>
        <v>0</v>
      </c>
      <c r="AR303" s="1">
        <f t="shared" si="39"/>
        <v>1</v>
      </c>
      <c r="AS303" s="1">
        <f t="shared" si="40"/>
        <v>0</v>
      </c>
      <c r="AT303" s="1">
        <f t="shared" si="42"/>
        <v>0</v>
      </c>
      <c r="AU303" s="1">
        <f t="shared" si="42"/>
        <v>1</v>
      </c>
      <c r="AV303" s="1">
        <f t="shared" si="42"/>
        <v>0</v>
      </c>
      <c r="AW303" s="1">
        <f t="shared" si="42"/>
        <v>0</v>
      </c>
      <c r="AX303" s="1">
        <f t="shared" si="43"/>
        <v>0</v>
      </c>
      <c r="AY303" s="1">
        <v>24063</v>
      </c>
    </row>
    <row r="304" spans="1:51" x14ac:dyDescent="0.2">
      <c r="A304" s="1">
        <v>303</v>
      </c>
      <c r="B304" s="1" t="s">
        <v>29</v>
      </c>
      <c r="C304" s="1">
        <v>40</v>
      </c>
      <c r="D304" s="2" t="str">
        <f t="shared" si="44"/>
        <v>Entre 30 y 60 años</v>
      </c>
      <c r="E304" s="1" t="s">
        <v>56</v>
      </c>
      <c r="F304" s="1" t="s">
        <v>24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1</v>
      </c>
      <c r="N304" s="1">
        <v>0</v>
      </c>
      <c r="P304" s="1" t="s">
        <v>35</v>
      </c>
      <c r="Q304" s="1" t="s">
        <v>32</v>
      </c>
      <c r="R304" s="1">
        <v>9</v>
      </c>
      <c r="S304" s="1">
        <v>9</v>
      </c>
      <c r="T304" s="1">
        <v>9</v>
      </c>
      <c r="U304" s="1">
        <v>5</v>
      </c>
      <c r="V304" s="1">
        <v>9</v>
      </c>
      <c r="W304" s="1">
        <v>6</v>
      </c>
      <c r="X304" s="1">
        <v>9</v>
      </c>
      <c r="Y304" s="1">
        <v>9</v>
      </c>
      <c r="Z304" s="1">
        <v>9</v>
      </c>
      <c r="AA304" s="1">
        <v>8</v>
      </c>
      <c r="AB304" s="1">
        <v>8</v>
      </c>
      <c r="AC304" s="1">
        <v>8</v>
      </c>
      <c r="AD304" s="1">
        <v>7</v>
      </c>
      <c r="AE304" s="1"/>
      <c r="AF304" s="1">
        <v>4</v>
      </c>
      <c r="AG304" s="1">
        <v>8</v>
      </c>
      <c r="AH304" s="1">
        <v>9</v>
      </c>
      <c r="AI304" s="1"/>
      <c r="AJ304" s="1">
        <v>9</v>
      </c>
      <c r="AK304" s="1">
        <v>9</v>
      </c>
      <c r="AL304" s="1">
        <v>9</v>
      </c>
      <c r="AM304" s="1">
        <v>9</v>
      </c>
      <c r="AN304" s="1">
        <v>9</v>
      </c>
      <c r="AO304" s="1">
        <v>9</v>
      </c>
      <c r="AP304" s="1">
        <f t="shared" si="45"/>
        <v>0</v>
      </c>
      <c r="AQ304" s="1">
        <f t="shared" si="38"/>
        <v>0</v>
      </c>
      <c r="AR304" s="1">
        <f t="shared" si="39"/>
        <v>1</v>
      </c>
      <c r="AS304" s="1">
        <f t="shared" si="40"/>
        <v>0</v>
      </c>
      <c r="AT304" s="1">
        <f t="shared" si="42"/>
        <v>1</v>
      </c>
      <c r="AU304" s="1">
        <f t="shared" si="42"/>
        <v>0</v>
      </c>
      <c r="AV304" s="1">
        <f t="shared" si="42"/>
        <v>0</v>
      </c>
      <c r="AW304" s="1">
        <f t="shared" si="42"/>
        <v>0</v>
      </c>
      <c r="AX304" s="1">
        <f t="shared" si="43"/>
        <v>0</v>
      </c>
      <c r="AY304" s="1">
        <v>26088</v>
      </c>
    </row>
    <row r="305" spans="1:51" x14ac:dyDescent="0.2">
      <c r="A305" s="1">
        <v>304</v>
      </c>
      <c r="B305" s="1" t="s">
        <v>29</v>
      </c>
      <c r="C305" s="1">
        <v>57</v>
      </c>
      <c r="D305" s="2" t="str">
        <f t="shared" si="44"/>
        <v>Entre 30 y 60 años</v>
      </c>
      <c r="E305" s="1" t="s">
        <v>33</v>
      </c>
      <c r="F305" s="1" t="s">
        <v>59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1</v>
      </c>
      <c r="N305" s="1">
        <v>0</v>
      </c>
      <c r="P305" s="1" t="s">
        <v>34</v>
      </c>
      <c r="Q305" s="1" t="s">
        <v>32</v>
      </c>
      <c r="R305" s="1">
        <v>8</v>
      </c>
      <c r="S305" s="1">
        <v>8</v>
      </c>
      <c r="T305" s="1">
        <v>8</v>
      </c>
      <c r="U305" s="1">
        <v>7</v>
      </c>
      <c r="V305" s="1">
        <v>7</v>
      </c>
      <c r="W305" s="1">
        <v>5</v>
      </c>
      <c r="X305" s="1">
        <v>5</v>
      </c>
      <c r="Y305" s="1">
        <v>6</v>
      </c>
      <c r="Z305" s="1">
        <v>5</v>
      </c>
      <c r="AA305" s="1">
        <v>8</v>
      </c>
      <c r="AB305" s="1">
        <v>7</v>
      </c>
      <c r="AC305" s="1">
        <v>5</v>
      </c>
      <c r="AD305" s="1">
        <v>8</v>
      </c>
      <c r="AE305" s="1">
        <v>7</v>
      </c>
      <c r="AF305" s="1">
        <v>8</v>
      </c>
      <c r="AG305" s="1">
        <v>8</v>
      </c>
      <c r="AH305" s="1">
        <v>8</v>
      </c>
      <c r="AI305" s="1">
        <v>8</v>
      </c>
      <c r="AJ305" s="1">
        <v>8</v>
      </c>
      <c r="AK305" s="1">
        <v>8</v>
      </c>
      <c r="AL305" s="1">
        <v>8</v>
      </c>
      <c r="AM305" s="1">
        <v>8</v>
      </c>
      <c r="AN305" s="1">
        <v>8</v>
      </c>
      <c r="AO305" s="1">
        <v>8</v>
      </c>
      <c r="AP305" s="1">
        <f t="shared" si="45"/>
        <v>0</v>
      </c>
      <c r="AQ305" s="1">
        <f t="shared" si="38"/>
        <v>0</v>
      </c>
      <c r="AR305" s="1">
        <f t="shared" si="39"/>
        <v>1</v>
      </c>
      <c r="AS305" s="1">
        <f t="shared" si="40"/>
        <v>0</v>
      </c>
      <c r="AT305" s="1">
        <f t="shared" si="42"/>
        <v>0</v>
      </c>
      <c r="AU305" s="1">
        <f t="shared" si="42"/>
        <v>0</v>
      </c>
      <c r="AV305" s="1">
        <f t="shared" si="42"/>
        <v>0</v>
      </c>
      <c r="AW305" s="1">
        <f t="shared" si="42"/>
        <v>0</v>
      </c>
      <c r="AX305" s="1">
        <f t="shared" si="43"/>
        <v>0</v>
      </c>
      <c r="AY305" s="1">
        <v>23242</v>
      </c>
    </row>
    <row r="306" spans="1:51" x14ac:dyDescent="0.2">
      <c r="A306" s="1">
        <v>305</v>
      </c>
      <c r="B306" s="1" t="s">
        <v>29</v>
      </c>
      <c r="C306" s="1">
        <v>36</v>
      </c>
      <c r="D306" s="2" t="str">
        <f t="shared" si="44"/>
        <v>Entre 30 y 60 años</v>
      </c>
      <c r="E306" s="1" t="s">
        <v>30</v>
      </c>
      <c r="F306" s="1" t="s">
        <v>27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P306" s="1" t="s">
        <v>34</v>
      </c>
      <c r="Q306" s="1" t="s">
        <v>32</v>
      </c>
      <c r="R306" s="1">
        <v>9</v>
      </c>
      <c r="S306" s="1">
        <v>9</v>
      </c>
      <c r="T306" s="1">
        <v>9</v>
      </c>
      <c r="U306" s="1">
        <v>9</v>
      </c>
      <c r="V306" s="1">
        <v>8</v>
      </c>
      <c r="W306" s="1">
        <v>8</v>
      </c>
      <c r="X306" s="1">
        <v>8</v>
      </c>
      <c r="Y306" s="1">
        <v>7</v>
      </c>
      <c r="Z306" s="1">
        <v>7</v>
      </c>
      <c r="AA306" s="1">
        <v>8</v>
      </c>
      <c r="AB306" s="1">
        <v>9</v>
      </c>
      <c r="AC306" s="1">
        <v>9</v>
      </c>
      <c r="AD306" s="1">
        <v>8</v>
      </c>
      <c r="AE306" s="1">
        <v>9</v>
      </c>
      <c r="AF306" s="1">
        <v>8</v>
      </c>
      <c r="AG306" s="1">
        <v>9</v>
      </c>
      <c r="AH306" s="1">
        <v>9</v>
      </c>
      <c r="AI306" s="1">
        <v>8</v>
      </c>
      <c r="AJ306" s="1">
        <v>8</v>
      </c>
      <c r="AK306" s="1">
        <v>8</v>
      </c>
      <c r="AL306" s="1">
        <v>9</v>
      </c>
      <c r="AM306" s="1">
        <v>9</v>
      </c>
      <c r="AN306" s="1">
        <v>9</v>
      </c>
      <c r="AO306" s="1">
        <v>9</v>
      </c>
      <c r="AP306" s="1">
        <f t="shared" si="45"/>
        <v>0</v>
      </c>
      <c r="AQ306" s="1">
        <f t="shared" si="38"/>
        <v>0</v>
      </c>
      <c r="AR306" s="1">
        <f t="shared" si="39"/>
        <v>1</v>
      </c>
      <c r="AS306" s="1">
        <f t="shared" si="40"/>
        <v>0</v>
      </c>
      <c r="AT306" s="1">
        <f t="shared" si="42"/>
        <v>0</v>
      </c>
      <c r="AU306" s="1">
        <f t="shared" si="42"/>
        <v>0</v>
      </c>
      <c r="AV306" s="1">
        <f t="shared" si="42"/>
        <v>0</v>
      </c>
      <c r="AW306" s="1">
        <f t="shared" si="42"/>
        <v>1</v>
      </c>
      <c r="AX306" s="1">
        <f t="shared" si="43"/>
        <v>0</v>
      </c>
      <c r="AY306" s="1">
        <v>22488</v>
      </c>
    </row>
    <row r="307" spans="1:51" x14ac:dyDescent="0.2">
      <c r="A307" s="1">
        <v>306</v>
      </c>
      <c r="B307" s="1" t="s">
        <v>28</v>
      </c>
      <c r="C307" s="1">
        <v>15</v>
      </c>
      <c r="D307" s="2" t="str">
        <f t="shared" si="44"/>
        <v>Menor a 18 años</v>
      </c>
      <c r="E307" s="1" t="s">
        <v>30</v>
      </c>
      <c r="F307" s="1" t="s">
        <v>24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>
        <v>0</v>
      </c>
      <c r="P307" s="1" t="s">
        <v>35</v>
      </c>
      <c r="Q307" s="1" t="s">
        <v>32</v>
      </c>
      <c r="R307" s="1">
        <v>8</v>
      </c>
      <c r="S307" s="1">
        <v>8</v>
      </c>
      <c r="T307" s="1">
        <v>7</v>
      </c>
      <c r="U307" s="1">
        <v>7</v>
      </c>
      <c r="V307" s="1">
        <v>6</v>
      </c>
      <c r="W307" s="1">
        <v>5</v>
      </c>
      <c r="X307" s="1">
        <v>6</v>
      </c>
      <c r="Y307" s="1">
        <v>4</v>
      </c>
      <c r="Z307" s="1">
        <v>3</v>
      </c>
      <c r="AA307" s="1">
        <v>7</v>
      </c>
      <c r="AB307" s="1">
        <v>7</v>
      </c>
      <c r="AC307" s="1">
        <v>8</v>
      </c>
      <c r="AD307" s="1">
        <v>8</v>
      </c>
      <c r="AE307" s="1"/>
      <c r="AF307" s="1"/>
      <c r="AG307" s="1">
        <v>7</v>
      </c>
      <c r="AH307" s="1">
        <v>8</v>
      </c>
      <c r="AI307" s="1"/>
      <c r="AJ307" s="1">
        <v>9</v>
      </c>
      <c r="AK307" s="1">
        <v>9</v>
      </c>
      <c r="AL307" s="1">
        <v>9</v>
      </c>
      <c r="AM307" s="1">
        <v>8</v>
      </c>
      <c r="AN307" s="1">
        <v>8</v>
      </c>
      <c r="AO307" s="1">
        <v>8</v>
      </c>
      <c r="AP307" s="1">
        <f t="shared" si="45"/>
        <v>1</v>
      </c>
      <c r="AQ307" s="1">
        <f t="shared" si="38"/>
        <v>0</v>
      </c>
      <c r="AR307" s="1">
        <f t="shared" si="39"/>
        <v>0</v>
      </c>
      <c r="AS307" s="1">
        <f t="shared" si="40"/>
        <v>0</v>
      </c>
      <c r="AT307" s="1">
        <f t="shared" si="42"/>
        <v>1</v>
      </c>
      <c r="AU307" s="1">
        <f t="shared" si="42"/>
        <v>0</v>
      </c>
      <c r="AV307" s="1">
        <f t="shared" si="42"/>
        <v>0</v>
      </c>
      <c r="AW307" s="1">
        <f t="shared" si="42"/>
        <v>0</v>
      </c>
      <c r="AX307" s="1">
        <f t="shared" si="43"/>
        <v>1</v>
      </c>
      <c r="AY307" s="1">
        <v>24893</v>
      </c>
    </row>
    <row r="308" spans="1:51" x14ac:dyDescent="0.2">
      <c r="A308" s="1">
        <v>307</v>
      </c>
      <c r="B308" s="1" t="s">
        <v>28</v>
      </c>
      <c r="C308" s="1">
        <v>21</v>
      </c>
      <c r="D308" s="2" t="str">
        <f t="shared" si="44"/>
        <v>Entre 18 y 30 años</v>
      </c>
      <c r="E308" s="1" t="s">
        <v>30</v>
      </c>
      <c r="F308" s="1" t="s">
        <v>25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P308" s="1" t="s">
        <v>35</v>
      </c>
      <c r="Q308" s="1" t="s">
        <v>32</v>
      </c>
      <c r="R308" s="1">
        <v>9</v>
      </c>
      <c r="S308" s="1">
        <v>9</v>
      </c>
      <c r="T308" s="1">
        <v>9</v>
      </c>
      <c r="U308" s="1">
        <v>7</v>
      </c>
      <c r="V308" s="1">
        <v>7</v>
      </c>
      <c r="W308" s="1">
        <v>5</v>
      </c>
      <c r="X308" s="1">
        <v>9</v>
      </c>
      <c r="Y308" s="1">
        <v>8</v>
      </c>
      <c r="Z308" s="1">
        <v>8</v>
      </c>
      <c r="AA308" s="1">
        <v>8</v>
      </c>
      <c r="AB308" s="1">
        <v>9</v>
      </c>
      <c r="AC308" s="1">
        <v>9</v>
      </c>
      <c r="AD308" s="1">
        <v>9</v>
      </c>
      <c r="AE308" s="1"/>
      <c r="AF308" s="1">
        <v>4</v>
      </c>
      <c r="AG308" s="1">
        <v>9</v>
      </c>
      <c r="AH308" s="1">
        <v>9</v>
      </c>
      <c r="AI308" s="1">
        <v>1</v>
      </c>
      <c r="AJ308" s="1">
        <v>9</v>
      </c>
      <c r="AK308" s="1">
        <v>9</v>
      </c>
      <c r="AL308" s="1">
        <v>9</v>
      </c>
      <c r="AM308" s="1">
        <v>9</v>
      </c>
      <c r="AN308" s="1">
        <v>9</v>
      </c>
      <c r="AO308" s="1">
        <v>9</v>
      </c>
      <c r="AP308" s="1">
        <f t="shared" si="45"/>
        <v>0</v>
      </c>
      <c r="AQ308" s="1">
        <f t="shared" si="38"/>
        <v>1</v>
      </c>
      <c r="AR308" s="1">
        <f t="shared" si="39"/>
        <v>0</v>
      </c>
      <c r="AS308" s="1">
        <f t="shared" si="40"/>
        <v>0</v>
      </c>
      <c r="AT308" s="1">
        <f t="shared" si="42"/>
        <v>0</v>
      </c>
      <c r="AU308" s="1">
        <f t="shared" si="42"/>
        <v>1</v>
      </c>
      <c r="AV308" s="1">
        <f t="shared" si="42"/>
        <v>0</v>
      </c>
      <c r="AW308" s="1">
        <f t="shared" si="42"/>
        <v>0</v>
      </c>
      <c r="AX308" s="1">
        <f t="shared" si="43"/>
        <v>1</v>
      </c>
      <c r="AY308" s="1">
        <v>34316</v>
      </c>
    </row>
    <row r="309" spans="1:51" x14ac:dyDescent="0.2">
      <c r="A309" s="1">
        <v>308</v>
      </c>
      <c r="B309" s="1" t="s">
        <v>29</v>
      </c>
      <c r="C309" s="1">
        <v>41</v>
      </c>
      <c r="D309" s="2" t="str">
        <f t="shared" si="44"/>
        <v>Entre 30 y 60 años</v>
      </c>
      <c r="E309" s="1" t="s">
        <v>33</v>
      </c>
      <c r="F309" s="1" t="s">
        <v>66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1</v>
      </c>
      <c r="N309" s="1">
        <v>0</v>
      </c>
      <c r="P309" s="1" t="s">
        <v>35</v>
      </c>
      <c r="Q309" s="1" t="s">
        <v>32</v>
      </c>
      <c r="R309" s="1">
        <v>8</v>
      </c>
      <c r="S309" s="1">
        <v>8</v>
      </c>
      <c r="T309" s="1">
        <v>9</v>
      </c>
      <c r="U309" s="1">
        <v>9</v>
      </c>
      <c r="V309" s="1">
        <v>7</v>
      </c>
      <c r="W309" s="1">
        <v>7</v>
      </c>
      <c r="X309" s="1">
        <v>6</v>
      </c>
      <c r="Y309" s="1">
        <v>6</v>
      </c>
      <c r="Z309" s="1">
        <v>7</v>
      </c>
      <c r="AA309" s="1">
        <v>8</v>
      </c>
      <c r="AB309" s="1">
        <v>9</v>
      </c>
      <c r="AC309" s="1">
        <v>6</v>
      </c>
      <c r="AD309" s="1">
        <v>7</v>
      </c>
      <c r="AE309" s="1">
        <v>7</v>
      </c>
      <c r="AF309" s="1">
        <v>7</v>
      </c>
      <c r="AG309" s="1">
        <v>8</v>
      </c>
      <c r="AH309" s="1">
        <v>8</v>
      </c>
      <c r="AI309" s="1">
        <v>7</v>
      </c>
      <c r="AJ309" s="1">
        <v>8</v>
      </c>
      <c r="AK309" s="1">
        <v>9</v>
      </c>
      <c r="AL309" s="1">
        <v>9</v>
      </c>
      <c r="AM309" s="1">
        <v>9</v>
      </c>
      <c r="AN309" s="1">
        <v>9</v>
      </c>
      <c r="AO309" s="1">
        <v>9</v>
      </c>
      <c r="AP309" s="1">
        <f t="shared" si="45"/>
        <v>0</v>
      </c>
      <c r="AQ309" s="1">
        <f t="shared" si="38"/>
        <v>0</v>
      </c>
      <c r="AR309" s="1">
        <f t="shared" si="39"/>
        <v>1</v>
      </c>
      <c r="AS309" s="1">
        <f t="shared" si="40"/>
        <v>0</v>
      </c>
      <c r="AT309" s="1">
        <f t="shared" si="42"/>
        <v>0</v>
      </c>
      <c r="AU309" s="1">
        <f t="shared" si="42"/>
        <v>0</v>
      </c>
      <c r="AV309" s="1">
        <f t="shared" si="42"/>
        <v>0</v>
      </c>
      <c r="AW309" s="1">
        <f t="shared" si="42"/>
        <v>1</v>
      </c>
      <c r="AX309" s="1">
        <f t="shared" si="43"/>
        <v>0</v>
      </c>
      <c r="AY309" s="1"/>
    </row>
    <row r="310" spans="1:51" x14ac:dyDescent="0.2">
      <c r="A310" s="1">
        <v>309</v>
      </c>
      <c r="B310" s="1" t="s">
        <v>29</v>
      </c>
      <c r="C310" s="1">
        <v>41</v>
      </c>
      <c r="D310" s="2" t="str">
        <f t="shared" si="44"/>
        <v>Entre 30 y 60 años</v>
      </c>
      <c r="E310" s="1" t="s">
        <v>33</v>
      </c>
      <c r="F310" s="1" t="s">
        <v>27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1</v>
      </c>
      <c r="N310" s="1">
        <v>0</v>
      </c>
      <c r="P310" s="1" t="s">
        <v>31</v>
      </c>
      <c r="Q310" s="1" t="s">
        <v>32</v>
      </c>
      <c r="R310" s="1">
        <v>8</v>
      </c>
      <c r="S310" s="1">
        <v>8</v>
      </c>
      <c r="T310" s="1">
        <v>9</v>
      </c>
      <c r="U310" s="1">
        <v>9</v>
      </c>
      <c r="V310" s="1">
        <v>7</v>
      </c>
      <c r="W310" s="1">
        <v>7</v>
      </c>
      <c r="X310" s="1">
        <v>6</v>
      </c>
      <c r="Y310" s="1"/>
      <c r="Z310" s="1">
        <v>7</v>
      </c>
      <c r="AA310" s="1">
        <v>8</v>
      </c>
      <c r="AB310" s="1">
        <v>9</v>
      </c>
      <c r="AC310" s="1">
        <v>6</v>
      </c>
      <c r="AD310" s="1">
        <v>7</v>
      </c>
      <c r="AE310" s="1">
        <v>7</v>
      </c>
      <c r="AF310" s="1">
        <v>7</v>
      </c>
      <c r="AG310" s="1">
        <v>8</v>
      </c>
      <c r="AH310" s="1">
        <v>8</v>
      </c>
      <c r="AI310" s="1">
        <v>7</v>
      </c>
      <c r="AJ310" s="1">
        <v>8</v>
      </c>
      <c r="AK310" s="1">
        <v>9</v>
      </c>
      <c r="AL310" s="1">
        <v>9</v>
      </c>
      <c r="AM310" s="1">
        <v>9</v>
      </c>
      <c r="AN310" s="1">
        <v>9</v>
      </c>
      <c r="AO310" s="1">
        <v>9</v>
      </c>
      <c r="AP310" s="1">
        <f t="shared" si="45"/>
        <v>0</v>
      </c>
      <c r="AQ310" s="1">
        <f t="shared" si="38"/>
        <v>0</v>
      </c>
      <c r="AR310" s="1">
        <f t="shared" si="39"/>
        <v>1</v>
      </c>
      <c r="AS310" s="1">
        <f t="shared" si="40"/>
        <v>0</v>
      </c>
      <c r="AT310" s="1">
        <f t="shared" si="42"/>
        <v>0</v>
      </c>
      <c r="AU310" s="1">
        <f t="shared" si="42"/>
        <v>0</v>
      </c>
      <c r="AV310" s="1">
        <f t="shared" si="42"/>
        <v>0</v>
      </c>
      <c r="AW310" s="1">
        <f t="shared" si="42"/>
        <v>1</v>
      </c>
      <c r="AX310" s="1">
        <f t="shared" si="43"/>
        <v>0</v>
      </c>
      <c r="AY310" s="1"/>
    </row>
    <row r="311" spans="1:51" x14ac:dyDescent="0.2">
      <c r="A311" s="1">
        <v>310</v>
      </c>
      <c r="B311" s="1" t="s">
        <v>28</v>
      </c>
      <c r="C311" s="1">
        <v>7</v>
      </c>
      <c r="D311" s="2" t="str">
        <f t="shared" si="44"/>
        <v>Menor a 18 años</v>
      </c>
      <c r="E311" s="1" t="s">
        <v>30</v>
      </c>
      <c r="F311" s="1" t="s">
        <v>59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1</v>
      </c>
      <c r="M311" s="1">
        <v>1</v>
      </c>
      <c r="N311" s="1">
        <v>1</v>
      </c>
      <c r="O311" s="1" t="s">
        <v>64</v>
      </c>
      <c r="P311" s="1" t="s">
        <v>35</v>
      </c>
      <c r="Q311" s="1" t="s">
        <v>32</v>
      </c>
      <c r="R311" s="1">
        <v>9</v>
      </c>
      <c r="S311" s="1">
        <v>9</v>
      </c>
      <c r="T311" s="1">
        <v>8</v>
      </c>
      <c r="U311" s="1">
        <v>8</v>
      </c>
      <c r="V311" s="1">
        <v>7</v>
      </c>
      <c r="W311" s="1">
        <v>7</v>
      </c>
      <c r="X311" s="1">
        <v>7</v>
      </c>
      <c r="Y311" s="1"/>
      <c r="Z311" s="1">
        <v>7</v>
      </c>
      <c r="AA311" s="1">
        <v>8</v>
      </c>
      <c r="AB311" s="1">
        <v>8</v>
      </c>
      <c r="AC311" s="1">
        <v>8</v>
      </c>
      <c r="AD311" s="1">
        <v>9</v>
      </c>
      <c r="AE311" s="1">
        <v>9</v>
      </c>
      <c r="AF311" s="1">
        <v>8</v>
      </c>
      <c r="AG311" s="1">
        <v>7</v>
      </c>
      <c r="AH311" s="1">
        <v>8</v>
      </c>
      <c r="AI311" s="1">
        <v>9</v>
      </c>
      <c r="AJ311" s="1">
        <v>9</v>
      </c>
      <c r="AK311" s="1">
        <v>9</v>
      </c>
      <c r="AL311" s="1">
        <v>9</v>
      </c>
      <c r="AM311" s="1">
        <v>9</v>
      </c>
      <c r="AN311" s="1">
        <v>9</v>
      </c>
      <c r="AO311" s="1">
        <v>9</v>
      </c>
      <c r="AP311" s="1">
        <f t="shared" si="45"/>
        <v>1</v>
      </c>
      <c r="AQ311" s="1">
        <f t="shared" si="38"/>
        <v>0</v>
      </c>
      <c r="AR311" s="1">
        <f t="shared" si="39"/>
        <v>0</v>
      </c>
      <c r="AS311" s="1">
        <f t="shared" si="40"/>
        <v>0</v>
      </c>
      <c r="AT311" s="1">
        <f t="shared" si="42"/>
        <v>0</v>
      </c>
      <c r="AU311" s="1">
        <f t="shared" si="42"/>
        <v>0</v>
      </c>
      <c r="AV311" s="1">
        <f t="shared" si="42"/>
        <v>0</v>
      </c>
      <c r="AW311" s="1">
        <f t="shared" si="42"/>
        <v>0</v>
      </c>
      <c r="AX311" s="1">
        <f t="shared" si="43"/>
        <v>1</v>
      </c>
      <c r="AY311" s="1"/>
    </row>
    <row r="312" spans="1:51" x14ac:dyDescent="0.2">
      <c r="A312" s="1">
        <v>311</v>
      </c>
      <c r="B312" s="1" t="s">
        <v>29</v>
      </c>
      <c r="C312" s="1">
        <v>38</v>
      </c>
      <c r="D312" s="2" t="str">
        <f t="shared" si="44"/>
        <v>Entre 30 y 60 años</v>
      </c>
      <c r="E312" s="1" t="s">
        <v>30</v>
      </c>
      <c r="F312" s="1" t="s">
        <v>59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0</v>
      </c>
      <c r="N312" s="1">
        <v>0</v>
      </c>
      <c r="P312" s="1" t="s">
        <v>34</v>
      </c>
      <c r="Q312" s="1" t="s">
        <v>32</v>
      </c>
      <c r="R312" s="1">
        <v>8</v>
      </c>
      <c r="S312" s="1">
        <v>9</v>
      </c>
      <c r="T312" s="1">
        <v>7</v>
      </c>
      <c r="U312" s="1">
        <v>9</v>
      </c>
      <c r="V312" s="1">
        <v>6</v>
      </c>
      <c r="W312" s="1">
        <v>4</v>
      </c>
      <c r="X312" s="1">
        <v>7</v>
      </c>
      <c r="Y312" s="1"/>
      <c r="Z312" s="1">
        <v>7</v>
      </c>
      <c r="AA312" s="1">
        <v>8</v>
      </c>
      <c r="AB312" s="1">
        <v>2</v>
      </c>
      <c r="AC312" s="1">
        <v>8</v>
      </c>
      <c r="AD312" s="1">
        <v>9</v>
      </c>
      <c r="AE312" s="1">
        <v>5</v>
      </c>
      <c r="AF312" s="1"/>
      <c r="AG312" s="1">
        <v>8</v>
      </c>
      <c r="AH312" s="1">
        <v>8</v>
      </c>
      <c r="AI312" s="1">
        <v>8</v>
      </c>
      <c r="AJ312" s="1">
        <v>9</v>
      </c>
      <c r="AK312" s="1">
        <v>9</v>
      </c>
      <c r="AL312" s="1">
        <v>9</v>
      </c>
      <c r="AM312" s="1">
        <v>9</v>
      </c>
      <c r="AN312" s="1">
        <v>9</v>
      </c>
      <c r="AO312" s="1">
        <v>9</v>
      </c>
      <c r="AP312" s="1">
        <f t="shared" si="45"/>
        <v>0</v>
      </c>
      <c r="AQ312" s="1">
        <f t="shared" si="38"/>
        <v>0</v>
      </c>
      <c r="AR312" s="1">
        <f t="shared" si="39"/>
        <v>1</v>
      </c>
      <c r="AS312" s="1">
        <f t="shared" si="40"/>
        <v>0</v>
      </c>
      <c r="AT312" s="1">
        <f t="shared" si="42"/>
        <v>0</v>
      </c>
      <c r="AU312" s="1">
        <f t="shared" si="42"/>
        <v>0</v>
      </c>
      <c r="AV312" s="1">
        <f t="shared" si="42"/>
        <v>0</v>
      </c>
      <c r="AW312" s="1">
        <f t="shared" si="42"/>
        <v>0</v>
      </c>
      <c r="AX312" s="1">
        <f t="shared" si="43"/>
        <v>0</v>
      </c>
      <c r="AY312" s="1">
        <v>26479</v>
      </c>
    </row>
    <row r="313" spans="1:51" x14ac:dyDescent="0.2">
      <c r="A313" s="1">
        <v>312</v>
      </c>
      <c r="B313" s="1" t="s">
        <v>29</v>
      </c>
      <c r="C313" s="1">
        <v>38</v>
      </c>
      <c r="D313" s="2" t="str">
        <f t="shared" si="44"/>
        <v>Entre 30 y 60 años</v>
      </c>
      <c r="E313" s="1" t="s">
        <v>30</v>
      </c>
      <c r="F313" s="1" t="s">
        <v>59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P313" s="1" t="s">
        <v>35</v>
      </c>
      <c r="Q313" s="1" t="s">
        <v>32</v>
      </c>
      <c r="R313" s="1">
        <v>8</v>
      </c>
      <c r="S313" s="1">
        <v>9</v>
      </c>
      <c r="T313" s="1">
        <v>7</v>
      </c>
      <c r="U313" s="1">
        <v>9</v>
      </c>
      <c r="V313" s="1">
        <v>6</v>
      </c>
      <c r="W313" s="1">
        <v>4</v>
      </c>
      <c r="X313" s="1">
        <v>7</v>
      </c>
      <c r="Y313" s="1"/>
      <c r="Z313" s="1">
        <v>7</v>
      </c>
      <c r="AA313" s="1">
        <v>8</v>
      </c>
      <c r="AB313" s="1">
        <v>2</v>
      </c>
      <c r="AC313" s="1">
        <v>8</v>
      </c>
      <c r="AD313" s="1">
        <v>9</v>
      </c>
      <c r="AE313" s="1">
        <v>5</v>
      </c>
      <c r="AF313" s="1"/>
      <c r="AG313" s="1">
        <v>8</v>
      </c>
      <c r="AH313" s="1">
        <v>8</v>
      </c>
      <c r="AI313" s="1">
        <v>8</v>
      </c>
      <c r="AJ313" s="1">
        <v>9</v>
      </c>
      <c r="AK313" s="1">
        <v>9</v>
      </c>
      <c r="AL313" s="1">
        <v>9</v>
      </c>
      <c r="AM313" s="1">
        <v>9</v>
      </c>
      <c r="AN313" s="1">
        <v>9</v>
      </c>
      <c r="AO313" s="1">
        <v>9</v>
      </c>
      <c r="AP313" s="1">
        <f t="shared" si="45"/>
        <v>0</v>
      </c>
      <c r="AQ313" s="1">
        <f t="shared" si="38"/>
        <v>0</v>
      </c>
      <c r="AR313" s="1">
        <f t="shared" si="39"/>
        <v>1</v>
      </c>
      <c r="AS313" s="1">
        <f t="shared" si="40"/>
        <v>0</v>
      </c>
      <c r="AT313" s="1">
        <f t="shared" si="42"/>
        <v>0</v>
      </c>
      <c r="AU313" s="1">
        <f t="shared" si="42"/>
        <v>0</v>
      </c>
      <c r="AV313" s="1">
        <f t="shared" si="42"/>
        <v>0</v>
      </c>
      <c r="AW313" s="1">
        <f t="shared" si="42"/>
        <v>0</v>
      </c>
      <c r="AX313" s="1">
        <f t="shared" si="43"/>
        <v>0</v>
      </c>
      <c r="AY313" s="1">
        <v>19335</v>
      </c>
    </row>
    <row r="314" spans="1:51" x14ac:dyDescent="0.2">
      <c r="A314" s="1">
        <v>313</v>
      </c>
      <c r="B314" s="1" t="s">
        <v>29</v>
      </c>
      <c r="C314" s="1">
        <v>38</v>
      </c>
      <c r="D314" s="2" t="str">
        <f t="shared" si="44"/>
        <v>Entre 30 y 60 años</v>
      </c>
      <c r="E314" s="1" t="s">
        <v>30</v>
      </c>
      <c r="F314" s="1" t="s">
        <v>59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>
        <v>0</v>
      </c>
      <c r="P314" s="1" t="s">
        <v>31</v>
      </c>
      <c r="Q314" s="1" t="s">
        <v>32</v>
      </c>
      <c r="R314" s="1">
        <v>8</v>
      </c>
      <c r="S314" s="1">
        <v>9</v>
      </c>
      <c r="T314" s="1">
        <v>7</v>
      </c>
      <c r="U314" s="1">
        <v>9</v>
      </c>
      <c r="V314" s="1"/>
      <c r="W314" s="1">
        <v>4</v>
      </c>
      <c r="X314" s="1">
        <v>7</v>
      </c>
      <c r="Y314" s="1"/>
      <c r="Z314" s="1">
        <v>7</v>
      </c>
      <c r="AA314" s="1">
        <v>8</v>
      </c>
      <c r="AB314" s="1">
        <v>2</v>
      </c>
      <c r="AC314" s="1">
        <v>8</v>
      </c>
      <c r="AD314" s="1">
        <v>9</v>
      </c>
      <c r="AE314" s="1">
        <v>5</v>
      </c>
      <c r="AF314" s="1"/>
      <c r="AG314" s="1">
        <v>8</v>
      </c>
      <c r="AH314" s="1">
        <v>8</v>
      </c>
      <c r="AI314" s="1">
        <v>8</v>
      </c>
      <c r="AJ314" s="1">
        <v>9</v>
      </c>
      <c r="AK314" s="1">
        <v>9</v>
      </c>
      <c r="AL314" s="1">
        <v>9</v>
      </c>
      <c r="AM314" s="1">
        <v>9</v>
      </c>
      <c r="AN314" s="1">
        <v>9</v>
      </c>
      <c r="AO314" s="1">
        <v>9</v>
      </c>
      <c r="AP314" s="1">
        <f t="shared" si="45"/>
        <v>0</v>
      </c>
      <c r="AQ314" s="1">
        <f t="shared" si="38"/>
        <v>0</v>
      </c>
      <c r="AR314" s="1">
        <f t="shared" si="39"/>
        <v>1</v>
      </c>
      <c r="AS314" s="1">
        <f t="shared" si="40"/>
        <v>0</v>
      </c>
      <c r="AT314" s="1">
        <f t="shared" si="42"/>
        <v>0</v>
      </c>
      <c r="AU314" s="1">
        <f t="shared" si="42"/>
        <v>0</v>
      </c>
      <c r="AV314" s="1">
        <f t="shared" si="42"/>
        <v>0</v>
      </c>
      <c r="AW314" s="1">
        <f t="shared" si="42"/>
        <v>0</v>
      </c>
      <c r="AX314" s="1">
        <f t="shared" si="43"/>
        <v>0</v>
      </c>
      <c r="AY314" s="1">
        <v>31331</v>
      </c>
    </row>
    <row r="315" spans="1:51" x14ac:dyDescent="0.2">
      <c r="A315" s="1">
        <v>314</v>
      </c>
      <c r="B315" s="1" t="s">
        <v>28</v>
      </c>
      <c r="C315" s="1">
        <v>36</v>
      </c>
      <c r="D315" s="2" t="str">
        <f t="shared" si="44"/>
        <v>Entre 30 y 60 años</v>
      </c>
      <c r="E315" s="1" t="s">
        <v>30</v>
      </c>
      <c r="F315" s="1" t="s">
        <v>25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P315" s="1" t="s">
        <v>35</v>
      </c>
      <c r="Q315" s="1" t="s">
        <v>32</v>
      </c>
      <c r="R315" s="1">
        <v>9</v>
      </c>
      <c r="S315" s="1">
        <v>9</v>
      </c>
      <c r="T315" s="1">
        <v>6</v>
      </c>
      <c r="U315" s="1">
        <v>6</v>
      </c>
      <c r="V315" s="1"/>
      <c r="W315" s="1">
        <v>5</v>
      </c>
      <c r="X315" s="1">
        <v>4</v>
      </c>
      <c r="Y315" s="1"/>
      <c r="Z315" s="1">
        <v>5</v>
      </c>
      <c r="AA315" s="1">
        <v>6</v>
      </c>
      <c r="AB315" s="1">
        <v>7</v>
      </c>
      <c r="AC315" s="1">
        <v>5</v>
      </c>
      <c r="AD315" s="1">
        <v>5</v>
      </c>
      <c r="AE315" s="1">
        <v>6</v>
      </c>
      <c r="AF315" s="1">
        <v>6</v>
      </c>
      <c r="AG315" s="1">
        <v>6</v>
      </c>
      <c r="AH315" s="1">
        <v>6</v>
      </c>
      <c r="AI315" s="1">
        <v>7</v>
      </c>
      <c r="AJ315" s="1">
        <v>8</v>
      </c>
      <c r="AK315" s="1">
        <v>8</v>
      </c>
      <c r="AL315" s="1">
        <v>7</v>
      </c>
      <c r="AM315" s="1">
        <v>7</v>
      </c>
      <c r="AN315" s="1">
        <v>7</v>
      </c>
      <c r="AO315" s="1">
        <v>7</v>
      </c>
      <c r="AP315" s="1">
        <f t="shared" si="45"/>
        <v>0</v>
      </c>
      <c r="AQ315" s="1">
        <f t="shared" si="38"/>
        <v>0</v>
      </c>
      <c r="AR315" s="1">
        <f t="shared" si="39"/>
        <v>1</v>
      </c>
      <c r="AS315" s="1">
        <f t="shared" si="40"/>
        <v>0</v>
      </c>
      <c r="AT315" s="1">
        <f t="shared" si="42"/>
        <v>0</v>
      </c>
      <c r="AU315" s="1">
        <f t="shared" si="42"/>
        <v>1</v>
      </c>
      <c r="AV315" s="1">
        <f t="shared" si="42"/>
        <v>0</v>
      </c>
      <c r="AW315" s="1">
        <f t="shared" si="42"/>
        <v>0</v>
      </c>
      <c r="AX315" s="1">
        <f t="shared" si="43"/>
        <v>1</v>
      </c>
      <c r="AY315" s="1">
        <v>29141</v>
      </c>
    </row>
    <row r="316" spans="1:51" x14ac:dyDescent="0.2">
      <c r="A316" s="1">
        <v>315</v>
      </c>
      <c r="B316" s="1" t="s">
        <v>28</v>
      </c>
      <c r="C316" s="1">
        <v>26</v>
      </c>
      <c r="D316" s="2" t="str">
        <f t="shared" si="44"/>
        <v>Entre 18 y 30 años</v>
      </c>
      <c r="E316" s="1" t="s">
        <v>30</v>
      </c>
      <c r="F316" s="1" t="s">
        <v>25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P316" s="1" t="s">
        <v>44</v>
      </c>
      <c r="Q316" s="1" t="s">
        <v>32</v>
      </c>
      <c r="R316" s="1">
        <v>9</v>
      </c>
      <c r="S316" s="1">
        <v>9</v>
      </c>
      <c r="T316" s="1">
        <v>9</v>
      </c>
      <c r="U316" s="1">
        <v>9</v>
      </c>
      <c r="V316" s="1"/>
      <c r="W316" s="1">
        <v>8</v>
      </c>
      <c r="X316" s="1">
        <v>8</v>
      </c>
      <c r="Y316" s="1"/>
      <c r="Z316" s="1">
        <v>9</v>
      </c>
      <c r="AA316" s="1">
        <v>9</v>
      </c>
      <c r="AB316" s="1">
        <v>9</v>
      </c>
      <c r="AC316" s="1">
        <v>9</v>
      </c>
      <c r="AD316" s="1">
        <v>9</v>
      </c>
      <c r="AE316" s="1">
        <v>9</v>
      </c>
      <c r="AF316" s="1">
        <v>9</v>
      </c>
      <c r="AG316" s="1">
        <v>9</v>
      </c>
      <c r="AH316" s="1">
        <v>9</v>
      </c>
      <c r="AI316" s="1">
        <v>8</v>
      </c>
      <c r="AJ316" s="1">
        <v>8</v>
      </c>
      <c r="AK316" s="1">
        <v>8</v>
      </c>
      <c r="AL316" s="1">
        <v>9</v>
      </c>
      <c r="AM316" s="1">
        <v>9</v>
      </c>
      <c r="AN316" s="1">
        <v>9</v>
      </c>
      <c r="AO316" s="1">
        <v>9</v>
      </c>
      <c r="AP316" s="1">
        <f t="shared" si="45"/>
        <v>0</v>
      </c>
      <c r="AQ316" s="1">
        <f t="shared" si="38"/>
        <v>1</v>
      </c>
      <c r="AR316" s="1">
        <f t="shared" si="39"/>
        <v>0</v>
      </c>
      <c r="AS316" s="1">
        <f t="shared" si="40"/>
        <v>0</v>
      </c>
      <c r="AT316" s="1">
        <f t="shared" si="42"/>
        <v>0</v>
      </c>
      <c r="AU316" s="1">
        <f t="shared" si="42"/>
        <v>1</v>
      </c>
      <c r="AV316" s="1">
        <f t="shared" si="42"/>
        <v>0</v>
      </c>
      <c r="AW316" s="1">
        <f t="shared" si="42"/>
        <v>0</v>
      </c>
      <c r="AX316" s="1">
        <f t="shared" si="43"/>
        <v>1</v>
      </c>
      <c r="AY316" s="1">
        <v>26749</v>
      </c>
    </row>
    <row r="317" spans="1:51" x14ac:dyDescent="0.2">
      <c r="A317" s="1">
        <v>316</v>
      </c>
      <c r="B317" s="1" t="s">
        <v>29</v>
      </c>
      <c r="C317" s="1">
        <v>15</v>
      </c>
      <c r="D317" s="2" t="str">
        <f t="shared" si="44"/>
        <v>Menor a 18 años</v>
      </c>
      <c r="E317" s="1" t="s">
        <v>30</v>
      </c>
      <c r="F317" s="1" t="s">
        <v>25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1</v>
      </c>
      <c r="M317" s="1">
        <v>0</v>
      </c>
      <c r="N317" s="1">
        <v>0</v>
      </c>
      <c r="P317" s="1" t="s">
        <v>34</v>
      </c>
      <c r="Q317" s="1" t="s">
        <v>32</v>
      </c>
      <c r="R317" s="1">
        <v>9</v>
      </c>
      <c r="S317" s="1">
        <v>9</v>
      </c>
      <c r="T317" s="1">
        <v>9</v>
      </c>
      <c r="U317" s="1">
        <v>7</v>
      </c>
      <c r="V317" s="1"/>
      <c r="W317" s="1">
        <v>7</v>
      </c>
      <c r="X317" s="1">
        <v>9</v>
      </c>
      <c r="Y317" s="1"/>
      <c r="Z317" s="1">
        <v>9</v>
      </c>
      <c r="AA317" s="1">
        <v>9</v>
      </c>
      <c r="AB317" s="1">
        <v>9</v>
      </c>
      <c r="AC317" s="1">
        <v>9</v>
      </c>
      <c r="AD317" s="1">
        <v>9</v>
      </c>
      <c r="AE317" s="1"/>
      <c r="AF317" s="1">
        <v>9</v>
      </c>
      <c r="AG317" s="1">
        <v>9</v>
      </c>
      <c r="AH317" s="1">
        <v>9</v>
      </c>
      <c r="AI317" s="1">
        <v>9</v>
      </c>
      <c r="AJ317" s="1">
        <v>9</v>
      </c>
      <c r="AK317" s="1">
        <v>4</v>
      </c>
      <c r="AL317" s="1">
        <v>9</v>
      </c>
      <c r="AM317" s="1">
        <v>9</v>
      </c>
      <c r="AN317" s="1">
        <v>9</v>
      </c>
      <c r="AO317" s="1">
        <v>9</v>
      </c>
      <c r="AP317" s="1">
        <f t="shared" si="45"/>
        <v>1</v>
      </c>
      <c r="AQ317" s="1">
        <f t="shared" si="38"/>
        <v>0</v>
      </c>
      <c r="AR317" s="1">
        <f t="shared" si="39"/>
        <v>0</v>
      </c>
      <c r="AS317" s="1">
        <f t="shared" si="40"/>
        <v>0</v>
      </c>
      <c r="AT317" s="1">
        <f t="shared" si="42"/>
        <v>0</v>
      </c>
      <c r="AU317" s="1">
        <f t="shared" si="42"/>
        <v>1</v>
      </c>
      <c r="AV317" s="1">
        <f t="shared" si="42"/>
        <v>0</v>
      </c>
      <c r="AW317" s="1">
        <f t="shared" si="42"/>
        <v>0</v>
      </c>
      <c r="AX317" s="1">
        <f t="shared" si="43"/>
        <v>0</v>
      </c>
      <c r="AY317" s="1">
        <v>24313</v>
      </c>
    </row>
    <row r="318" spans="1:51" x14ac:dyDescent="0.2">
      <c r="A318" s="1">
        <v>317</v>
      </c>
      <c r="B318" s="1" t="s">
        <v>29</v>
      </c>
      <c r="C318" s="1">
        <v>15</v>
      </c>
      <c r="D318" s="2" t="str">
        <f t="shared" si="44"/>
        <v>Menor a 18 años</v>
      </c>
      <c r="E318" s="1" t="s">
        <v>30</v>
      </c>
      <c r="F318" s="1" t="s">
        <v>25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P318" s="1" t="s">
        <v>37</v>
      </c>
      <c r="Q318" s="1" t="s">
        <v>32</v>
      </c>
      <c r="R318" s="1">
        <v>9</v>
      </c>
      <c r="S318" s="1">
        <v>9</v>
      </c>
      <c r="T318" s="1">
        <v>9</v>
      </c>
      <c r="U318" s="1">
        <v>7</v>
      </c>
      <c r="V318" s="1"/>
      <c r="W318" s="1">
        <v>7</v>
      </c>
      <c r="X318" s="1">
        <v>9</v>
      </c>
      <c r="Y318" s="1"/>
      <c r="Z318" s="1">
        <v>9</v>
      </c>
      <c r="AA318" s="1">
        <v>9</v>
      </c>
      <c r="AB318" s="1">
        <v>9</v>
      </c>
      <c r="AC318" s="1">
        <v>9</v>
      </c>
      <c r="AD318" s="1">
        <v>9</v>
      </c>
      <c r="AE318" s="1"/>
      <c r="AF318" s="1">
        <v>9</v>
      </c>
      <c r="AG318" s="1">
        <v>9</v>
      </c>
      <c r="AH318" s="1">
        <v>9</v>
      </c>
      <c r="AI318" s="1">
        <v>9</v>
      </c>
      <c r="AJ318" s="1">
        <v>9</v>
      </c>
      <c r="AK318" s="1">
        <v>4</v>
      </c>
      <c r="AL318" s="1">
        <v>9</v>
      </c>
      <c r="AM318" s="1">
        <v>9</v>
      </c>
      <c r="AN318" s="1">
        <v>9</v>
      </c>
      <c r="AO318" s="1">
        <v>9</v>
      </c>
      <c r="AP318" s="1">
        <f t="shared" si="45"/>
        <v>1</v>
      </c>
      <c r="AQ318" s="1">
        <f t="shared" si="38"/>
        <v>0</v>
      </c>
      <c r="AR318" s="1">
        <f t="shared" si="39"/>
        <v>0</v>
      </c>
      <c r="AS318" s="1">
        <f t="shared" si="40"/>
        <v>0</v>
      </c>
      <c r="AT318" s="1">
        <f t="shared" si="42"/>
        <v>0</v>
      </c>
      <c r="AU318" s="1">
        <f t="shared" si="42"/>
        <v>1</v>
      </c>
      <c r="AV318" s="1">
        <f t="shared" si="42"/>
        <v>0</v>
      </c>
      <c r="AW318" s="1">
        <f t="shared" si="42"/>
        <v>0</v>
      </c>
      <c r="AX318" s="1">
        <f t="shared" si="43"/>
        <v>0</v>
      </c>
      <c r="AY318" s="1">
        <v>33088</v>
      </c>
    </row>
    <row r="319" spans="1:51" x14ac:dyDescent="0.2">
      <c r="A319" s="1">
        <v>318</v>
      </c>
      <c r="B319" s="1" t="s">
        <v>28</v>
      </c>
      <c r="C319" s="1">
        <v>38</v>
      </c>
      <c r="D319" s="2" t="str">
        <f t="shared" si="44"/>
        <v>Entre 30 y 60 años</v>
      </c>
      <c r="E319" s="1" t="s">
        <v>50</v>
      </c>
      <c r="F319" s="1" t="s">
        <v>24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P319" s="1" t="s">
        <v>35</v>
      </c>
      <c r="Q319" s="1" t="s">
        <v>32</v>
      </c>
      <c r="R319" s="1">
        <v>9</v>
      </c>
      <c r="S319" s="1">
        <v>9</v>
      </c>
      <c r="T319" s="1">
        <v>9</v>
      </c>
      <c r="U319" s="1">
        <v>8</v>
      </c>
      <c r="V319" s="1">
        <v>8</v>
      </c>
      <c r="W319" s="1">
        <v>9</v>
      </c>
      <c r="X319" s="1">
        <v>9</v>
      </c>
      <c r="Y319" s="1">
        <v>9</v>
      </c>
      <c r="Z319" s="1">
        <v>8</v>
      </c>
      <c r="AA319" s="1">
        <v>8</v>
      </c>
      <c r="AB319" s="1">
        <v>8</v>
      </c>
      <c r="AC319" s="1">
        <v>9</v>
      </c>
      <c r="AD319" s="1">
        <v>9</v>
      </c>
      <c r="AE319" s="1">
        <v>9</v>
      </c>
      <c r="AF319" s="1">
        <v>9</v>
      </c>
      <c r="AG319" s="1">
        <v>9</v>
      </c>
      <c r="AH319" s="1">
        <v>9</v>
      </c>
      <c r="AI319" s="1">
        <v>9</v>
      </c>
      <c r="AJ319" s="1">
        <v>8</v>
      </c>
      <c r="AK319" s="1">
        <v>9</v>
      </c>
      <c r="AL319" s="1">
        <v>9</v>
      </c>
      <c r="AM319" s="1">
        <v>9</v>
      </c>
      <c r="AN319" s="1">
        <v>9</v>
      </c>
      <c r="AO319" s="1">
        <v>9</v>
      </c>
      <c r="AP319" s="1">
        <f t="shared" si="45"/>
        <v>0</v>
      </c>
      <c r="AQ319" s="1">
        <f t="shared" si="38"/>
        <v>0</v>
      </c>
      <c r="AR319" s="1">
        <f t="shared" si="39"/>
        <v>1</v>
      </c>
      <c r="AS319" s="1">
        <f t="shared" si="40"/>
        <v>0</v>
      </c>
      <c r="AT319" s="1">
        <f t="shared" si="42"/>
        <v>1</v>
      </c>
      <c r="AU319" s="1">
        <f t="shared" si="42"/>
        <v>0</v>
      </c>
      <c r="AV319" s="1">
        <f t="shared" si="42"/>
        <v>0</v>
      </c>
      <c r="AW319" s="1">
        <f t="shared" si="42"/>
        <v>0</v>
      </c>
      <c r="AX319" s="1">
        <f t="shared" si="43"/>
        <v>1</v>
      </c>
      <c r="AY319" s="1">
        <v>25091</v>
      </c>
    </row>
    <row r="320" spans="1:51" x14ac:dyDescent="0.2">
      <c r="A320" s="1">
        <v>319</v>
      </c>
      <c r="B320" s="1" t="s">
        <v>28</v>
      </c>
      <c r="C320" s="1">
        <v>46</v>
      </c>
      <c r="D320" s="2" t="str">
        <f t="shared" si="44"/>
        <v>Entre 30 y 60 años</v>
      </c>
      <c r="E320" s="1" t="s">
        <v>30</v>
      </c>
      <c r="F320" s="1" t="s">
        <v>25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P320" s="1" t="s">
        <v>35</v>
      </c>
      <c r="Q320" s="1" t="s">
        <v>32</v>
      </c>
      <c r="R320" s="1">
        <v>8</v>
      </c>
      <c r="S320" s="1">
        <v>8</v>
      </c>
      <c r="T320" s="1">
        <v>8</v>
      </c>
      <c r="U320" s="1">
        <v>8</v>
      </c>
      <c r="V320" s="1">
        <v>8</v>
      </c>
      <c r="W320" s="1">
        <v>8</v>
      </c>
      <c r="X320" s="1">
        <v>8</v>
      </c>
      <c r="Y320" s="1">
        <v>8</v>
      </c>
      <c r="Z320" s="1">
        <v>8</v>
      </c>
      <c r="AA320" s="1">
        <v>8</v>
      </c>
      <c r="AB320" s="1">
        <v>8</v>
      </c>
      <c r="AC320" s="1">
        <v>8</v>
      </c>
      <c r="AD320" s="1">
        <v>8</v>
      </c>
      <c r="AE320" s="1">
        <v>8</v>
      </c>
      <c r="AF320" s="1">
        <v>8</v>
      </c>
      <c r="AG320" s="1">
        <v>8</v>
      </c>
      <c r="AH320" s="1">
        <v>8</v>
      </c>
      <c r="AI320" s="1">
        <v>8</v>
      </c>
      <c r="AJ320" s="1">
        <v>8</v>
      </c>
      <c r="AK320" s="1">
        <v>8</v>
      </c>
      <c r="AL320" s="1">
        <v>8</v>
      </c>
      <c r="AM320" s="1">
        <v>8</v>
      </c>
      <c r="AN320" s="1">
        <v>8</v>
      </c>
      <c r="AO320" s="1">
        <v>8</v>
      </c>
      <c r="AP320" s="1">
        <f t="shared" si="45"/>
        <v>0</v>
      </c>
      <c r="AQ320" s="1">
        <f t="shared" si="38"/>
        <v>0</v>
      </c>
      <c r="AR320" s="1">
        <f t="shared" si="39"/>
        <v>1</v>
      </c>
      <c r="AS320" s="1">
        <f t="shared" si="40"/>
        <v>0</v>
      </c>
      <c r="AT320" s="1">
        <f t="shared" si="42"/>
        <v>0</v>
      </c>
      <c r="AU320" s="1">
        <f t="shared" si="42"/>
        <v>1</v>
      </c>
      <c r="AV320" s="1">
        <f t="shared" si="42"/>
        <v>0</v>
      </c>
      <c r="AW320" s="1">
        <f t="shared" si="42"/>
        <v>0</v>
      </c>
      <c r="AX320" s="1">
        <f t="shared" si="43"/>
        <v>1</v>
      </c>
      <c r="AY320" s="1">
        <v>22079</v>
      </c>
    </row>
    <row r="321" spans="1:51" x14ac:dyDescent="0.2">
      <c r="A321" s="1">
        <v>320</v>
      </c>
      <c r="B321" s="1" t="s">
        <v>28</v>
      </c>
      <c r="C321" s="1">
        <v>13</v>
      </c>
      <c r="D321" s="2" t="str">
        <f t="shared" si="44"/>
        <v>Menor a 18 años</v>
      </c>
      <c r="E321" s="1" t="s">
        <v>38</v>
      </c>
      <c r="F321" s="1" t="s">
        <v>25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1"/>
      <c r="P321" s="1" t="s">
        <v>35</v>
      </c>
      <c r="Q321" s="1" t="s">
        <v>32</v>
      </c>
      <c r="R321" s="1">
        <v>9</v>
      </c>
      <c r="S321" s="1">
        <v>9</v>
      </c>
      <c r="T321" s="1">
        <v>7</v>
      </c>
      <c r="U321" s="1">
        <v>6</v>
      </c>
      <c r="V321" s="1">
        <v>6</v>
      </c>
      <c r="W321" s="1">
        <v>6</v>
      </c>
      <c r="X321" s="1">
        <v>6</v>
      </c>
      <c r="Y321" s="1">
        <v>6</v>
      </c>
      <c r="Z321" s="1">
        <v>6</v>
      </c>
      <c r="AA321" s="1">
        <v>6</v>
      </c>
      <c r="AB321" s="1">
        <v>6</v>
      </c>
      <c r="AC321" s="1">
        <v>6</v>
      </c>
      <c r="AD321" s="1">
        <v>8</v>
      </c>
      <c r="AE321" s="1">
        <v>5</v>
      </c>
      <c r="AF321" s="1">
        <v>8</v>
      </c>
      <c r="AG321" s="1">
        <v>9</v>
      </c>
      <c r="AH321" s="1">
        <v>9</v>
      </c>
      <c r="AI321" s="1">
        <v>5</v>
      </c>
      <c r="AJ321" s="1">
        <v>7</v>
      </c>
      <c r="AK321" s="1">
        <v>8</v>
      </c>
      <c r="AL321" s="1">
        <v>8</v>
      </c>
      <c r="AM321" s="1">
        <v>8</v>
      </c>
      <c r="AN321" s="1">
        <v>9</v>
      </c>
      <c r="AO321" s="1">
        <v>9</v>
      </c>
      <c r="AP321" s="1">
        <f t="shared" si="45"/>
        <v>1</v>
      </c>
      <c r="AQ321" s="1">
        <f t="shared" si="38"/>
        <v>0</v>
      </c>
      <c r="AR321" s="1">
        <f t="shared" si="39"/>
        <v>0</v>
      </c>
      <c r="AS321" s="1">
        <f t="shared" si="40"/>
        <v>0</v>
      </c>
      <c r="AT321" s="1">
        <f t="shared" ref="AT321:AW321" si="46">+IF($F321=AT$1,1,0)</f>
        <v>0</v>
      </c>
      <c r="AU321" s="1">
        <f t="shared" si="46"/>
        <v>1</v>
      </c>
      <c r="AV321" s="1">
        <f t="shared" si="46"/>
        <v>0</v>
      </c>
      <c r="AW321" s="1">
        <f t="shared" si="46"/>
        <v>0</v>
      </c>
      <c r="AX321" s="1">
        <f t="shared" si="43"/>
        <v>1</v>
      </c>
      <c r="AY321" s="1">
        <v>25384</v>
      </c>
    </row>
    <row r="322" spans="1:51" x14ac:dyDescent="0.2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X322" s="1"/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Ambulatorio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Araya</cp:lastModifiedBy>
  <dcterms:created xsi:type="dcterms:W3CDTF">2019-06-06T02:21:26Z</dcterms:created>
  <dcterms:modified xsi:type="dcterms:W3CDTF">2020-09-01T17:29:53Z</dcterms:modified>
</cp:coreProperties>
</file>