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ulmendezaguirre/Documents/Axon/Analis financiero CIG/analisis-financiero/Oferta energia 1 poli/"/>
    </mc:Choice>
  </mc:AlternateContent>
  <bookViews>
    <workbookView xWindow="640" yWindow="1180" windowWidth="24960" windowHeight="13800" tabRatio="500"/>
  </bookViews>
  <sheets>
    <sheet name="1 poli" sheetId="1" r:id="rId1"/>
    <sheet name="4 poli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1" i="1"/>
  <c r="C19" i="1"/>
  <c r="C18" i="1"/>
  <c r="C12" i="1"/>
</calcChain>
</file>

<file path=xl/sharedStrings.xml><?xml version="1.0" encoding="utf-8"?>
<sst xmlns="http://schemas.openxmlformats.org/spreadsheetml/2006/main" count="5" uniqueCount="5">
  <si>
    <t>pago</t>
  </si>
  <si>
    <t>anticipo</t>
  </si>
  <si>
    <t>puntos</t>
  </si>
  <si>
    <t>m</t>
  </si>
  <si>
    <t>intercepto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</si>
</sst>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Q&quot;#,##0.00;[Red]\-&quot;Q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poli'!$B$1</c:f>
              <c:strCache>
                <c:ptCount val="1"/>
                <c:pt idx="0">
                  <c:v>anticipo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0"/>
            <c:dispRSqr val="1"/>
            <c:dispEq val="1"/>
            <c:trendlineLbl>
              <c:layout>
                <c:manualLayout>
                  <c:x val="-0.435371391076115"/>
                  <c:y val="-0.18560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'1 poli'!$A$2:$A$5</c:f>
              <c:numCache>
                <c:formatCode>General</c:formatCode>
                <c:ptCount val="4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9.0</c:v>
                </c:pt>
              </c:numCache>
            </c:numRef>
          </c:xVal>
          <c:yVal>
            <c:numRef>
              <c:f>'1 poli'!$B$2:$B$5</c:f>
              <c:numCache>
                <c:formatCode>General</c:formatCode>
                <c:ptCount val="4"/>
                <c:pt idx="0">
                  <c:v>143008.0</c:v>
                </c:pt>
                <c:pt idx="1">
                  <c:v>153307.0</c:v>
                </c:pt>
                <c:pt idx="2">
                  <c:v>175172.0</c:v>
                </c:pt>
                <c:pt idx="3" formatCode="#,##0">
                  <c:v>368509.0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039888"/>
        <c:axId val="-2051787968"/>
      </c:scatterChart>
      <c:valAx>
        <c:axId val="-20520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1787968"/>
        <c:crosses val="autoZero"/>
        <c:crossBetween val="midCat"/>
      </c:valAx>
      <c:valAx>
        <c:axId val="-20517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20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6350</xdr:rowOff>
    </xdr:from>
    <xdr:to>
      <xdr:col>11</xdr:col>
      <xdr:colOff>749300</xdr:colOff>
      <xdr:row>19</xdr:row>
      <xdr:rowOff>107950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8" sqref="C18"/>
    </sheetView>
  </sheetViews>
  <sheetFormatPr baseColWidth="10" defaultRowHeight="16" x14ac:dyDescent="0.2"/>
  <cols>
    <col min="3" max="3" width="13.6640625" bestFit="1" customWidth="1"/>
  </cols>
  <sheetData>
    <row r="1" spans="1:7" x14ac:dyDescent="0.2">
      <c r="A1" t="s">
        <v>2</v>
      </c>
      <c r="B1" t="s">
        <v>1</v>
      </c>
      <c r="C1" t="s">
        <v>0</v>
      </c>
      <c r="F1" t="s">
        <v>3</v>
      </c>
      <c r="G1" t="s">
        <v>4</v>
      </c>
    </row>
    <row r="2" spans="1:7" x14ac:dyDescent="0.2">
      <c r="A2">
        <v>0.5</v>
      </c>
      <c r="B2">
        <v>143008</v>
      </c>
      <c r="C2">
        <v>101165</v>
      </c>
      <c r="F2">
        <v>26845</v>
      </c>
      <c r="G2">
        <v>126108</v>
      </c>
    </row>
    <row r="3" spans="1:7" x14ac:dyDescent="0.2">
      <c r="A3">
        <v>1</v>
      </c>
      <c r="B3">
        <v>153307</v>
      </c>
      <c r="C3">
        <v>108150</v>
      </c>
      <c r="F3">
        <v>19004</v>
      </c>
      <c r="G3">
        <v>89093</v>
      </c>
    </row>
    <row r="4" spans="1:7" x14ac:dyDescent="0.2">
      <c r="A4">
        <v>2</v>
      </c>
      <c r="B4">
        <v>175172</v>
      </c>
      <c r="C4">
        <v>123918</v>
      </c>
    </row>
    <row r="5" spans="1:7" x14ac:dyDescent="0.2">
      <c r="A5">
        <v>9</v>
      </c>
      <c r="B5" s="1">
        <v>368509</v>
      </c>
      <c r="C5" s="1">
        <v>260686</v>
      </c>
    </row>
    <row r="10" spans="1:7" x14ac:dyDescent="0.2">
      <c r="B10">
        <v>5</v>
      </c>
      <c r="C10">
        <v>952</v>
      </c>
    </row>
    <row r="11" spans="1:7" x14ac:dyDescent="0.2">
      <c r="B11">
        <v>8</v>
      </c>
      <c r="C11">
        <v>1523</v>
      </c>
    </row>
    <row r="12" spans="1:7" x14ac:dyDescent="0.2">
      <c r="C12">
        <f>(C11-C10)/3</f>
        <v>190.33333333333334</v>
      </c>
    </row>
    <row r="18" spans="3:5" x14ac:dyDescent="0.2">
      <c r="C18" s="2">
        <f>PV(7.77%,30,108150)</f>
        <v>-1244433.6609844656</v>
      </c>
    </row>
    <row r="19" spans="3:5" x14ac:dyDescent="0.2">
      <c r="C19" s="2">
        <f>C18-153307</f>
        <v>-1397740.6609844656</v>
      </c>
    </row>
    <row r="20" spans="3:5" x14ac:dyDescent="0.2">
      <c r="C20" s="1">
        <v>2761392</v>
      </c>
    </row>
    <row r="21" spans="3:5" x14ac:dyDescent="0.2">
      <c r="C21" s="2">
        <f>C20+C19</f>
        <v>1363651.3390155344</v>
      </c>
      <c r="D21" s="4">
        <f>C21/C20</f>
        <v>0.49382751127530405</v>
      </c>
      <c r="E2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poli</vt:lpstr>
      <vt:lpstr>4 poli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2017-02-14T22:48:41Z</dcterms:created>
  <dcterms:modified xsi:type="dcterms:W3CDTF">2017-02-15T00:35:44Z</dcterms:modified>
</cp:coreProperties>
</file>