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Isaura\Downloads\"/>
    </mc:Choice>
  </mc:AlternateContent>
  <xr:revisionPtr revIDLastSave="0" documentId="13_ncr:1_{0B70ECBE-CFEC-4806-88AE-C55DA38C05F2}" xr6:coauthVersionLast="47" xr6:coauthVersionMax="47" xr10:uidLastSave="{00000000-0000-0000-0000-000000000000}"/>
  <bookViews>
    <workbookView xWindow="-108" yWindow="-108" windowWidth="23256" windowHeight="12456" activeTab="3" xr2:uid="{9504D507-3B1B-4BA3-8A27-5C4284C0FF3F}"/>
  </bookViews>
  <sheets>
    <sheet name="Instruções" sheetId="1" r:id="rId1"/>
    <sheet name="Dados" sheetId="2" r:id="rId2"/>
    <sheet name="Dashboard - todos sensores" sheetId="4" r:id="rId3"/>
    <sheet name="Dashboard - sensor único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2" l="1"/>
  <c r="O10" i="2"/>
  <c r="O6" i="2"/>
  <c r="O5" i="2"/>
  <c r="O4" i="2"/>
  <c r="O3" i="2"/>
</calcChain>
</file>

<file path=xl/sharedStrings.xml><?xml version="1.0" encoding="utf-8"?>
<sst xmlns="http://schemas.openxmlformats.org/spreadsheetml/2006/main" count="173" uniqueCount="45">
  <si>
    <t>São Paulo Tech School</t>
  </si>
  <si>
    <t>Pesquisa e Inovação</t>
  </si>
  <si>
    <t>Aula "Dashboards"</t>
  </si>
  <si>
    <t>Exercício 01</t>
  </si>
  <si>
    <t>ID</t>
  </si>
  <si>
    <t>Data hora</t>
  </si>
  <si>
    <t>Valor</t>
  </si>
  <si>
    <t>Origem</t>
  </si>
  <si>
    <t>Sensor A</t>
  </si>
  <si>
    <t>Sensor B</t>
  </si>
  <si>
    <t>Dados</t>
  </si>
  <si>
    <t>Objetivo: Criar no mínimo 2 Dashboards que ajudem o usuário a entender como está a situação do seu negócio (projeto de PI).
1. Todos os sensores
2. Um sensor específico</t>
  </si>
  <si>
    <t>Observação: as abas 'Dados' e 'Exemplo - como inserir grafico' servem como exemplo de inserção de gráfico a partir de uma amostra de dados.</t>
  </si>
  <si>
    <t>Gênero</t>
  </si>
  <si>
    <t>Faixa Etária</t>
  </si>
  <si>
    <t>Masculino</t>
  </si>
  <si>
    <t>26 - 35</t>
  </si>
  <si>
    <t>13:00:00 - 13:50:00</t>
  </si>
  <si>
    <t>18 - 25</t>
  </si>
  <si>
    <t>15:30:00 - 16:00:00</t>
  </si>
  <si>
    <t>14:20:00 - 15:20:00</t>
  </si>
  <si>
    <t>Feminino</t>
  </si>
  <si>
    <t>16:40:00 - 17:00:00</t>
  </si>
  <si>
    <t>17:10:00 - 18:00:00</t>
  </si>
  <si>
    <t>18:10:00 - 19:00:00</t>
  </si>
  <si>
    <t>36 - 45</t>
  </si>
  <si>
    <t>19:10:00 - 19:30:00</t>
  </si>
  <si>
    <t>19:40:00 - 20:10:00</t>
  </si>
  <si>
    <t>20:40:00 - 21:10:00</t>
  </si>
  <si>
    <t>21:30:00 - 22:20:00</t>
  </si>
  <si>
    <t>22:50:00 - 23:20:00</t>
  </si>
  <si>
    <t>06:40:00 - 07:50:00</t>
  </si>
  <si>
    <t>08:00:00 - 08:20:00</t>
  </si>
  <si>
    <t>08:30:00 - 09:00:00</t>
  </si>
  <si>
    <t>09:20:00 - 09:50:00</t>
  </si>
  <si>
    <t>10:10:00 - 11:00:00</t>
  </si>
  <si>
    <t>11:10:00 - 11:40:00</t>
  </si>
  <si>
    <t>46+</t>
  </si>
  <si>
    <t>11:50:00 - 12:30:00</t>
  </si>
  <si>
    <t>12:40:00 - 12:50:00</t>
  </si>
  <si>
    <t>Quantidade</t>
  </si>
  <si>
    <t>Dashboard VagasIQ</t>
  </si>
  <si>
    <t>Ocupação das vagas por horário</t>
  </si>
  <si>
    <t xml:space="preserve">Distribuição de faixa etária </t>
  </si>
  <si>
    <t xml:space="preserve"> Ocupação por gênero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</si>
</sst>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E4005A"/>
      <name val="Aptos Narrow"/>
      <family val="2"/>
      <scheme val="minor"/>
    </font>
    <font>
      <sz val="8"/>
      <name val="Aptos Narrow"/>
      <family val="2"/>
      <scheme val="minor"/>
    </font>
    <font>
      <b/>
      <sz val="18"/>
      <color rgb="FF1E1E1E"/>
      <name val="Aptos Narrow"/>
      <family val="2"/>
      <scheme val="minor"/>
    </font>
    <font>
      <sz val="11"/>
      <color rgb="FFFFC60D"/>
      <name val="Aptos Narrow"/>
      <family val="2"/>
      <scheme val="minor"/>
    </font>
    <font>
      <b/>
      <sz val="14"/>
      <color rgb="FFFFC60D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60D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/>
    <xf numFmtId="0" fontId="6" fillId="3" borderId="0" xfId="0" applyFont="1" applyFill="1" applyAlignment="1">
      <alignment horizontal="centerContinuous" vertical="center"/>
    </xf>
    <xf numFmtId="0" fontId="5" fillId="3" borderId="0" xfId="0" applyFont="1" applyFill="1" applyAlignment="1">
      <alignment horizontal="centerContinuous"/>
    </xf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5F5"/>
      <color rgb="FFFFC60D"/>
      <color rgb="FF1E1E1E"/>
      <color rgb="FFE400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Dados!$O$2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rgbClr val="1E1E1E"/>
            </a:solidFill>
            <a:ln>
              <a:noFill/>
            </a:ln>
            <a:effectLst/>
          </c:spPr>
          <c:invertIfNegative val="0"/>
          <c:cat>
            <c:strRef>
              <c:f>Dados!$N$3:$N$6</c:f>
              <c:strCache>
                <c:ptCount val="4"/>
                <c:pt idx="0">
                  <c:v>18 - 25</c:v>
                </c:pt>
                <c:pt idx="1">
                  <c:v>26 - 35</c:v>
                </c:pt>
                <c:pt idx="2">
                  <c:v>36 - 45</c:v>
                </c:pt>
                <c:pt idx="3">
                  <c:v>46+</c:v>
                </c:pt>
              </c:strCache>
            </c:strRef>
          </c:cat>
          <c:val>
            <c:numRef>
              <c:f>Dados!$O$3:$O$6</c:f>
              <c:numCache>
                <c:formatCode>General</c:formatCode>
                <c:ptCount val="4"/>
                <c:pt idx="0">
                  <c:v>12</c:v>
                </c:pt>
                <c:pt idx="1">
                  <c:v>14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4-4243-B85F-BF55B390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739807"/>
        <c:axId val="662742207"/>
      </c:barChart>
      <c:catAx>
        <c:axId val="66273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742207"/>
        <c:crosses val="autoZero"/>
        <c:auto val="1"/>
        <c:lblAlgn val="ctr"/>
        <c:lblOffset val="100"/>
        <c:noMultiLvlLbl val="0"/>
      </c:catAx>
      <c:valAx>
        <c:axId val="6627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73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Dados!$O$9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rgbClr val="FFC60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51-47CE-AFA7-BBFB896CE310}"/>
              </c:ext>
            </c:extLst>
          </c:dPt>
          <c:dPt>
            <c:idx val="1"/>
            <c:bubble3D val="0"/>
            <c:spPr>
              <a:solidFill>
                <a:srgbClr val="1E1E1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51-47CE-AFA7-BBFB896CE310}"/>
              </c:ext>
            </c:extLst>
          </c:dPt>
          <c:cat>
            <c:strRef>
              <c:f>Dados!$N$10:$N$11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Dados!$O$10:$O$11</c:f>
              <c:numCache>
                <c:formatCode>General</c:formatCode>
                <c:ptCount val="2"/>
                <c:pt idx="0">
                  <c:v>24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51-47CE-AFA7-BBFB896CE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Dados!$N$15</c:f>
              <c:strCache>
                <c:ptCount val="1"/>
                <c:pt idx="0">
                  <c:v>Sensor A</c:v>
                </c:pt>
              </c:strCache>
            </c:strRef>
          </c:tx>
          <c:spPr>
            <a:ln w="28575" cap="rnd">
              <a:solidFill>
                <a:srgbClr val="1E1E1E"/>
              </a:solidFill>
              <a:round/>
            </a:ln>
            <a:effectLst/>
          </c:spPr>
          <c:marker>
            <c:symbol val="none"/>
          </c:marker>
          <c:cat>
            <c:numRef>
              <c:f>Dados!$O$14:$Y$14</c:f>
              <c:numCache>
                <c:formatCode>[$-F400]h:mm:ss\ AM/PM</c:formatCode>
                <c:ptCount val="11"/>
                <c:pt idx="0">
                  <c:v>45292.6875</c:v>
                </c:pt>
                <c:pt idx="1">
                  <c:v>45292.694444444445</c:v>
                </c:pt>
                <c:pt idx="2">
                  <c:v>45292.701388888891</c:v>
                </c:pt>
                <c:pt idx="3">
                  <c:v>45292.708333333336</c:v>
                </c:pt>
                <c:pt idx="4">
                  <c:v>45292.715277777781</c:v>
                </c:pt>
                <c:pt idx="5">
                  <c:v>45292.722222222219</c:v>
                </c:pt>
                <c:pt idx="6">
                  <c:v>45292.729166666664</c:v>
                </c:pt>
                <c:pt idx="7">
                  <c:v>45292.736111111109</c:v>
                </c:pt>
                <c:pt idx="8">
                  <c:v>45292.743055555555</c:v>
                </c:pt>
                <c:pt idx="9">
                  <c:v>45292.75</c:v>
                </c:pt>
                <c:pt idx="10">
                  <c:v>45292.756944444445</c:v>
                </c:pt>
              </c:numCache>
            </c:numRef>
          </c:cat>
          <c:val>
            <c:numRef>
              <c:f>Dados!$O$15:$Y$15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F-431C-8194-BEC94013E83C}"/>
            </c:ext>
          </c:extLst>
        </c:ser>
        <c:ser>
          <c:idx val="1"/>
          <c:order val="1"/>
          <c:tx>
            <c:strRef>
              <c:f>Dados!$N$16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FFC60D"/>
              </a:solidFill>
              <a:round/>
            </a:ln>
            <a:effectLst/>
          </c:spPr>
          <c:marker>
            <c:symbol val="none"/>
          </c:marker>
          <c:cat>
            <c:numRef>
              <c:f>Dados!$O$14:$Y$14</c:f>
              <c:numCache>
                <c:formatCode>[$-F400]h:mm:ss\ AM/PM</c:formatCode>
                <c:ptCount val="11"/>
                <c:pt idx="0">
                  <c:v>45292.6875</c:v>
                </c:pt>
                <c:pt idx="1">
                  <c:v>45292.694444444445</c:v>
                </c:pt>
                <c:pt idx="2">
                  <c:v>45292.701388888891</c:v>
                </c:pt>
                <c:pt idx="3">
                  <c:v>45292.708333333336</c:v>
                </c:pt>
                <c:pt idx="4">
                  <c:v>45292.715277777781</c:v>
                </c:pt>
                <c:pt idx="5">
                  <c:v>45292.722222222219</c:v>
                </c:pt>
                <c:pt idx="6">
                  <c:v>45292.729166666664</c:v>
                </c:pt>
                <c:pt idx="7">
                  <c:v>45292.736111111109</c:v>
                </c:pt>
                <c:pt idx="8">
                  <c:v>45292.743055555555</c:v>
                </c:pt>
                <c:pt idx="9">
                  <c:v>45292.75</c:v>
                </c:pt>
                <c:pt idx="10">
                  <c:v>45292.756944444445</c:v>
                </c:pt>
              </c:numCache>
            </c:numRef>
          </c:cat>
          <c:val>
            <c:numRef>
              <c:f>Dados!$O$16:$Y$16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F-431C-8194-BEC94013E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829248"/>
        <c:axId val="1667838848"/>
      </c:lineChart>
      <c:catAx>
        <c:axId val="1667829248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7838848"/>
        <c:crosses val="autoZero"/>
        <c:auto val="1"/>
        <c:lblAlgn val="ctr"/>
        <c:lblOffset val="100"/>
        <c:noMultiLvlLbl val="0"/>
      </c:catAx>
      <c:valAx>
        <c:axId val="16678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1E1E1E">
                <a:alpha val="99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78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Dados!$O$2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rgbClr val="1E1E1E"/>
            </a:solidFill>
            <a:ln>
              <a:noFill/>
            </a:ln>
            <a:effectLst/>
          </c:spPr>
          <c:invertIfNegative val="0"/>
          <c:cat>
            <c:strRef>
              <c:f>Dados!$N$3:$N$6</c:f>
              <c:strCache>
                <c:ptCount val="4"/>
                <c:pt idx="0">
                  <c:v>18 - 25</c:v>
                </c:pt>
                <c:pt idx="1">
                  <c:v>26 - 35</c:v>
                </c:pt>
                <c:pt idx="2">
                  <c:v>36 - 45</c:v>
                </c:pt>
                <c:pt idx="3">
                  <c:v>46+</c:v>
                </c:pt>
              </c:strCache>
            </c:strRef>
          </c:cat>
          <c:val>
            <c:numRef>
              <c:f>Dados!$O$3:$O$6</c:f>
              <c:numCache>
                <c:formatCode>General</c:formatCode>
                <c:ptCount val="4"/>
                <c:pt idx="0">
                  <c:v>12</c:v>
                </c:pt>
                <c:pt idx="1">
                  <c:v>14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B-401C-8EEA-46ACC570F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739807"/>
        <c:axId val="662742207"/>
      </c:barChart>
      <c:catAx>
        <c:axId val="66273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742207"/>
        <c:crosses val="autoZero"/>
        <c:auto val="1"/>
        <c:lblAlgn val="ctr"/>
        <c:lblOffset val="100"/>
        <c:noMultiLvlLbl val="0"/>
      </c:catAx>
      <c:valAx>
        <c:axId val="6627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73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Dados!$O$9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rgbClr val="FFC60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A0-4585-AB13-C59151E5846F}"/>
              </c:ext>
            </c:extLst>
          </c:dPt>
          <c:dPt>
            <c:idx val="1"/>
            <c:bubble3D val="0"/>
            <c:spPr>
              <a:solidFill>
                <a:srgbClr val="1E1E1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A0-4585-AB13-C59151E5846F}"/>
              </c:ext>
            </c:extLst>
          </c:dPt>
          <c:cat>
            <c:strRef>
              <c:f>Dados!$N$10:$N$11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Dados!$O$10:$O$11</c:f>
              <c:numCache>
                <c:formatCode>General</c:formatCode>
                <c:ptCount val="2"/>
                <c:pt idx="0">
                  <c:v>24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A0-4585-AB13-C59151E5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Dados!$N$15</c:f>
              <c:strCache>
                <c:ptCount val="1"/>
                <c:pt idx="0">
                  <c:v>Sensor A</c:v>
                </c:pt>
              </c:strCache>
            </c:strRef>
          </c:tx>
          <c:spPr>
            <a:ln w="28575" cap="rnd">
              <a:solidFill>
                <a:srgbClr val="1E1E1E"/>
              </a:solidFill>
              <a:round/>
            </a:ln>
            <a:effectLst/>
          </c:spPr>
          <c:marker>
            <c:symbol val="none"/>
          </c:marker>
          <c:cat>
            <c:numRef>
              <c:f>Dados!$O$14:$Y$14</c:f>
              <c:numCache>
                <c:formatCode>[$-F400]h:mm:ss\ AM/PM</c:formatCode>
                <c:ptCount val="11"/>
                <c:pt idx="0">
                  <c:v>45292.6875</c:v>
                </c:pt>
                <c:pt idx="1">
                  <c:v>45292.694444444445</c:v>
                </c:pt>
                <c:pt idx="2">
                  <c:v>45292.701388888891</c:v>
                </c:pt>
                <c:pt idx="3">
                  <c:v>45292.708333333336</c:v>
                </c:pt>
                <c:pt idx="4">
                  <c:v>45292.715277777781</c:v>
                </c:pt>
                <c:pt idx="5">
                  <c:v>45292.722222222219</c:v>
                </c:pt>
                <c:pt idx="6">
                  <c:v>45292.729166666664</c:v>
                </c:pt>
                <c:pt idx="7">
                  <c:v>45292.736111111109</c:v>
                </c:pt>
                <c:pt idx="8">
                  <c:v>45292.743055555555</c:v>
                </c:pt>
                <c:pt idx="9">
                  <c:v>45292.75</c:v>
                </c:pt>
                <c:pt idx="10">
                  <c:v>45292.756944444445</c:v>
                </c:pt>
              </c:numCache>
            </c:numRef>
          </c:cat>
          <c:val>
            <c:numRef>
              <c:f>Dados!$O$15:$Y$15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A-441C-9C08-9596BD7E0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829248"/>
        <c:axId val="1667838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Dados!$N$16</c15:sqref>
                        </c15:formulaRef>
                      </c:ext>
                    </c:extLst>
                    <c:strCache>
                      <c:ptCount val="1"/>
                      <c:pt idx="0">
                        <c:v>Sensor B</c:v>
                      </c:pt>
                    </c:strCache>
                  </c:strRef>
                </c:tx>
                <c:spPr>
                  <a:ln w="28575" cap="rnd">
                    <a:solidFill>
                      <a:srgbClr val="FFC60D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Dados!$O$14:$Y$14</c15:sqref>
                        </c15:formulaRef>
                      </c:ext>
                    </c:extLst>
                    <c:numCache>
                      <c:formatCode>[$-F400]h:mm:ss\ AM/PM</c:formatCode>
                      <c:ptCount val="11"/>
                      <c:pt idx="0">
                        <c:v>45292.6875</c:v>
                      </c:pt>
                      <c:pt idx="1">
                        <c:v>45292.694444444445</c:v>
                      </c:pt>
                      <c:pt idx="2">
                        <c:v>45292.701388888891</c:v>
                      </c:pt>
                      <c:pt idx="3">
                        <c:v>45292.708333333336</c:v>
                      </c:pt>
                      <c:pt idx="4">
                        <c:v>45292.715277777781</c:v>
                      </c:pt>
                      <c:pt idx="5">
                        <c:v>45292.722222222219</c:v>
                      </c:pt>
                      <c:pt idx="6">
                        <c:v>45292.729166666664</c:v>
                      </c:pt>
                      <c:pt idx="7">
                        <c:v>45292.736111111109</c:v>
                      </c:pt>
                      <c:pt idx="8">
                        <c:v>45292.743055555555</c:v>
                      </c:pt>
                      <c:pt idx="9">
                        <c:v>45292.75</c:v>
                      </c:pt>
                      <c:pt idx="10">
                        <c:v>45292.756944444445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Dados!$O$16:$Y$16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20A-441C-9C08-9596BD7E0119}"/>
                  </c:ext>
                </c:extLst>
              </c15:ser>
            </c15:filteredLineSeries>
          </c:ext>
        </c:extLst>
      </c:lineChart>
      <c:catAx>
        <c:axId val="1667829248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7838848"/>
        <c:crosses val="autoZero"/>
        <c:auto val="1"/>
        <c:lblAlgn val="ctr"/>
        <c:lblOffset val="100"/>
        <c:noMultiLvlLbl val="0"/>
      </c:catAx>
      <c:valAx>
        <c:axId val="16678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1E1E1E">
                <a:alpha val="99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78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5090160</xdr:colOff>
      <xdr:row>1</xdr:row>
      <xdr:rowOff>91440</xdr:rowOff>
    </xdr:from>
    <xdr:to>
      <xdr:col>1</xdr:col>
      <xdr:colOff>6681774</xdr:colOff>
      <xdr:row>4</xdr:row>
      <xdr:rowOff>121920</xdr:rowOff>
    </xdr:to>
    <xdr:pic>
      <xdr:nvPicPr>
        <xdr:cNvPr id="3" name="Imagem 2" descr="SPTECH | Home">
          <a:extLst>
            <a:ext uri="{FF2B5EF4-FFF2-40B4-BE49-F238E27FC236}">
              <a16:creationId xmlns:a16="http://schemas.microsoft.com/office/drawing/2014/main" id="{FCE62C6E-5DB1-4064-92DB-1F73D201A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8920" y="274320"/>
          <a:ext cx="1591614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248034</xdr:colOff>
      <xdr:row>30</xdr:row>
      <xdr:rowOff>75342</xdr:rowOff>
    </xdr:from>
    <xdr:to>
      <xdr:col>7</xdr:col>
      <xdr:colOff>28223</xdr:colOff>
      <xdr:row>42</xdr:row>
      <xdr:rowOff>18815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5007B1-FBBE-43AC-A5EC-2AABCEF82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225779</xdr:colOff>
      <xdr:row>30</xdr:row>
      <xdr:rowOff>70525</xdr:rowOff>
    </xdr:from>
    <xdr:to>
      <xdr:col>3</xdr:col>
      <xdr:colOff>1044223</xdr:colOff>
      <xdr:row>42</xdr:row>
      <xdr:rowOff>25803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3BD852-DF6A-4A00-83BF-084D78A93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439460</xdr:colOff>
      <xdr:row>10</xdr:row>
      <xdr:rowOff>34618</xdr:rowOff>
    </xdr:from>
    <xdr:to>
      <xdr:col>6</xdr:col>
      <xdr:colOff>1088573</xdr:colOff>
      <xdr:row>27</xdr:row>
      <xdr:rowOff>100925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F551DEB-6A39-4311-A9A7-671B3119D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355714</xdr:colOff>
      <xdr:row>2</xdr:row>
      <xdr:rowOff>68254</xdr:rowOff>
    </xdr:from>
    <xdr:to>
      <xdr:col>2</xdr:col>
      <xdr:colOff>1018490</xdr:colOff>
      <xdr:row>7</xdr:row>
      <xdr:rowOff>82231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6CDC881-435D-F986-C103-4816C2929082}"/>
            </a:ext>
          </a:extLst>
        </xdr:cNvPr>
        <xdr:cNvGrpSpPr/>
      </xdr:nvGrpSpPr>
      <xdr:grpSpPr>
        <a:xfrm>
          <a:off x="355714" y="645527"/>
          <a:ext cx="1886594" cy="937613"/>
          <a:chOff x="271048" y="622835"/>
          <a:chExt cx="1878897" cy="937613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58433F4A-1DFB-5754-A024-2F40A3008F92}"/>
              </a:ext>
            </a:extLst>
          </xdr:cNvPr>
          <xdr:cNvSpPr/>
        </xdr:nvSpPr>
        <xdr:spPr>
          <a:xfrm>
            <a:off x="286774" y="622835"/>
            <a:ext cx="1863171" cy="937613"/>
          </a:xfrm>
          <a:prstGeom prst="roundRect">
            <a:avLst/>
          </a:prstGeom>
          <a:solidFill>
            <a:srgbClr val="1E1E1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3E4F6A2A-66CB-D29F-8A20-06240AFFEF39}"/>
              </a:ext>
            </a:extLst>
          </xdr:cNvPr>
          <xdr:cNvSpPr txBox="1"/>
        </xdr:nvSpPr>
        <xdr:spPr>
          <a:xfrm>
            <a:off x="565300" y="900576"/>
            <a:ext cx="1361681" cy="3817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1">
                <a:solidFill>
                  <a:srgbClr val="FFC60D"/>
                </a:solidFill>
              </a:rPr>
              <a:t>17h</a:t>
            </a:r>
            <a:r>
              <a:rPr lang="pt-BR" sz="2400" b="1" baseline="0">
                <a:solidFill>
                  <a:srgbClr val="FFC60D"/>
                </a:solidFill>
              </a:rPr>
              <a:t> - 18h</a:t>
            </a:r>
            <a:endParaRPr lang="pt-BR" sz="2400" b="1">
              <a:solidFill>
                <a:srgbClr val="FFC60D"/>
              </a:solidFill>
            </a:endParaRPr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53CD79F0-3C08-ABE5-033F-E4CC0162CFBD}"/>
              </a:ext>
            </a:extLst>
          </xdr:cNvPr>
          <xdr:cNvSpPr txBox="1"/>
        </xdr:nvSpPr>
        <xdr:spPr>
          <a:xfrm>
            <a:off x="271048" y="641173"/>
            <a:ext cx="1604792" cy="2358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chemeClr val="bg1"/>
                </a:solidFill>
              </a:rPr>
              <a:t>Horário mais requisitado</a:t>
            </a:r>
          </a:p>
        </xdr:txBody>
      </xdr:sp>
    </xdr:grpSp>
    <xdr:clientData/>
  </xdr:twoCellAnchor>
  <xdr:twoCellAnchor>
    <xdr:from>
      <xdr:col>3</xdr:col>
      <xdr:colOff>209636</xdr:colOff>
      <xdr:row>2</xdr:row>
      <xdr:rowOff>68254</xdr:rowOff>
    </xdr:from>
    <xdr:to>
      <xdr:col>4</xdr:col>
      <xdr:colOff>954237</xdr:colOff>
      <xdr:row>7</xdr:row>
      <xdr:rowOff>82231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0396BD57-0225-C8EE-EC20-9EB3AEBA9ED0}"/>
            </a:ext>
          </a:extLst>
        </xdr:cNvPr>
        <xdr:cNvGrpSpPr/>
      </xdr:nvGrpSpPr>
      <xdr:grpSpPr>
        <a:xfrm>
          <a:off x="2564909" y="645527"/>
          <a:ext cx="1876055" cy="937613"/>
          <a:chOff x="2505668" y="629734"/>
          <a:chExt cx="1883752" cy="937613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ECE95F79-3ECB-4A44-A973-5152C1622282}"/>
              </a:ext>
            </a:extLst>
          </xdr:cNvPr>
          <xdr:cNvSpPr/>
        </xdr:nvSpPr>
        <xdr:spPr>
          <a:xfrm>
            <a:off x="2521394" y="629734"/>
            <a:ext cx="1868026" cy="937613"/>
          </a:xfrm>
          <a:prstGeom prst="roundRect">
            <a:avLst/>
          </a:prstGeom>
          <a:solidFill>
            <a:srgbClr val="1E1E1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CCFDF20C-FF66-48A2-B06F-8DE516375637}"/>
              </a:ext>
            </a:extLst>
          </xdr:cNvPr>
          <xdr:cNvSpPr txBox="1"/>
        </xdr:nvSpPr>
        <xdr:spPr>
          <a:xfrm>
            <a:off x="2719708" y="907474"/>
            <a:ext cx="1514845" cy="381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1">
                <a:solidFill>
                  <a:srgbClr val="FFC60D"/>
                </a:solidFill>
              </a:rPr>
              <a:t>Masculino</a:t>
            </a:r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15B670E9-69F0-48AF-A347-7A2890FE1313}"/>
              </a:ext>
            </a:extLst>
          </xdr:cNvPr>
          <xdr:cNvSpPr txBox="1"/>
        </xdr:nvSpPr>
        <xdr:spPr>
          <a:xfrm>
            <a:off x="2505668" y="648072"/>
            <a:ext cx="1609647" cy="2358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chemeClr val="bg1"/>
                </a:solidFill>
              </a:rPr>
              <a:t>Gênero</a:t>
            </a:r>
            <a:r>
              <a:rPr lang="pt-BR" sz="1100" baseline="0">
                <a:solidFill>
                  <a:schemeClr val="bg1"/>
                </a:solidFill>
              </a:rPr>
              <a:t> mais presente</a:t>
            </a:r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5</xdr:col>
      <xdr:colOff>145382</xdr:colOff>
      <xdr:row>2</xdr:row>
      <xdr:rowOff>68254</xdr:rowOff>
    </xdr:from>
    <xdr:to>
      <xdr:col>6</xdr:col>
      <xdr:colOff>889983</xdr:colOff>
      <xdr:row>7</xdr:row>
      <xdr:rowOff>82231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804640B3-B4B6-075B-F86E-1475069C571D}"/>
            </a:ext>
          </a:extLst>
        </xdr:cNvPr>
        <xdr:cNvGrpSpPr/>
      </xdr:nvGrpSpPr>
      <xdr:grpSpPr>
        <a:xfrm>
          <a:off x="4763564" y="645527"/>
          <a:ext cx="1876055" cy="937613"/>
          <a:chOff x="4778958" y="639760"/>
          <a:chExt cx="1883752" cy="937613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A702F300-8CAC-4A61-956E-4714997CF8BE}"/>
              </a:ext>
            </a:extLst>
          </xdr:cNvPr>
          <xdr:cNvSpPr/>
        </xdr:nvSpPr>
        <xdr:spPr>
          <a:xfrm>
            <a:off x="4794684" y="639760"/>
            <a:ext cx="1868026" cy="937613"/>
          </a:xfrm>
          <a:prstGeom prst="roundRect">
            <a:avLst/>
          </a:prstGeom>
          <a:solidFill>
            <a:srgbClr val="1E1E1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AB1F8AFA-B682-4C99-B0B7-B864AC443F4B}"/>
              </a:ext>
            </a:extLst>
          </xdr:cNvPr>
          <xdr:cNvSpPr txBox="1"/>
        </xdr:nvSpPr>
        <xdr:spPr>
          <a:xfrm>
            <a:off x="4902762" y="912486"/>
            <a:ext cx="1717189" cy="6208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1">
                <a:solidFill>
                  <a:srgbClr val="FFC60D"/>
                </a:solidFill>
              </a:rPr>
              <a:t>26 </a:t>
            </a:r>
            <a:r>
              <a:rPr lang="pt-BR" sz="2400" b="1" baseline="0">
                <a:solidFill>
                  <a:srgbClr val="FFC60D"/>
                </a:solidFill>
              </a:rPr>
              <a:t>- 35 anos</a:t>
            </a:r>
            <a:endParaRPr lang="pt-BR" sz="2400" b="1">
              <a:solidFill>
                <a:srgbClr val="FFC60D"/>
              </a:solidFill>
            </a:endParaRPr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30EBA5F2-CD7C-4E21-B97F-503DCF9760FD}"/>
              </a:ext>
            </a:extLst>
          </xdr:cNvPr>
          <xdr:cNvSpPr txBox="1"/>
        </xdr:nvSpPr>
        <xdr:spPr>
          <a:xfrm>
            <a:off x="4778958" y="658098"/>
            <a:ext cx="1686359" cy="2358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chemeClr val="bg1"/>
                </a:solidFill>
              </a:rPr>
              <a:t>Faixa</a:t>
            </a:r>
            <a:r>
              <a:rPr lang="pt-BR" sz="1100" baseline="0">
                <a:solidFill>
                  <a:schemeClr val="bg1"/>
                </a:solidFill>
              </a:rPr>
              <a:t> etária predominante</a:t>
            </a:r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248034</xdr:colOff>
      <xdr:row>30</xdr:row>
      <xdr:rowOff>75342</xdr:rowOff>
    </xdr:from>
    <xdr:to>
      <xdr:col>7</xdr:col>
      <xdr:colOff>28223</xdr:colOff>
      <xdr:row>42</xdr:row>
      <xdr:rowOff>18815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62829B-88DC-4917-9529-6E0B1AA69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225779</xdr:colOff>
      <xdr:row>30</xdr:row>
      <xdr:rowOff>70525</xdr:rowOff>
    </xdr:from>
    <xdr:to>
      <xdr:col>3</xdr:col>
      <xdr:colOff>1044223</xdr:colOff>
      <xdr:row>42</xdr:row>
      <xdr:rowOff>25803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B5EF23-B691-4071-AB1C-6ADBAA3F5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439460</xdr:colOff>
      <xdr:row>10</xdr:row>
      <xdr:rowOff>34618</xdr:rowOff>
    </xdr:from>
    <xdr:to>
      <xdr:col>6</xdr:col>
      <xdr:colOff>1088573</xdr:colOff>
      <xdr:row>27</xdr:row>
      <xdr:rowOff>100925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EB24E72-5F59-445B-8FD5-DDC74D14D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355714</xdr:colOff>
      <xdr:row>2</xdr:row>
      <xdr:rowOff>68254</xdr:rowOff>
    </xdr:from>
    <xdr:to>
      <xdr:col>2</xdr:col>
      <xdr:colOff>1018490</xdr:colOff>
      <xdr:row>7</xdr:row>
      <xdr:rowOff>82231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49A64CF7-BEB8-4E69-AFBE-B9568CCF68B8}"/>
            </a:ext>
          </a:extLst>
        </xdr:cNvPr>
        <xdr:cNvGrpSpPr/>
      </xdr:nvGrpSpPr>
      <xdr:grpSpPr>
        <a:xfrm>
          <a:off x="355714" y="642685"/>
          <a:ext cx="1881976" cy="951823"/>
          <a:chOff x="271048" y="622835"/>
          <a:chExt cx="1878897" cy="937613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AB0A4667-BB4C-7CF5-5324-AA28A0A9FCA4}"/>
              </a:ext>
            </a:extLst>
          </xdr:cNvPr>
          <xdr:cNvSpPr/>
        </xdr:nvSpPr>
        <xdr:spPr>
          <a:xfrm>
            <a:off x="286774" y="622835"/>
            <a:ext cx="1863171" cy="937613"/>
          </a:xfrm>
          <a:prstGeom prst="roundRect">
            <a:avLst/>
          </a:prstGeom>
          <a:solidFill>
            <a:srgbClr val="1E1E1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DBBEA5FF-7AF4-73B5-816E-6FC82B60F750}"/>
              </a:ext>
            </a:extLst>
          </xdr:cNvPr>
          <xdr:cNvSpPr txBox="1"/>
        </xdr:nvSpPr>
        <xdr:spPr>
          <a:xfrm>
            <a:off x="565300" y="900576"/>
            <a:ext cx="1361681" cy="3817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400" b="1">
                <a:solidFill>
                  <a:srgbClr val="FFC60D"/>
                </a:solidFill>
              </a:rPr>
              <a:t>72%</a:t>
            </a:r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FF0B9CD5-9E04-CCC4-539B-CACCAB8B529A}"/>
              </a:ext>
            </a:extLst>
          </xdr:cNvPr>
          <xdr:cNvSpPr txBox="1"/>
        </xdr:nvSpPr>
        <xdr:spPr>
          <a:xfrm>
            <a:off x="271048" y="641173"/>
            <a:ext cx="1604792" cy="2358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chemeClr val="bg1"/>
                </a:solidFill>
              </a:rPr>
              <a:t>Tempo de Ocupação</a:t>
            </a:r>
          </a:p>
        </xdr:txBody>
      </xdr:sp>
    </xdr:grpSp>
    <xdr:clientData/>
  </xdr:twoCellAnchor>
  <xdr:twoCellAnchor>
    <xdr:from>
      <xdr:col>3</xdr:col>
      <xdr:colOff>209636</xdr:colOff>
      <xdr:row>2</xdr:row>
      <xdr:rowOff>68254</xdr:rowOff>
    </xdr:from>
    <xdr:to>
      <xdr:col>4</xdr:col>
      <xdr:colOff>954237</xdr:colOff>
      <xdr:row>7</xdr:row>
      <xdr:rowOff>82231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13CD0680-C193-4699-95B5-CF2CD70A080E}"/>
            </a:ext>
          </a:extLst>
        </xdr:cNvPr>
        <xdr:cNvGrpSpPr/>
      </xdr:nvGrpSpPr>
      <xdr:grpSpPr>
        <a:xfrm>
          <a:off x="2565974" y="642685"/>
          <a:ext cx="1881740" cy="951823"/>
          <a:chOff x="2505668" y="629734"/>
          <a:chExt cx="1883752" cy="937613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8EB6BC24-0145-022F-098A-510E41031656}"/>
              </a:ext>
            </a:extLst>
          </xdr:cNvPr>
          <xdr:cNvSpPr/>
        </xdr:nvSpPr>
        <xdr:spPr>
          <a:xfrm>
            <a:off x="2521394" y="629734"/>
            <a:ext cx="1868026" cy="937613"/>
          </a:xfrm>
          <a:prstGeom prst="roundRect">
            <a:avLst/>
          </a:prstGeom>
          <a:solidFill>
            <a:srgbClr val="1E1E1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2FF90C35-FFEF-6457-08DA-A5CBF0F2E623}"/>
              </a:ext>
            </a:extLst>
          </xdr:cNvPr>
          <xdr:cNvSpPr txBox="1"/>
        </xdr:nvSpPr>
        <xdr:spPr>
          <a:xfrm>
            <a:off x="2719708" y="907474"/>
            <a:ext cx="1514845" cy="381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1">
                <a:solidFill>
                  <a:srgbClr val="FFC60D"/>
                </a:solidFill>
              </a:rPr>
              <a:t>Masculino</a:t>
            </a:r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534A5C4E-C15A-DD3C-0AAA-F1A38BF6E3A0}"/>
              </a:ext>
            </a:extLst>
          </xdr:cNvPr>
          <xdr:cNvSpPr txBox="1"/>
        </xdr:nvSpPr>
        <xdr:spPr>
          <a:xfrm>
            <a:off x="2505668" y="648072"/>
            <a:ext cx="1609647" cy="2358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chemeClr val="bg1"/>
                </a:solidFill>
              </a:rPr>
              <a:t>Gênero</a:t>
            </a:r>
            <a:r>
              <a:rPr lang="pt-BR" sz="1100" baseline="0">
                <a:solidFill>
                  <a:schemeClr val="bg1"/>
                </a:solidFill>
              </a:rPr>
              <a:t> mais presente</a:t>
            </a:r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5</xdr:col>
      <xdr:colOff>145382</xdr:colOff>
      <xdr:row>2</xdr:row>
      <xdr:rowOff>68254</xdr:rowOff>
    </xdr:from>
    <xdr:to>
      <xdr:col>6</xdr:col>
      <xdr:colOff>889983</xdr:colOff>
      <xdr:row>7</xdr:row>
      <xdr:rowOff>82231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7ED87C64-C6FA-49AE-BFAC-3DD2B72F40EA}"/>
            </a:ext>
          </a:extLst>
        </xdr:cNvPr>
        <xdr:cNvGrpSpPr/>
      </xdr:nvGrpSpPr>
      <xdr:grpSpPr>
        <a:xfrm>
          <a:off x="4775997" y="642685"/>
          <a:ext cx="1881740" cy="951823"/>
          <a:chOff x="4778958" y="639760"/>
          <a:chExt cx="1883752" cy="937613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F9A1C846-8BBD-3241-F658-9514948E5649}"/>
              </a:ext>
            </a:extLst>
          </xdr:cNvPr>
          <xdr:cNvSpPr/>
        </xdr:nvSpPr>
        <xdr:spPr>
          <a:xfrm>
            <a:off x="4794684" y="639760"/>
            <a:ext cx="1868026" cy="937613"/>
          </a:xfrm>
          <a:prstGeom prst="roundRect">
            <a:avLst/>
          </a:prstGeom>
          <a:solidFill>
            <a:srgbClr val="1E1E1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B207A591-AB31-3041-6831-6B41C725ADDE}"/>
              </a:ext>
            </a:extLst>
          </xdr:cNvPr>
          <xdr:cNvSpPr txBox="1"/>
        </xdr:nvSpPr>
        <xdr:spPr>
          <a:xfrm>
            <a:off x="4902762" y="912486"/>
            <a:ext cx="1717189" cy="6208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1">
                <a:solidFill>
                  <a:srgbClr val="FFC60D"/>
                </a:solidFill>
              </a:rPr>
              <a:t>26 </a:t>
            </a:r>
            <a:r>
              <a:rPr lang="pt-BR" sz="2400" b="1" baseline="0">
                <a:solidFill>
                  <a:srgbClr val="FFC60D"/>
                </a:solidFill>
              </a:rPr>
              <a:t>- 35 anos</a:t>
            </a:r>
            <a:endParaRPr lang="pt-BR" sz="2400" b="1">
              <a:solidFill>
                <a:srgbClr val="FFC60D"/>
              </a:solidFill>
            </a:endParaRPr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C77F0616-087E-6EA5-0033-B6AC1A750439}"/>
              </a:ext>
            </a:extLst>
          </xdr:cNvPr>
          <xdr:cNvSpPr txBox="1"/>
        </xdr:nvSpPr>
        <xdr:spPr>
          <a:xfrm>
            <a:off x="4778958" y="658098"/>
            <a:ext cx="1686359" cy="2358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chemeClr val="bg1"/>
                </a:solidFill>
              </a:rPr>
              <a:t>Faixa</a:t>
            </a:r>
            <a:r>
              <a:rPr lang="pt-BR" sz="1100" baseline="0">
                <a:solidFill>
                  <a:schemeClr val="bg1"/>
                </a:solidFill>
              </a:rPr>
              <a:t> etária predominante</a:t>
            </a:r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07DF-AB7B-45FF-83C6-147A6E27C291}">
  <dimension ref="B2:B8"/>
  <sheetViews>
    <sheetView showGridLines="0" workbookViewId="0"/>
  </sheetViews>
  <sheetFormatPr defaultRowHeight="14.4" x14ac:dyDescent="0.3"/>
  <cols>
    <col min="1" max="1" width="7.6640625" customWidth="1"/>
    <col min="2" max="2" width="100.33203125" style="1" bestFit="1" customWidth="1"/>
    <col min="3" max="3" width="15.33203125" bestFit="1" customWidth="1"/>
    <col min="5" max="5" width="16.33203125" bestFit="1" customWidth="1"/>
  </cols>
  <sheetData>
    <row r="2" spans="2:2" ht="21" x14ac:dyDescent="0.4">
      <c r="B2" s="3" t="s">
        <v>0</v>
      </c>
    </row>
    <row r="3" spans="2:2" ht="21" x14ac:dyDescent="0.4">
      <c r="B3" s="3" t="s">
        <v>1</v>
      </c>
    </row>
    <row r="4" spans="2:2" ht="21" x14ac:dyDescent="0.4">
      <c r="B4" s="3" t="s">
        <v>2</v>
      </c>
    </row>
    <row r="5" spans="2:2" ht="21" x14ac:dyDescent="0.4">
      <c r="B5" s="3" t="s">
        <v>3</v>
      </c>
    </row>
    <row r="7" spans="2:2" ht="105" x14ac:dyDescent="0.4">
      <c r="B7" s="2" t="s">
        <v>11</v>
      </c>
    </row>
    <row r="8" spans="2:2" ht="42" x14ac:dyDescent="0.4">
      <c r="B8" s="2" t="s">
        <v>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1B15-5BDC-4018-808C-1B3B68569F9B}">
  <dimension ref="B2:Y41"/>
  <sheetViews>
    <sheetView topLeftCell="A6" zoomScale="77" workbookViewId="0">
      <selection activeCell="N18" sqref="N18"/>
    </sheetView>
  </sheetViews>
  <sheetFormatPr defaultRowHeight="14.4" x14ac:dyDescent="0.3"/>
  <cols>
    <col min="1" max="1" width="3.5546875" customWidth="1"/>
    <col min="3" max="3" width="16.5546875" bestFit="1" customWidth="1"/>
    <col min="9" max="9" width="16" customWidth="1"/>
    <col min="11" max="11" width="11" customWidth="1"/>
    <col min="14" max="14" width="11.21875" customWidth="1"/>
    <col min="15" max="15" width="10.21875" customWidth="1"/>
  </cols>
  <sheetData>
    <row r="2" spans="2:25" x14ac:dyDescent="0.3">
      <c r="B2" t="s">
        <v>4</v>
      </c>
      <c r="C2" t="s">
        <v>5</v>
      </c>
      <c r="D2" t="s">
        <v>6</v>
      </c>
      <c r="E2" t="s">
        <v>7</v>
      </c>
      <c r="I2" t="s">
        <v>8</v>
      </c>
      <c r="J2" t="s">
        <v>13</v>
      </c>
      <c r="K2" t="s">
        <v>14</v>
      </c>
      <c r="N2" t="s">
        <v>14</v>
      </c>
      <c r="O2" t="s">
        <v>40</v>
      </c>
    </row>
    <row r="3" spans="2:25" x14ac:dyDescent="0.3">
      <c r="B3">
        <v>1</v>
      </c>
      <c r="C3" s="4">
        <v>45292.6875</v>
      </c>
      <c r="D3">
        <v>0</v>
      </c>
      <c r="E3" t="s">
        <v>8</v>
      </c>
      <c r="I3" s="4" t="s">
        <v>31</v>
      </c>
      <c r="J3" t="s">
        <v>21</v>
      </c>
      <c r="K3" t="s">
        <v>16</v>
      </c>
      <c r="N3" t="s">
        <v>18</v>
      </c>
      <c r="O3">
        <f>COUNTIF($K$3:$K$41,N3)</f>
        <v>12</v>
      </c>
    </row>
    <row r="4" spans="2:25" x14ac:dyDescent="0.3">
      <c r="B4">
        <v>2</v>
      </c>
      <c r="C4" s="4">
        <v>45292.6875</v>
      </c>
      <c r="D4">
        <v>0</v>
      </c>
      <c r="E4" t="s">
        <v>9</v>
      </c>
      <c r="I4" s="4" t="s">
        <v>32</v>
      </c>
      <c r="J4" t="s">
        <v>15</v>
      </c>
      <c r="K4" t="s">
        <v>16</v>
      </c>
      <c r="N4" t="s">
        <v>16</v>
      </c>
      <c r="O4">
        <f>COUNTIF($K$3:$K$41,N4)</f>
        <v>14</v>
      </c>
    </row>
    <row r="5" spans="2:25" x14ac:dyDescent="0.3">
      <c r="B5">
        <v>3</v>
      </c>
      <c r="C5" s="4">
        <v>45292.694444444445</v>
      </c>
      <c r="D5">
        <v>0</v>
      </c>
      <c r="E5" t="s">
        <v>8</v>
      </c>
      <c r="I5" s="4" t="s">
        <v>33</v>
      </c>
      <c r="J5" t="s">
        <v>21</v>
      </c>
      <c r="K5" t="s">
        <v>18</v>
      </c>
      <c r="N5" t="s">
        <v>25</v>
      </c>
      <c r="O5">
        <f>COUNTIF($K$3:$K$41,N5)</f>
        <v>8</v>
      </c>
    </row>
    <row r="6" spans="2:25" x14ac:dyDescent="0.3">
      <c r="B6">
        <v>4</v>
      </c>
      <c r="C6" s="4">
        <v>45292.694444444445</v>
      </c>
      <c r="D6">
        <v>1</v>
      </c>
      <c r="E6" t="s">
        <v>9</v>
      </c>
      <c r="I6" s="4" t="s">
        <v>34</v>
      </c>
      <c r="J6" t="s">
        <v>15</v>
      </c>
      <c r="K6" t="s">
        <v>25</v>
      </c>
      <c r="N6" t="s">
        <v>37</v>
      </c>
      <c r="O6">
        <f>COUNTIF($K$3:$K$41,N6)</f>
        <v>4</v>
      </c>
    </row>
    <row r="7" spans="2:25" x14ac:dyDescent="0.3">
      <c r="B7">
        <v>5</v>
      </c>
      <c r="C7" s="4">
        <v>45292.701388888891</v>
      </c>
      <c r="D7">
        <v>1</v>
      </c>
      <c r="E7" t="s">
        <v>8</v>
      </c>
      <c r="I7" s="4" t="s">
        <v>35</v>
      </c>
      <c r="J7" t="s">
        <v>15</v>
      </c>
      <c r="K7" t="s">
        <v>16</v>
      </c>
    </row>
    <row r="8" spans="2:25" x14ac:dyDescent="0.3">
      <c r="B8">
        <v>6</v>
      </c>
      <c r="C8" s="4">
        <v>45292.701388888891</v>
      </c>
      <c r="D8">
        <v>1</v>
      </c>
      <c r="E8" t="s">
        <v>9</v>
      </c>
      <c r="I8" s="4" t="s">
        <v>36</v>
      </c>
      <c r="J8" t="s">
        <v>15</v>
      </c>
      <c r="K8" t="s">
        <v>37</v>
      </c>
    </row>
    <row r="9" spans="2:25" x14ac:dyDescent="0.3">
      <c r="B9">
        <v>7</v>
      </c>
      <c r="C9" s="4">
        <v>45292.708333333336</v>
      </c>
      <c r="D9">
        <v>1</v>
      </c>
      <c r="E9" t="s">
        <v>8</v>
      </c>
      <c r="I9" s="4" t="s">
        <v>38</v>
      </c>
      <c r="J9" t="s">
        <v>21</v>
      </c>
      <c r="K9" t="s">
        <v>37</v>
      </c>
      <c r="N9" t="s">
        <v>13</v>
      </c>
      <c r="O9" t="s">
        <v>40</v>
      </c>
    </row>
    <row r="10" spans="2:25" x14ac:dyDescent="0.3">
      <c r="B10">
        <v>8</v>
      </c>
      <c r="C10" s="4">
        <v>45292.708333333336</v>
      </c>
      <c r="D10">
        <v>1</v>
      </c>
      <c r="E10" t="s">
        <v>9</v>
      </c>
      <c r="I10" s="4" t="s">
        <v>39</v>
      </c>
      <c r="J10" t="s">
        <v>21</v>
      </c>
      <c r="K10" t="s">
        <v>25</v>
      </c>
      <c r="N10" t="s">
        <v>15</v>
      </c>
      <c r="O10">
        <f>COUNTIF($J$3:$J$41,N10)</f>
        <v>24</v>
      </c>
    </row>
    <row r="11" spans="2:25" x14ac:dyDescent="0.3">
      <c r="B11">
        <v>9</v>
      </c>
      <c r="C11" s="4">
        <v>45292.715277777781</v>
      </c>
      <c r="D11">
        <v>1</v>
      </c>
      <c r="E11" t="s">
        <v>8</v>
      </c>
      <c r="I11" s="4" t="s">
        <v>17</v>
      </c>
      <c r="J11" t="s">
        <v>15</v>
      </c>
      <c r="K11" t="s">
        <v>18</v>
      </c>
      <c r="N11" t="s">
        <v>21</v>
      </c>
      <c r="O11">
        <f>COUNTIF($J$3:$J$41,N11)</f>
        <v>14</v>
      </c>
    </row>
    <row r="12" spans="2:25" x14ac:dyDescent="0.3">
      <c r="B12">
        <v>10</v>
      </c>
      <c r="C12" s="4">
        <v>45292.715277777781</v>
      </c>
      <c r="D12">
        <v>0</v>
      </c>
      <c r="E12" t="s">
        <v>9</v>
      </c>
      <c r="I12" s="4" t="s">
        <v>20</v>
      </c>
      <c r="J12" t="s">
        <v>15</v>
      </c>
      <c r="K12" t="s">
        <v>18</v>
      </c>
    </row>
    <row r="13" spans="2:25" x14ac:dyDescent="0.3">
      <c r="B13">
        <v>11</v>
      </c>
      <c r="C13" s="4">
        <v>45292.722222222219</v>
      </c>
      <c r="D13">
        <v>0</v>
      </c>
      <c r="E13" t="s">
        <v>8</v>
      </c>
      <c r="I13" s="4" t="s">
        <v>19</v>
      </c>
      <c r="J13" t="s">
        <v>21</v>
      </c>
      <c r="K13" t="s">
        <v>18</v>
      </c>
    </row>
    <row r="14" spans="2:25" x14ac:dyDescent="0.3">
      <c r="B14">
        <v>12</v>
      </c>
      <c r="C14" s="4">
        <v>45292.722222222219</v>
      </c>
      <c r="D14">
        <v>0</v>
      </c>
      <c r="E14" t="s">
        <v>9</v>
      </c>
      <c r="I14" s="4" t="s">
        <v>22</v>
      </c>
      <c r="J14" t="s">
        <v>15</v>
      </c>
      <c r="K14" t="s">
        <v>16</v>
      </c>
      <c r="N14" t="s">
        <v>10</v>
      </c>
      <c r="O14" s="4">
        <v>45292.6875</v>
      </c>
      <c r="P14" s="4">
        <v>45292.694444444445</v>
      </c>
      <c r="Q14" s="4">
        <v>45292.701388888891</v>
      </c>
      <c r="R14" s="4">
        <v>45292.708333333336</v>
      </c>
      <c r="S14" s="4">
        <v>45292.715277777781</v>
      </c>
      <c r="T14" s="4">
        <v>45292.722222222219</v>
      </c>
      <c r="U14" s="4">
        <v>45292.729166666664</v>
      </c>
      <c r="V14" s="4">
        <v>45292.736111111109</v>
      </c>
      <c r="W14" s="4">
        <v>45292.743055555555</v>
      </c>
      <c r="X14" s="4">
        <v>45292.75</v>
      </c>
      <c r="Y14" s="4">
        <v>45292.756944444445</v>
      </c>
    </row>
    <row r="15" spans="2:25" x14ac:dyDescent="0.3">
      <c r="B15">
        <v>13</v>
      </c>
      <c r="C15" s="4">
        <v>45292.729166666664</v>
      </c>
      <c r="D15">
        <v>1</v>
      </c>
      <c r="E15" t="s">
        <v>8</v>
      </c>
      <c r="I15" s="4" t="s">
        <v>23</v>
      </c>
      <c r="J15" t="s">
        <v>21</v>
      </c>
      <c r="K15" t="s">
        <v>16</v>
      </c>
      <c r="N15" t="s">
        <v>8</v>
      </c>
      <c r="O15">
        <v>0</v>
      </c>
      <c r="P15">
        <v>0</v>
      </c>
      <c r="Q15">
        <v>1</v>
      </c>
      <c r="R15">
        <v>1</v>
      </c>
      <c r="S15">
        <v>1</v>
      </c>
      <c r="T15">
        <v>0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2:25" x14ac:dyDescent="0.3">
      <c r="B16">
        <v>14</v>
      </c>
      <c r="C16" s="4">
        <v>45292.729166666664</v>
      </c>
      <c r="D16">
        <v>0</v>
      </c>
      <c r="E16" t="s">
        <v>9</v>
      </c>
      <c r="I16" s="4" t="s">
        <v>24</v>
      </c>
      <c r="J16" t="s">
        <v>15</v>
      </c>
      <c r="K16" t="s">
        <v>25</v>
      </c>
      <c r="N16" t="s">
        <v>9</v>
      </c>
      <c r="O16">
        <v>0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1</v>
      </c>
    </row>
    <row r="17" spans="2:11" x14ac:dyDescent="0.3">
      <c r="B17">
        <v>15</v>
      </c>
      <c r="C17" s="4">
        <v>45292.736111111109</v>
      </c>
      <c r="D17">
        <v>1</v>
      </c>
      <c r="E17" t="s">
        <v>8</v>
      </c>
      <c r="I17" s="4" t="s">
        <v>26</v>
      </c>
      <c r="J17" t="s">
        <v>15</v>
      </c>
      <c r="K17" t="s">
        <v>16</v>
      </c>
    </row>
    <row r="18" spans="2:11" x14ac:dyDescent="0.3">
      <c r="B18">
        <v>16</v>
      </c>
      <c r="C18" s="4">
        <v>45292.736111111109</v>
      </c>
      <c r="D18">
        <v>1</v>
      </c>
      <c r="E18" t="s">
        <v>9</v>
      </c>
      <c r="I18" s="4" t="s">
        <v>27</v>
      </c>
      <c r="J18" t="s">
        <v>21</v>
      </c>
      <c r="K18" t="s">
        <v>25</v>
      </c>
    </row>
    <row r="19" spans="2:11" x14ac:dyDescent="0.3">
      <c r="B19">
        <v>17</v>
      </c>
      <c r="C19" s="4">
        <v>45292.743055555555</v>
      </c>
      <c r="D19">
        <v>1</v>
      </c>
      <c r="E19" t="s">
        <v>8</v>
      </c>
      <c r="I19" s="4" t="s">
        <v>28</v>
      </c>
      <c r="J19" t="s">
        <v>15</v>
      </c>
      <c r="K19" t="s">
        <v>18</v>
      </c>
    </row>
    <row r="20" spans="2:11" x14ac:dyDescent="0.3">
      <c r="B20">
        <v>18</v>
      </c>
      <c r="C20" s="4">
        <v>45292.743055555555</v>
      </c>
      <c r="D20">
        <v>1</v>
      </c>
      <c r="E20" t="s">
        <v>9</v>
      </c>
      <c r="I20" s="4" t="s">
        <v>29</v>
      </c>
      <c r="J20" t="s">
        <v>15</v>
      </c>
      <c r="K20" t="s">
        <v>18</v>
      </c>
    </row>
    <row r="21" spans="2:11" x14ac:dyDescent="0.3">
      <c r="B21">
        <v>19</v>
      </c>
      <c r="C21" s="4">
        <v>45292.75</v>
      </c>
      <c r="D21">
        <v>1</v>
      </c>
      <c r="E21" t="s">
        <v>8</v>
      </c>
      <c r="I21" s="4" t="s">
        <v>30</v>
      </c>
      <c r="J21" t="s">
        <v>15</v>
      </c>
      <c r="K21" t="s">
        <v>16</v>
      </c>
    </row>
    <row r="22" spans="2:11" x14ac:dyDescent="0.3">
      <c r="B22">
        <v>20</v>
      </c>
      <c r="C22" s="4">
        <v>45292.75</v>
      </c>
      <c r="D22">
        <v>1</v>
      </c>
      <c r="E22" t="s">
        <v>9</v>
      </c>
      <c r="I22" t="s">
        <v>9</v>
      </c>
      <c r="J22" t="s">
        <v>13</v>
      </c>
      <c r="K22" t="s">
        <v>14</v>
      </c>
    </row>
    <row r="23" spans="2:11" x14ac:dyDescent="0.3">
      <c r="B23">
        <v>21</v>
      </c>
      <c r="C23" s="4">
        <v>45292.756944444445</v>
      </c>
      <c r="D23">
        <v>1</v>
      </c>
      <c r="E23" t="s">
        <v>8</v>
      </c>
      <c r="I23" s="4" t="s">
        <v>31</v>
      </c>
      <c r="J23" t="s">
        <v>21</v>
      </c>
      <c r="K23" t="s">
        <v>16</v>
      </c>
    </row>
    <row r="24" spans="2:11" x14ac:dyDescent="0.3">
      <c r="B24">
        <v>22</v>
      </c>
      <c r="C24" s="4">
        <v>45292.756944444445</v>
      </c>
      <c r="D24">
        <v>1</v>
      </c>
      <c r="E24" t="s">
        <v>9</v>
      </c>
      <c r="I24" s="4" t="s">
        <v>32</v>
      </c>
      <c r="J24" t="s">
        <v>15</v>
      </c>
      <c r="K24" t="s">
        <v>16</v>
      </c>
    </row>
    <row r="25" spans="2:11" x14ac:dyDescent="0.3">
      <c r="I25" s="4" t="s">
        <v>33</v>
      </c>
      <c r="J25" t="s">
        <v>21</v>
      </c>
      <c r="K25" t="s">
        <v>18</v>
      </c>
    </row>
    <row r="26" spans="2:11" x14ac:dyDescent="0.3">
      <c r="I26" s="4" t="s">
        <v>34</v>
      </c>
      <c r="J26" t="s">
        <v>15</v>
      </c>
      <c r="K26" t="s">
        <v>25</v>
      </c>
    </row>
    <row r="27" spans="2:11" x14ac:dyDescent="0.3">
      <c r="I27" s="4" t="s">
        <v>35</v>
      </c>
      <c r="J27" t="s">
        <v>15</v>
      </c>
      <c r="K27" t="s">
        <v>16</v>
      </c>
    </row>
    <row r="28" spans="2:11" x14ac:dyDescent="0.3">
      <c r="I28" s="4" t="s">
        <v>36</v>
      </c>
      <c r="J28" t="s">
        <v>15</v>
      </c>
      <c r="K28" t="s">
        <v>37</v>
      </c>
    </row>
    <row r="29" spans="2:11" x14ac:dyDescent="0.3">
      <c r="I29" s="4" t="s">
        <v>38</v>
      </c>
      <c r="J29" t="s">
        <v>21</v>
      </c>
      <c r="K29" t="s">
        <v>37</v>
      </c>
    </row>
    <row r="30" spans="2:11" x14ac:dyDescent="0.3">
      <c r="I30" s="4" t="s">
        <v>39</v>
      </c>
      <c r="J30" t="s">
        <v>21</v>
      </c>
      <c r="K30" t="s">
        <v>25</v>
      </c>
    </row>
    <row r="31" spans="2:11" x14ac:dyDescent="0.3">
      <c r="I31" s="4" t="s">
        <v>17</v>
      </c>
      <c r="J31" t="s">
        <v>15</v>
      </c>
      <c r="K31" t="s">
        <v>18</v>
      </c>
    </row>
    <row r="32" spans="2:11" x14ac:dyDescent="0.3">
      <c r="I32" s="4" t="s">
        <v>20</v>
      </c>
      <c r="J32" t="s">
        <v>15</v>
      </c>
      <c r="K32" t="s">
        <v>18</v>
      </c>
    </row>
    <row r="33" spans="9:11" x14ac:dyDescent="0.3">
      <c r="I33" s="4" t="s">
        <v>19</v>
      </c>
      <c r="J33" t="s">
        <v>21</v>
      </c>
      <c r="K33" t="s">
        <v>18</v>
      </c>
    </row>
    <row r="34" spans="9:11" x14ac:dyDescent="0.3">
      <c r="I34" s="4" t="s">
        <v>22</v>
      </c>
      <c r="J34" t="s">
        <v>15</v>
      </c>
      <c r="K34" t="s">
        <v>16</v>
      </c>
    </row>
    <row r="35" spans="9:11" x14ac:dyDescent="0.3">
      <c r="I35" s="4" t="s">
        <v>23</v>
      </c>
      <c r="J35" t="s">
        <v>21</v>
      </c>
      <c r="K35" t="s">
        <v>16</v>
      </c>
    </row>
    <row r="36" spans="9:11" x14ac:dyDescent="0.3">
      <c r="I36" s="4" t="s">
        <v>24</v>
      </c>
      <c r="J36" t="s">
        <v>15</v>
      </c>
      <c r="K36" t="s">
        <v>25</v>
      </c>
    </row>
    <row r="37" spans="9:11" x14ac:dyDescent="0.3">
      <c r="I37" s="4" t="s">
        <v>26</v>
      </c>
      <c r="J37" t="s">
        <v>15</v>
      </c>
      <c r="K37" t="s">
        <v>16</v>
      </c>
    </row>
    <row r="38" spans="9:11" x14ac:dyDescent="0.3">
      <c r="I38" s="4" t="s">
        <v>27</v>
      </c>
      <c r="J38" t="s">
        <v>21</v>
      </c>
      <c r="K38" t="s">
        <v>25</v>
      </c>
    </row>
    <row r="39" spans="9:11" x14ac:dyDescent="0.3">
      <c r="I39" s="4" t="s">
        <v>28</v>
      </c>
      <c r="J39" t="s">
        <v>15</v>
      </c>
      <c r="K39" t="s">
        <v>18</v>
      </c>
    </row>
    <row r="40" spans="9:11" x14ac:dyDescent="0.3">
      <c r="I40" s="4" t="s">
        <v>29</v>
      </c>
      <c r="J40" t="s">
        <v>15</v>
      </c>
      <c r="K40" t="s">
        <v>18</v>
      </c>
    </row>
    <row r="41" spans="9:11" x14ac:dyDescent="0.3">
      <c r="I41" s="4" t="s">
        <v>30</v>
      </c>
      <c r="J41" t="s">
        <v>15</v>
      </c>
      <c r="K41" t="s">
        <v>16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618A-AA18-4DBE-96B8-D10FF334E7AD}">
  <dimension ref="A1:G30"/>
  <sheetViews>
    <sheetView showGridLines="0" zoomScale="66" zoomScaleNormal="80" workbookViewId="0">
      <selection activeCell="I16" sqref="I16"/>
    </sheetView>
  </sheetViews>
  <sheetFormatPr defaultRowHeight="14.4" x14ac:dyDescent="0.3"/>
  <cols>
    <col min="1" max="1" width="8.88671875" customWidth="1"/>
    <col min="3" max="4" width="16.5546875" bestFit="1" customWidth="1"/>
    <col min="5" max="5" width="16.5546875" customWidth="1"/>
    <col min="6" max="13" width="16.5546875" bestFit="1" customWidth="1"/>
  </cols>
  <sheetData>
    <row r="1" spans="1:7" ht="30.6" customHeight="1" x14ac:dyDescent="0.3">
      <c r="A1" s="7" t="s">
        <v>41</v>
      </c>
      <c r="B1" s="8"/>
      <c r="C1" s="8"/>
      <c r="D1" s="8"/>
      <c r="E1" s="8"/>
      <c r="F1" s="8"/>
      <c r="G1" s="8"/>
    </row>
    <row r="10" spans="1:7" ht="21.6" customHeight="1" x14ac:dyDescent="0.3">
      <c r="B10" s="5" t="s">
        <v>42</v>
      </c>
      <c r="C10" s="6"/>
      <c r="D10" s="6"/>
      <c r="E10" s="6"/>
      <c r="F10" s="6"/>
      <c r="G10" s="6"/>
    </row>
    <row r="30" spans="2:7" ht="25.8" customHeight="1" x14ac:dyDescent="0.3">
      <c r="B30" s="5" t="s">
        <v>44</v>
      </c>
      <c r="C30" s="5"/>
      <c r="D30" s="5"/>
      <c r="E30" s="5" t="s">
        <v>43</v>
      </c>
      <c r="F30" s="5"/>
      <c r="G30" s="5"/>
    </row>
  </sheetData>
  <mergeCells count="1">
    <mergeCell ref="A1:G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3881-C9D5-434E-853E-468773B40FFA}">
  <dimension ref="A1:G30"/>
  <sheetViews>
    <sheetView showGridLines="0" tabSelected="1" zoomScale="65" zoomScaleNormal="80" workbookViewId="0">
      <selection activeCell="I7" sqref="I7"/>
    </sheetView>
  </sheetViews>
  <sheetFormatPr defaultRowHeight="14.4" x14ac:dyDescent="0.3"/>
  <cols>
    <col min="1" max="1" width="8.88671875" customWidth="1"/>
    <col min="3" max="4" width="16.5546875" bestFit="1" customWidth="1"/>
    <col min="5" max="5" width="16.5546875" customWidth="1"/>
    <col min="6" max="13" width="16.5546875" bestFit="1" customWidth="1"/>
  </cols>
  <sheetData>
    <row r="1" spans="1:7" ht="30.6" customHeight="1" x14ac:dyDescent="0.3">
      <c r="A1" s="7" t="s">
        <v>41</v>
      </c>
      <c r="B1" s="8"/>
      <c r="C1" s="8"/>
      <c r="D1" s="8"/>
      <c r="E1" s="8"/>
      <c r="F1" s="8"/>
      <c r="G1" s="8"/>
    </row>
    <row r="10" spans="1:7" ht="21.6" customHeight="1" x14ac:dyDescent="0.3">
      <c r="B10" s="5" t="s">
        <v>42</v>
      </c>
      <c r="C10" s="6"/>
      <c r="D10" s="6"/>
      <c r="E10" s="6"/>
      <c r="F10" s="6"/>
      <c r="G10" s="6"/>
    </row>
    <row r="30" spans="2:7" ht="25.8" customHeight="1" x14ac:dyDescent="0.3">
      <c r="B30" s="5" t="s">
        <v>44</v>
      </c>
      <c r="C30" s="5"/>
      <c r="D30" s="5"/>
      <c r="E30" s="5" t="s">
        <v>43</v>
      </c>
      <c r="F30" s="5"/>
      <c r="G30" s="5"/>
    </row>
  </sheetData>
  <mergeCells count="1">
    <mergeCell ref="A1:G1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CCDF04E857464297EB39D2D9F68213" ma:contentTypeVersion="16" ma:contentTypeDescription="Crie um novo documento." ma:contentTypeScope="" ma:versionID="fbf36de66e5948c67c88f8230dceb083">
  <xsd:schema xmlns:xsd="http://www.w3.org/2001/XMLSchema" xmlns:xs="http://www.w3.org/2001/XMLSchema" xmlns:p="http://schemas.microsoft.com/office/2006/metadata/properties" xmlns:ns2="90fcf95d-5720-49ef-8433-32c5e8162615" xmlns:ns3="07a9b4e4-bfce-4f58-a40d-3b802b92b068" targetNamespace="http://schemas.microsoft.com/office/2006/metadata/properties" ma:root="true" ma:fieldsID="588110853c3df547c3a1f77e364f30fd" ns2:_="" ns3:_="">
    <xsd:import namespace="90fcf95d-5720-49ef-8433-32c5e8162615"/>
    <xsd:import namespace="07a9b4e4-bfce-4f58-a40d-3b802b92b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cf95d-5720-49ef-8433-32c5e8162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9b4e4-bfce-4f58-a40d-3b802b92b06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cf95d-5720-49ef-8433-32c5e816261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7F75A4-5F60-4259-AE26-F94E86452B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cf95d-5720-49ef-8433-32c5e8162615"/>
    <ds:schemaRef ds:uri="07a9b4e4-bfce-4f58-a40d-3b802b92b0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ADDD95-D2F0-4266-A4B5-2CD0720E3AA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07a9b4e4-bfce-4f58-a40d-3b802b92b068"/>
    <ds:schemaRef ds:uri="90fcf95d-5720-49ef-8433-32c5e8162615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44901F6-D494-434C-8948-F604DCF7F0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Instruções</vt:lpstr>
      <vt:lpstr>Dados</vt:lpstr>
      <vt:lpstr>Dashboard - todos sensores</vt:lpstr>
      <vt:lpstr>Dashboard - sensor único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FERREIRA CARAMICO</dc:creator>
  <cp:keywords/>
  <dc:description/>
  <cp:lastModifiedBy>DIEGO SEITI OGITA IACABO .</cp:lastModifiedBy>
  <cp:revision/>
  <dcterms:created xsi:type="dcterms:W3CDTF">2024-04-02T13:26:07Z</dcterms:created>
  <dcterms:modified xsi:type="dcterms:W3CDTF">2025-10-08T21:55:01Z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0x010100ECCCDF04E857464297EB39D2D9F68213</vt:lpwstr>
  </property>
  <property fmtid="{D5CDD505-2E9C-101B-9397-08002B2CF9AE}" pid="3" name="MediaServiceImageTags">
    <vt:lpwstr/>
  </property>
</Properties>
</file>