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af0639344230385/Documents/"/>
    </mc:Choice>
  </mc:AlternateContent>
  <xr:revisionPtr revIDLastSave="14" documentId="8_{59CFE6CC-1F5A-4E03-B6C1-7F4D5B8A0A28}" xr6:coauthVersionLast="47" xr6:coauthVersionMax="47" xr10:uidLastSave="{1BC27E26-B7C6-412F-81FD-6CD72E6F010B}"/>
  <bookViews>
    <workbookView xWindow="-108" yWindow="-108" windowWidth="23256" windowHeight="13896" activeTab="1" xr2:uid="{00000000-000D-0000-FFFF-FFFF00000000}"/>
  </bookViews>
  <sheets>
    <sheet name="Instructions" sheetId="1" r:id="rId1"/>
    <sheet name="Authorization Form" sheetId="2" r:id="rId2"/>
    <sheet name="Expense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t6O9Mh00zWv1DhZGyMwiLxbc7Zia9YML39NSfphuOY="/>
    </ext>
  </extLst>
</workbook>
</file>

<file path=xl/calcChain.xml><?xml version="1.0" encoding="utf-8"?>
<calcChain xmlns="http://schemas.openxmlformats.org/spreadsheetml/2006/main">
  <c r="J50" i="3" l="1"/>
  <c r="N43" i="3" s="1"/>
  <c r="J49" i="3"/>
  <c r="J48" i="3"/>
  <c r="N47" i="3"/>
  <c r="N42" i="3"/>
  <c r="J38" i="3"/>
  <c r="H38" i="3"/>
  <c r="G38" i="3"/>
  <c r="E38" i="3"/>
  <c r="D38" i="3"/>
  <c r="C38" i="3"/>
  <c r="B38" i="3"/>
  <c r="K38" i="3" s="1"/>
  <c r="K37" i="3"/>
  <c r="K36" i="3"/>
  <c r="K35" i="3"/>
  <c r="K34" i="3"/>
  <c r="K33" i="3"/>
  <c r="K32" i="3"/>
  <c r="K31" i="3"/>
  <c r="K30" i="3"/>
  <c r="K29" i="3"/>
  <c r="J26" i="3"/>
  <c r="H26" i="3"/>
  <c r="G26" i="3"/>
  <c r="E26" i="3"/>
  <c r="D26" i="3"/>
  <c r="C26" i="3"/>
  <c r="B26" i="3"/>
  <c r="K26" i="3" s="1"/>
  <c r="K25" i="3"/>
  <c r="K24" i="3"/>
  <c r="K23" i="3"/>
  <c r="K22" i="3"/>
  <c r="K21" i="3"/>
  <c r="K20" i="3"/>
  <c r="K19" i="3"/>
  <c r="K18" i="3"/>
  <c r="K17" i="3"/>
  <c r="I12" i="3"/>
  <c r="C12" i="3"/>
  <c r="I10" i="3"/>
  <c r="C10" i="3"/>
  <c r="M8" i="3"/>
  <c r="E8" i="3"/>
  <c r="B8" i="3"/>
  <c r="M7" i="3"/>
  <c r="I7" i="3"/>
  <c r="E7" i="3"/>
  <c r="B5" i="3"/>
  <c r="H4" i="3"/>
  <c r="B4" i="3"/>
  <c r="H3" i="3"/>
  <c r="B3" i="3"/>
  <c r="M32" i="3" l="1"/>
  <c r="M33" i="3"/>
  <c r="M35" i="3"/>
  <c r="M29" i="3"/>
  <c r="M34" i="3"/>
  <c r="M37" i="3"/>
  <c r="M31" i="3"/>
  <c r="M36" i="3"/>
  <c r="M30" i="3"/>
  <c r="M38" i="3" l="1"/>
  <c r="N41" i="3" s="1"/>
  <c r="N45" i="3" s="1"/>
  <c r="N52" i="3" l="1"/>
  <c r="N51" i="3"/>
</calcChain>
</file>

<file path=xl/sharedStrings.xml><?xml version="1.0" encoding="utf-8"?>
<sst xmlns="http://schemas.openxmlformats.org/spreadsheetml/2006/main" count="263" uniqueCount="165">
  <si>
    <t>Instructions for Travel Authorization and Expense Forms</t>
  </si>
  <si>
    <t>Revised 1/2015</t>
  </si>
  <si>
    <t>The Travel Authorization and Expense Forms are included in this excel workbook.  Both</t>
  </si>
  <si>
    <t>forms have formulas in them to compute the math.  The Traveler should complete</t>
  </si>
  <si>
    <t>a separate workbook for each trip and save the workbook.</t>
  </si>
  <si>
    <t>APPROVALS</t>
  </si>
  <si>
    <t>The Travel Authorization Form and the Travel Expense Form must have signature approvals</t>
  </si>
  <si>
    <t>as follows:</t>
  </si>
  <si>
    <t>NOTE:  The President must approve ALL foreign travel (includes Alaska, Hawaii,</t>
  </si>
  <si>
    <t xml:space="preserve">              the Commonwealth of Puerto Rico, the Commonwealth of Northern Mariana Islands,</t>
  </si>
  <si>
    <t xml:space="preserve">               Guam, American Samoa, United States Virgin Islands, and Canada).</t>
  </si>
  <si>
    <t>TRAVEL AUTHORIZATION FORM</t>
  </si>
  <si>
    <r>
      <rPr>
        <sz val="11"/>
        <color theme="1"/>
        <rFont val="Times New Roman"/>
        <family val="1"/>
      </rPr>
      <t xml:space="preserve">This form should be completed and approved at least </t>
    </r>
    <r>
      <rPr>
        <b/>
        <u/>
        <sz val="11"/>
        <color theme="1"/>
        <rFont val="Times New Roman"/>
        <family val="1"/>
      </rPr>
      <t>fourteen (14) business days</t>
    </r>
    <r>
      <rPr>
        <sz val="11"/>
        <color theme="1"/>
        <rFont val="Times New Roman"/>
        <family val="1"/>
      </rPr>
      <t xml:space="preserve"> prior to travel</t>
    </r>
  </si>
  <si>
    <t>and is to be completed when a traveler attends workshops or conferences,</t>
  </si>
  <si>
    <r>
      <rPr>
        <sz val="11"/>
        <color theme="1"/>
        <rFont val="Times New Roman"/>
        <family val="1"/>
      </rPr>
      <t xml:space="preserve">regardless of the locale.  This form should </t>
    </r>
    <r>
      <rPr>
        <b/>
        <sz val="11"/>
        <color theme="1"/>
        <rFont val="Times New Roman"/>
        <family val="1"/>
      </rPr>
      <t>NOT</t>
    </r>
    <r>
      <rPr>
        <sz val="11"/>
        <color theme="1"/>
        <rFont val="Times New Roman"/>
        <family val="1"/>
      </rPr>
      <t xml:space="preserve"> be completed when an employee travels</t>
    </r>
  </si>
  <si>
    <t>as part of his/her routine work assignment during the workday.</t>
  </si>
  <si>
    <r>
      <rPr>
        <b/>
        <i/>
        <sz val="11"/>
        <color theme="1"/>
        <rFont val="Times New Roman"/>
        <family val="1"/>
      </rPr>
      <t>T- number -</t>
    </r>
    <r>
      <rPr>
        <i/>
        <sz val="11"/>
        <color theme="1"/>
        <rFont val="Times New Roman"/>
        <family val="1"/>
      </rPr>
      <t xml:space="preserve"> will be assigned by the Travel Office and emailed back to the travel arranger.</t>
    </r>
  </si>
  <si>
    <t xml:space="preserve">Section I.  General Information  </t>
  </si>
  <si>
    <t>Note that this information will automatically populate in Section I of the Travel Expense Form.</t>
  </si>
  <si>
    <t xml:space="preserve">Section II.  Pre-Approved Costs.  </t>
  </si>
  <si>
    <t>Fill out estimated costs and indicate if advance is required along with the amount.</t>
  </si>
  <si>
    <t>Advances will be received 3 - 5 business days prior to travel.</t>
  </si>
  <si>
    <t>Section III.  Related Third Party Payments</t>
  </si>
  <si>
    <t xml:space="preserve">List up to five payees and amounts for related third party payments.  This includes payments to </t>
  </si>
  <si>
    <t>American Express Corporate Card expenses  related to travel.  Indicate who check(s) will</t>
  </si>
  <si>
    <r>
      <rPr>
        <sz val="11"/>
        <color theme="1"/>
        <rFont val="Times New Roman"/>
        <family val="1"/>
      </rPr>
      <t xml:space="preserve">be picked up by.  Do </t>
    </r>
    <r>
      <rPr>
        <b/>
        <sz val="11"/>
        <color theme="1"/>
        <rFont val="Times New Roman"/>
        <family val="1"/>
      </rPr>
      <t>NOT</t>
    </r>
    <r>
      <rPr>
        <sz val="11"/>
        <color theme="1"/>
        <rFont val="Times New Roman"/>
        <family val="1"/>
      </rPr>
      <t xml:space="preserve"> list advances for traveler in this section.</t>
    </r>
  </si>
  <si>
    <r>
      <rPr>
        <b/>
        <sz val="11"/>
        <color theme="1"/>
        <rFont val="Times New Roman"/>
        <family val="1"/>
      </rPr>
      <t>Submission:</t>
    </r>
    <r>
      <rPr>
        <sz val="11"/>
        <color theme="1"/>
        <rFont val="Times New Roman"/>
        <family val="1"/>
      </rPr>
      <t xml:space="preserve">  The signed Travel Authorization Form may be scanned along with supporting</t>
    </r>
  </si>
  <si>
    <t xml:space="preserve"> documentation and emailed to: </t>
  </si>
  <si>
    <t>travel@mmc.edu</t>
  </si>
  <si>
    <t>TRAVEL EXPENSE FORM</t>
  </si>
  <si>
    <t>All travelers must complete a Travel Expense Form upon completion of their travel and</t>
  </si>
  <si>
    <r>
      <rPr>
        <sz val="11"/>
        <color theme="1"/>
        <rFont val="Times New Roman"/>
        <family val="1"/>
      </rPr>
      <t xml:space="preserve">within </t>
    </r>
    <r>
      <rPr>
        <b/>
        <u/>
        <sz val="11"/>
        <color theme="1"/>
        <rFont val="Times New Roman"/>
        <family val="1"/>
      </rPr>
      <t>fifteen (15) business days</t>
    </r>
    <r>
      <rPr>
        <sz val="11"/>
        <color theme="1"/>
        <rFont val="Times New Roman"/>
        <family val="1"/>
      </rPr>
      <t xml:space="preserve"> after the trip. Travelers who do not adhere to this policy may forfeit </t>
    </r>
  </si>
  <si>
    <t>amounts due to them and may be subject to sanctions stated in the Travel Policy.</t>
  </si>
  <si>
    <t xml:space="preserve">Section I.  General Information </t>
  </si>
  <si>
    <t xml:space="preserve">Note that this information will automatically populate from Section I of the Travel </t>
  </si>
  <si>
    <t>Authorization Form.</t>
  </si>
  <si>
    <t>Section II.  Itemized Travel Expenses</t>
  </si>
  <si>
    <t>List travel expenses by category.  Meals - limits are subject to travel policy.</t>
  </si>
  <si>
    <t xml:space="preserve">Tips for meals should be included in meal totals.  </t>
  </si>
  <si>
    <t>Section III.  Entertainment</t>
  </si>
  <si>
    <t xml:space="preserve">When entertaining guests, list date, name of guest, place, and nature of business </t>
  </si>
  <si>
    <t>along with the amount.</t>
  </si>
  <si>
    <t>Section IV. Mileage</t>
  </si>
  <si>
    <t>Type in current allowable mileage rate per mile (i.e. .50 per mile).  The actual</t>
  </si>
  <si>
    <t>amount will populate in the field for "Amount".</t>
  </si>
  <si>
    <t>Section V. Summary Reconciliation</t>
  </si>
  <si>
    <t>For General, Entertainment, Mileage, Grand Total and Advance lines, the cells will</t>
  </si>
  <si>
    <t>populate automatically.</t>
  </si>
  <si>
    <t>Corporate Credit Card - List amounts charged to a credit card.</t>
  </si>
  <si>
    <t>Third Party Payment - Add up all payments paid by checks.</t>
  </si>
  <si>
    <r>
      <rPr>
        <b/>
        <sz val="11"/>
        <color theme="1"/>
        <rFont val="Times New Roman"/>
        <family val="1"/>
      </rPr>
      <t xml:space="preserve">Submission: </t>
    </r>
    <r>
      <rPr>
        <sz val="11"/>
        <color theme="1"/>
        <rFont val="Times New Roman"/>
        <family val="1"/>
      </rPr>
      <t>The Travel Expense Form may be scanned and emailed along with receipts if there is a</t>
    </r>
  </si>
  <si>
    <t xml:space="preserve"> refund due to traveler.  If the traveler owes the College, the form must be turned in with </t>
  </si>
  <si>
    <t xml:space="preserve"> payment.  Refunds will be direct deposited into traveler's bank account.</t>
  </si>
  <si>
    <t xml:space="preserve"> Send to: </t>
  </si>
  <si>
    <t>All expenses must follow the guidelines of the Travel Policy or if applicable, restrictions</t>
  </si>
  <si>
    <t>related to grants or contracts.</t>
  </si>
  <si>
    <t>Section I. General Information</t>
  </si>
  <si>
    <t>Section II. Pre-Approved Costs</t>
  </si>
  <si>
    <t>Traveler's Name:</t>
  </si>
  <si>
    <t xml:space="preserve">   **Title:</t>
  </si>
  <si>
    <t>Meals:</t>
  </si>
  <si>
    <t>$</t>
  </si>
  <si>
    <t>Department:</t>
  </si>
  <si>
    <t>School/Division:</t>
  </si>
  <si>
    <t>Lodging:</t>
  </si>
  <si>
    <t>Purpose of Travel:</t>
  </si>
  <si>
    <t>Registration:</t>
  </si>
  <si>
    <t>Transportation:</t>
  </si>
  <si>
    <t>Leave:</t>
  </si>
  <si>
    <t>Nashville, TN</t>
  </si>
  <si>
    <t>Date:</t>
  </si>
  <si>
    <t>Arrive:</t>
  </si>
  <si>
    <t>Taxi / Mileage:</t>
  </si>
  <si>
    <t>Car Rental:</t>
  </si>
  <si>
    <t>Other(specify):</t>
  </si>
  <si>
    <t>Funding Source:</t>
  </si>
  <si>
    <t>FOAPAL:</t>
  </si>
  <si>
    <t>Account Title:</t>
  </si>
  <si>
    <t>Restricted</t>
  </si>
  <si>
    <t>Unrestricted</t>
  </si>
  <si>
    <t>Total Pre-Approved Costs:</t>
  </si>
  <si>
    <t>Advance Required:</t>
  </si>
  <si>
    <t>Amount:</t>
  </si>
  <si>
    <t>**Student travelers must obtain travel authorization from the Dean of the appropriate school.</t>
  </si>
  <si>
    <t>Section III. Related Third Party Payments</t>
  </si>
  <si>
    <t>Payee:</t>
  </si>
  <si>
    <t>Mailing Address:</t>
  </si>
  <si>
    <t>Purpose:</t>
  </si>
  <si>
    <t>Reimbursement:</t>
  </si>
  <si>
    <t>Check(s) will be picked up by:</t>
  </si>
  <si>
    <t>Send Check(s) to:</t>
  </si>
  <si>
    <t>*Please indicate the name of the individual who will cover for you in your absence.</t>
  </si>
  <si>
    <t>Traveler: (sign &amp; date)</t>
  </si>
  <si>
    <t>/</t>
  </si>
  <si>
    <t>Name(Type or Print)</t>
  </si>
  <si>
    <t>Signature</t>
  </si>
  <si>
    <t>Date</t>
  </si>
  <si>
    <t>Approved By: (sign &amp; date)</t>
  </si>
  <si>
    <t>Proccessed By: (sign &amp; date)</t>
  </si>
  <si>
    <t>Stud Org Treasurer / President:</t>
  </si>
  <si>
    <t>Student Org Advisor:</t>
  </si>
  <si>
    <t>Accounting</t>
  </si>
  <si>
    <t>Sr. Vice President/V.P./Dean:</t>
  </si>
  <si>
    <t>President (if international trvl):</t>
  </si>
  <si>
    <t>Grants</t>
  </si>
  <si>
    <t>SECTION I. GENERAL INFORMATION</t>
  </si>
  <si>
    <t xml:space="preserve">                    Title:</t>
  </si>
  <si>
    <t>SECTION II. ITEMIZED TRAVEL EXPENSES</t>
  </si>
  <si>
    <t>Week 1</t>
  </si>
  <si>
    <t>SUN</t>
  </si>
  <si>
    <t>MON</t>
  </si>
  <si>
    <t>TUE</t>
  </si>
  <si>
    <t>WED</t>
  </si>
  <si>
    <t>THU</t>
  </si>
  <si>
    <t>FRI</t>
  </si>
  <si>
    <t>SAT</t>
  </si>
  <si>
    <t>TOTAL</t>
  </si>
  <si>
    <t>Lodging</t>
  </si>
  <si>
    <t>Transportation</t>
  </si>
  <si>
    <t>Car Rental</t>
  </si>
  <si>
    <t>Parking</t>
  </si>
  <si>
    <t>Taxi, Limo, Other</t>
  </si>
  <si>
    <t>Tips</t>
  </si>
  <si>
    <t>Registration Fee</t>
  </si>
  <si>
    <t>Meals</t>
  </si>
  <si>
    <t>Other (specify)</t>
  </si>
  <si>
    <t>SUBTOTAL</t>
  </si>
  <si>
    <t>COMBINED TOTAL</t>
  </si>
  <si>
    <t>Week 2</t>
  </si>
  <si>
    <t>SECTION III. ENTERTAINMENT</t>
  </si>
  <si>
    <t>SECTION V. RECONCILIATION SUMMARY</t>
  </si>
  <si>
    <t>DATE</t>
  </si>
  <si>
    <t>GUEST</t>
  </si>
  <si>
    <t>PLACE</t>
  </si>
  <si>
    <t>NATURE OF BUSINESS</t>
  </si>
  <si>
    <t>AMOUNT</t>
  </si>
  <si>
    <t>Total General</t>
  </si>
  <si>
    <t>Total Entertainment</t>
  </si>
  <si>
    <t>Mileage</t>
  </si>
  <si>
    <t>SECTION IV. MILEAGE</t>
  </si>
  <si>
    <t>(Mileage $</t>
  </si>
  <si>
    <t>per mile)</t>
  </si>
  <si>
    <t>Grand Total</t>
  </si>
  <si>
    <t>TRAVEL FROM</t>
  </si>
  <si>
    <t>TRAVEL TO</t>
  </si>
  <si>
    <t>MILEAGE</t>
  </si>
  <si>
    <t>Advance</t>
  </si>
  <si>
    <t>Corporate Credit Card</t>
  </si>
  <si>
    <t>Third Party Payment</t>
  </si>
  <si>
    <t>Due College</t>
  </si>
  <si>
    <t>Student (sign &amp; date):</t>
  </si>
  <si>
    <t>Due Employee</t>
  </si>
  <si>
    <t>Processed By: (sign &amp; date)</t>
  </si>
  <si>
    <t>Travel:</t>
  </si>
  <si>
    <t>Immediate Supervisor:</t>
  </si>
  <si>
    <t>Department Head:</t>
  </si>
  <si>
    <t>Grants:</t>
  </si>
  <si>
    <t xml:space="preserve">Sade Graves </t>
  </si>
  <si>
    <t xml:space="preserve">Student </t>
  </si>
  <si>
    <t xml:space="preserve">Biomedical Data Scinece </t>
  </si>
  <si>
    <t xml:space="preserve">School of Applied Computational Sciences </t>
  </si>
  <si>
    <t xml:space="preserve">Nashville , TN </t>
  </si>
  <si>
    <t xml:space="preserve">Sade Gravces </t>
  </si>
  <si>
    <t>APHA 2024 ANNUAL MEETING &amp; EXPO</t>
  </si>
  <si>
    <t>Minneapolis,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</si>
</sst>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_);\(0\)"/>
    <numFmt numFmtId="166" formatCode="mm/dd/yy"/>
    <numFmt numFmtId="167" formatCode="#,##0.000_);\(#,##0.000\)"/>
  </numFmts>
  <fonts count="30">
    <font>
      <sz val="11"/>
      <color theme="1"/>
      <name val="Calibri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i/>
      <sz val="11"/>
      <color theme="1"/>
      <name val="Times New Roman"/>
      <family val="1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4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color theme="1"/>
      <name val="Monotype Corsiva"/>
      <family val="4"/>
    </font>
    <font>
      <b/>
      <i/>
      <sz val="8"/>
      <color theme="1"/>
      <name val="Monotype Corsiva"/>
      <family val="4"/>
    </font>
    <font>
      <sz val="11"/>
      <name val="Mo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4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3" fillId="0" borderId="0" xfId="0" applyFont="1"/>
    <xf numFmtId="0" fontId="14" fillId="0" borderId="2" xfId="0" applyFont="1" applyBorder="1"/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right"/>
    </xf>
    <xf numFmtId="49" fontId="13" fillId="0" borderId="3" xfId="0" applyNumberFormat="1" applyFont="1" applyBorder="1"/>
    <xf numFmtId="0" fontId="13" fillId="0" borderId="5" xfId="0" applyFont="1" applyBorder="1"/>
    <xf numFmtId="0" fontId="14" fillId="0" borderId="3" xfId="0" applyFont="1" applyBorder="1"/>
    <xf numFmtId="0" fontId="13" fillId="0" borderId="3" xfId="0" applyFont="1" applyBorder="1" applyAlignment="1">
      <alignment horizontal="right"/>
    </xf>
    <xf numFmtId="0" fontId="13" fillId="0" borderId="6" xfId="0" applyFont="1" applyBorder="1"/>
    <xf numFmtId="0" fontId="14" fillId="0" borderId="7" xfId="0" applyFont="1" applyBorder="1"/>
    <xf numFmtId="49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9" fontId="13" fillId="0" borderId="0" xfId="0" applyNumberFormat="1" applyFont="1"/>
    <xf numFmtId="0" fontId="13" fillId="0" borderId="10" xfId="0" applyFont="1" applyBorder="1"/>
    <xf numFmtId="0" fontId="14" fillId="0" borderId="0" xfId="0" applyFont="1"/>
    <xf numFmtId="0" fontId="13" fillId="0" borderId="0" xfId="0" applyFont="1" applyAlignment="1">
      <alignment horizontal="right"/>
    </xf>
    <xf numFmtId="0" fontId="13" fillId="0" borderId="11" xfId="0" applyFont="1" applyBorder="1"/>
    <xf numFmtId="0" fontId="13" fillId="0" borderId="7" xfId="0" applyFont="1" applyBorder="1"/>
    <xf numFmtId="0" fontId="14" fillId="0" borderId="0" xfId="0" applyFont="1" applyAlignment="1">
      <alignment horizontal="right"/>
    </xf>
    <xf numFmtId="0" fontId="13" fillId="0" borderId="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right"/>
    </xf>
    <xf numFmtId="164" fontId="13" fillId="0" borderId="11" xfId="0" applyNumberFormat="1" applyFont="1" applyBorder="1"/>
    <xf numFmtId="0" fontId="13" fillId="0" borderId="0" xfId="0" applyFont="1" applyAlignment="1">
      <alignment horizontal="left"/>
    </xf>
    <xf numFmtId="0" fontId="13" fillId="0" borderId="14" xfId="0" applyFont="1" applyBorder="1" applyAlignment="1">
      <alignment horizontal="center"/>
    </xf>
    <xf numFmtId="164" fontId="13" fillId="0" borderId="0" xfId="0" applyNumberFormat="1" applyFont="1" applyAlignment="1">
      <alignment horizontal="right"/>
    </xf>
    <xf numFmtId="0" fontId="14" fillId="0" borderId="13" xfId="0" applyFont="1" applyBorder="1"/>
    <xf numFmtId="2" fontId="13" fillId="0" borderId="0" xfId="0" applyNumberFormat="1" applyFont="1"/>
    <xf numFmtId="0" fontId="13" fillId="0" borderId="10" xfId="0" applyFont="1" applyBorder="1" applyAlignment="1">
      <alignment horizontal="right"/>
    </xf>
    <xf numFmtId="0" fontId="16" fillId="0" borderId="15" xfId="0" applyFont="1" applyBorder="1"/>
    <xf numFmtId="0" fontId="13" fillId="0" borderId="1" xfId="0" applyFont="1" applyBorder="1"/>
    <xf numFmtId="0" fontId="13" fillId="0" borderId="16" xfId="0" applyFont="1" applyBorder="1"/>
    <xf numFmtId="0" fontId="13" fillId="0" borderId="17" xfId="0" applyFont="1" applyBorder="1"/>
    <xf numFmtId="0" fontId="16" fillId="0" borderId="0" xfId="0" applyFont="1"/>
    <xf numFmtId="165" fontId="13" fillId="0" borderId="18" xfId="0" applyNumberFormat="1" applyFont="1" applyBorder="1"/>
    <xf numFmtId="0" fontId="14" fillId="0" borderId="14" xfId="0" applyFont="1" applyBorder="1"/>
    <xf numFmtId="0" fontId="13" fillId="0" borderId="14" xfId="0" applyFont="1" applyBorder="1"/>
    <xf numFmtId="0" fontId="13" fillId="0" borderId="19" xfId="0" applyFont="1" applyBorder="1"/>
    <xf numFmtId="165" fontId="13" fillId="0" borderId="13" xfId="0" applyNumberFormat="1" applyFont="1" applyBorder="1"/>
    <xf numFmtId="165" fontId="13" fillId="0" borderId="0" xfId="0" applyNumberFormat="1" applyFont="1"/>
    <xf numFmtId="0" fontId="13" fillId="0" borderId="14" xfId="0" applyFont="1" applyBorder="1" applyAlignment="1">
      <alignment horizontal="left"/>
    </xf>
    <xf numFmtId="0" fontId="14" fillId="0" borderId="14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165" fontId="13" fillId="0" borderId="20" xfId="0" applyNumberFormat="1" applyFont="1" applyBorder="1"/>
    <xf numFmtId="0" fontId="13" fillId="0" borderId="8" xfId="0" applyFont="1" applyBorder="1"/>
    <xf numFmtId="0" fontId="13" fillId="0" borderId="21" xfId="0" applyFont="1" applyBorder="1"/>
    <xf numFmtId="0" fontId="17" fillId="0" borderId="2" xfId="0" applyFont="1" applyBorder="1"/>
    <xf numFmtId="164" fontId="13" fillId="0" borderId="3" xfId="0" applyNumberFormat="1" applyFont="1" applyBorder="1"/>
    <xf numFmtId="0" fontId="13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11" xfId="0" applyFont="1" applyBorder="1"/>
    <xf numFmtId="0" fontId="13" fillId="0" borderId="15" xfId="0" applyFont="1" applyBorder="1"/>
    <xf numFmtId="0" fontId="14" fillId="0" borderId="18" xfId="0" applyFont="1" applyBorder="1"/>
    <xf numFmtId="0" fontId="19" fillId="0" borderId="14" xfId="0" applyFont="1" applyBorder="1"/>
    <xf numFmtId="0" fontId="13" fillId="0" borderId="13" xfId="0" applyFont="1" applyBorder="1" applyAlignment="1">
      <alignment horizontal="left"/>
    </xf>
    <xf numFmtId="0" fontId="13" fillId="0" borderId="13" xfId="0" applyFont="1" applyBorder="1"/>
    <xf numFmtId="0" fontId="13" fillId="0" borderId="20" xfId="0" applyFont="1" applyBorder="1"/>
    <xf numFmtId="0" fontId="14" fillId="0" borderId="8" xfId="0" applyFont="1" applyBorder="1" applyAlignment="1">
      <alignment horizontal="center"/>
    </xf>
    <xf numFmtId="0" fontId="20" fillId="0" borderId="0" xfId="0" applyFont="1"/>
    <xf numFmtId="49" fontId="12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0" fontId="3" fillId="0" borderId="2" xfId="0" applyFont="1" applyBorder="1"/>
    <xf numFmtId="0" fontId="20" fillId="0" borderId="3" xfId="0" applyFont="1" applyBorder="1"/>
    <xf numFmtId="0" fontId="20" fillId="0" borderId="7" xfId="0" applyFont="1" applyBorder="1"/>
    <xf numFmtId="0" fontId="3" fillId="0" borderId="7" xfId="0" applyFont="1" applyBorder="1"/>
    <xf numFmtId="49" fontId="3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2" fontId="20" fillId="0" borderId="0" xfId="0" applyNumberFormat="1" applyFont="1"/>
    <xf numFmtId="2" fontId="20" fillId="0" borderId="7" xfId="0" applyNumberFormat="1" applyFont="1" applyBorder="1"/>
    <xf numFmtId="0" fontId="21" fillId="0" borderId="15" xfId="0" applyFont="1" applyBorder="1"/>
    <xf numFmtId="0" fontId="20" fillId="0" borderId="1" xfId="0" applyFont="1" applyBorder="1"/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0" fillId="0" borderId="25" xfId="0" applyNumberFormat="1" applyFont="1" applyBorder="1" applyAlignment="1">
      <alignment horizontal="left"/>
    </xf>
    <xf numFmtId="44" fontId="20" fillId="0" borderId="25" xfId="0" applyNumberFormat="1" applyFont="1" applyBorder="1" applyAlignment="1">
      <alignment horizontal="center"/>
    </xf>
    <xf numFmtId="43" fontId="20" fillId="0" borderId="26" xfId="0" applyNumberFormat="1" applyFont="1" applyBorder="1" applyAlignment="1">
      <alignment horizontal="center"/>
    </xf>
    <xf numFmtId="44" fontId="20" fillId="0" borderId="0" xfId="0" applyNumberFormat="1" applyFont="1" applyAlignment="1">
      <alignment horizontal="center"/>
    </xf>
    <xf numFmtId="14" fontId="3" fillId="0" borderId="28" xfId="0" applyNumberFormat="1" applyFont="1" applyBorder="1" applyAlignment="1">
      <alignment horizontal="left"/>
    </xf>
    <xf numFmtId="43" fontId="20" fillId="0" borderId="28" xfId="0" applyNumberFormat="1" applyFont="1" applyBorder="1" applyAlignment="1">
      <alignment horizontal="center"/>
    </xf>
    <xf numFmtId="14" fontId="3" fillId="3" borderId="29" xfId="0" applyNumberFormat="1" applyFont="1" applyFill="1" applyBorder="1" applyAlignment="1">
      <alignment horizontal="left"/>
    </xf>
    <xf numFmtId="44" fontId="20" fillId="3" borderId="29" xfId="0" applyNumberFormat="1" applyFont="1" applyFill="1" applyBorder="1" applyAlignment="1">
      <alignment horizontal="center"/>
    </xf>
    <xf numFmtId="44" fontId="20" fillId="3" borderId="30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44" fontId="3" fillId="0" borderId="0" xfId="0" applyNumberFormat="1" applyFont="1" applyAlignment="1">
      <alignment horizontal="center"/>
    </xf>
    <xf numFmtId="14" fontId="3" fillId="0" borderId="25" xfId="0" applyNumberFormat="1" applyFont="1" applyBorder="1" applyAlignment="1">
      <alignment horizontal="left"/>
    </xf>
    <xf numFmtId="43" fontId="20" fillId="0" borderId="25" xfId="0" applyNumberFormat="1" applyFont="1" applyBorder="1" applyAlignment="1">
      <alignment horizontal="center"/>
    </xf>
    <xf numFmtId="43" fontId="20" fillId="0" borderId="26" xfId="0" applyNumberFormat="1" applyFont="1" applyBorder="1"/>
    <xf numFmtId="14" fontId="3" fillId="0" borderId="0" xfId="0" applyNumberFormat="1" applyFont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2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44" fontId="22" fillId="0" borderId="25" xfId="0" applyNumberFormat="1" applyFont="1" applyBorder="1" applyAlignment="1">
      <alignment horizontal="center"/>
    </xf>
    <xf numFmtId="44" fontId="22" fillId="0" borderId="0" xfId="0" applyNumberFormat="1" applyFont="1" applyAlignment="1">
      <alignment horizontal="center"/>
    </xf>
    <xf numFmtId="14" fontId="3" fillId="0" borderId="33" xfId="0" applyNumberFormat="1" applyFont="1" applyBorder="1" applyAlignment="1">
      <alignment horizontal="left"/>
    </xf>
    <xf numFmtId="0" fontId="20" fillId="0" borderId="34" xfId="0" applyFont="1" applyBorder="1"/>
    <xf numFmtId="166" fontId="23" fillId="0" borderId="25" xfId="0" applyNumberFormat="1" applyFont="1" applyBorder="1" applyAlignment="1">
      <alignment horizontal="center"/>
    </xf>
    <xf numFmtId="43" fontId="23" fillId="0" borderId="25" xfId="0" applyNumberFormat="1" applyFont="1" applyBorder="1" applyAlignment="1">
      <alignment horizontal="center"/>
    </xf>
    <xf numFmtId="44" fontId="23" fillId="0" borderId="0" xfId="0" applyNumberFormat="1" applyFont="1" applyAlignment="1">
      <alignment horizontal="center"/>
    </xf>
    <xf numFmtId="14" fontId="3" fillId="0" borderId="36" xfId="0" applyNumberFormat="1" applyFont="1" applyBorder="1" applyAlignment="1">
      <alignment horizontal="left"/>
    </xf>
    <xf numFmtId="0" fontId="20" fillId="0" borderId="36" xfId="0" applyFont="1" applyBorder="1"/>
    <xf numFmtId="43" fontId="20" fillId="0" borderId="39" xfId="0" applyNumberFormat="1" applyFont="1" applyBorder="1"/>
    <xf numFmtId="44" fontId="20" fillId="0" borderId="0" xfId="0" applyNumberFormat="1" applyFont="1" applyAlignment="1">
      <alignment horizontal="right"/>
    </xf>
    <xf numFmtId="44" fontId="20" fillId="0" borderId="0" xfId="0" applyNumberFormat="1" applyFont="1" applyAlignment="1">
      <alignment horizontal="left"/>
    </xf>
    <xf numFmtId="43" fontId="20" fillId="0" borderId="37" xfId="0" applyNumberFormat="1" applyFont="1" applyBorder="1"/>
    <xf numFmtId="44" fontId="3" fillId="0" borderId="3" xfId="0" applyNumberFormat="1" applyFont="1" applyBorder="1"/>
    <xf numFmtId="44" fontId="3" fillId="0" borderId="41" xfId="0" applyNumberFormat="1" applyFont="1" applyBorder="1"/>
    <xf numFmtId="14" fontId="3" fillId="0" borderId="18" xfId="0" applyNumberFormat="1" applyFont="1" applyBorder="1" applyAlignment="1">
      <alignment horizontal="left"/>
    </xf>
    <xf numFmtId="0" fontId="20" fillId="0" borderId="14" xfId="0" applyFont="1" applyBorder="1"/>
    <xf numFmtId="0" fontId="20" fillId="0" borderId="19" xfId="0" applyFont="1" applyBorder="1"/>
    <xf numFmtId="14" fontId="3" fillId="0" borderId="42" xfId="0" applyNumberFormat="1" applyFont="1" applyBorder="1" applyAlignment="1">
      <alignment horizontal="left"/>
    </xf>
    <xf numFmtId="0" fontId="20" fillId="0" borderId="32" xfId="0" applyFont="1" applyBorder="1"/>
    <xf numFmtId="0" fontId="20" fillId="0" borderId="13" xfId="0" applyFont="1" applyBorder="1"/>
    <xf numFmtId="166" fontId="24" fillId="0" borderId="0" xfId="0" applyNumberFormat="1" applyFont="1" applyAlignment="1">
      <alignment horizontal="center"/>
    </xf>
    <xf numFmtId="0" fontId="20" fillId="0" borderId="20" xfId="0" applyFont="1" applyBorder="1"/>
    <xf numFmtId="0" fontId="20" fillId="0" borderId="8" xfId="0" applyFont="1" applyBorder="1"/>
    <xf numFmtId="0" fontId="20" fillId="0" borderId="21" xfId="0" applyFont="1" applyBorder="1"/>
    <xf numFmtId="0" fontId="20" fillId="0" borderId="6" xfId="0" applyFont="1" applyBorder="1"/>
    <xf numFmtId="0" fontId="24" fillId="0" borderId="0" xfId="0" applyFont="1"/>
    <xf numFmtId="0" fontId="24" fillId="0" borderId="11" xfId="0" applyFont="1" applyBorder="1"/>
    <xf numFmtId="0" fontId="3" fillId="0" borderId="18" xfId="0" applyFont="1" applyBorder="1"/>
    <xf numFmtId="0" fontId="23" fillId="0" borderId="7" xfId="0" applyFont="1" applyBorder="1" applyAlignment="1">
      <alignment horizontal="right"/>
    </xf>
    <xf numFmtId="0" fontId="20" fillId="0" borderId="13" xfId="0" applyFont="1" applyBorder="1" applyAlignment="1">
      <alignment horizontal="left"/>
    </xf>
    <xf numFmtId="166" fontId="20" fillId="0" borderId="0" xfId="0" applyNumberFormat="1" applyFont="1" applyAlignment="1">
      <alignment horizontal="center"/>
    </xf>
    <xf numFmtId="0" fontId="20" fillId="0" borderId="7" xfId="0" applyFont="1" applyBorder="1" applyAlignment="1">
      <alignment horizontal="right"/>
    </xf>
    <xf numFmtId="0" fontId="20" fillId="0" borderId="9" xfId="0" applyFont="1" applyBorder="1"/>
    <xf numFmtId="0" fontId="24" fillId="0" borderId="8" xfId="0" applyFont="1" applyBorder="1"/>
    <xf numFmtId="0" fontId="20" fillId="0" borderId="15" xfId="0" applyFont="1" applyBorder="1"/>
    <xf numFmtId="0" fontId="20" fillId="0" borderId="17" xfId="0" applyFont="1" applyBorder="1"/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3" fillId="0" borderId="9" xfId="0" applyFont="1" applyBorder="1" applyAlignment="1">
      <alignment horizontal="left"/>
    </xf>
    <xf numFmtId="0" fontId="7" fillId="0" borderId="9" xfId="0" applyFont="1" applyBorder="1"/>
    <xf numFmtId="0" fontId="13" fillId="0" borderId="8" xfId="0" applyFont="1" applyBorder="1" applyAlignment="1">
      <alignment horizontal="center"/>
    </xf>
    <xf numFmtId="0" fontId="7" fillId="0" borderId="8" xfId="0" applyFont="1" applyBorder="1"/>
    <xf numFmtId="0" fontId="13" fillId="0" borderId="9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7" fillId="0" borderId="14" xfId="0" applyFont="1" applyBorder="1"/>
    <xf numFmtId="2" fontId="13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left"/>
    </xf>
    <xf numFmtId="14" fontId="13" fillId="0" borderId="8" xfId="0" applyNumberFormat="1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9" fillId="0" borderId="8" xfId="0" applyFont="1" applyBorder="1"/>
    <xf numFmtId="14" fontId="19" fillId="0" borderId="8" xfId="0" applyNumberFormat="1" applyFont="1" applyBorder="1" applyAlignment="1">
      <alignment horizontal="center"/>
    </xf>
    <xf numFmtId="0" fontId="28" fillId="2" borderId="0" xfId="0" applyFont="1" applyFill="1" applyAlignment="1">
      <alignment horizontal="center"/>
    </xf>
    <xf numFmtId="14" fontId="13" fillId="0" borderId="9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7" fillId="0" borderId="24" xfId="0" applyFont="1" applyBorder="1"/>
    <xf numFmtId="0" fontId="13" fillId="0" borderId="1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2" fontId="13" fillId="0" borderId="9" xfId="0" applyNumberFormat="1" applyFont="1" applyBorder="1" applyAlignment="1">
      <alignment horizontal="right"/>
    </xf>
    <xf numFmtId="2" fontId="13" fillId="0" borderId="12" xfId="0" applyNumberFormat="1" applyFont="1" applyBorder="1" applyAlignment="1">
      <alignment horizontal="right"/>
    </xf>
    <xf numFmtId="0" fontId="7" fillId="0" borderId="12" xfId="0" applyFont="1" applyBorder="1"/>
    <xf numFmtId="164" fontId="13" fillId="0" borderId="1" xfId="0" applyNumberFormat="1" applyFont="1" applyBorder="1" applyAlignment="1">
      <alignment horizontal="right"/>
    </xf>
    <xf numFmtId="49" fontId="13" fillId="0" borderId="4" xfId="0" applyNumberFormat="1" applyFont="1" applyBorder="1" applyAlignment="1">
      <alignment horizontal="center"/>
    </xf>
    <xf numFmtId="0" fontId="7" fillId="0" borderId="4" xfId="0" applyFont="1" applyBorder="1"/>
    <xf numFmtId="2" fontId="13" fillId="0" borderId="4" xfId="0" applyNumberFormat="1" applyFont="1" applyBorder="1" applyAlignment="1">
      <alignment horizontal="right"/>
    </xf>
    <xf numFmtId="49" fontId="15" fillId="0" borderId="8" xfId="0" applyNumberFormat="1" applyFont="1" applyBorder="1" applyAlignment="1">
      <alignment horizontal="center"/>
    </xf>
    <xf numFmtId="49" fontId="13" fillId="0" borderId="9" xfId="0" applyNumberFormat="1" applyFont="1" applyBorder="1" applyAlignment="1">
      <alignment horizontal="center"/>
    </xf>
    <xf numFmtId="49" fontId="13" fillId="0" borderId="8" xfId="0" applyNumberFormat="1" applyFont="1" applyBorder="1" applyAlignment="1">
      <alignment horizontal="center"/>
    </xf>
    <xf numFmtId="0" fontId="14" fillId="0" borderId="7" xfId="0" applyFont="1" applyBorder="1"/>
    <xf numFmtId="0" fontId="14" fillId="0" borderId="0" xfId="0" applyFont="1" applyAlignment="1">
      <alignment horizontal="right"/>
    </xf>
    <xf numFmtId="0" fontId="14" fillId="0" borderId="13" xfId="0" applyFont="1" applyBorder="1" applyAlignment="1">
      <alignment horizontal="left"/>
    </xf>
    <xf numFmtId="1" fontId="13" fillId="0" borderId="8" xfId="0" applyNumberFormat="1" applyFont="1" applyBorder="1" applyAlignment="1">
      <alignment horizontal="center"/>
    </xf>
    <xf numFmtId="165" fontId="13" fillId="0" borderId="14" xfId="0" applyNumberFormat="1" applyFont="1" applyBorder="1" applyAlignment="1">
      <alignment horizontal="right"/>
    </xf>
    <xf numFmtId="0" fontId="14" fillId="0" borderId="14" xfId="0" applyFont="1" applyBorder="1"/>
    <xf numFmtId="165" fontId="13" fillId="0" borderId="0" xfId="0" applyNumberFormat="1" applyFont="1" applyAlignment="1">
      <alignment horizontal="right"/>
    </xf>
    <xf numFmtId="43" fontId="20" fillId="0" borderId="26" xfId="0" applyNumberFormat="1" applyFont="1" applyBorder="1" applyAlignment="1">
      <alignment horizontal="center"/>
    </xf>
    <xf numFmtId="0" fontId="7" fillId="0" borderId="27" xfId="0" applyFont="1" applyBorder="1"/>
    <xf numFmtId="44" fontId="20" fillId="0" borderId="26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7" fillId="0" borderId="3" xfId="0" applyFont="1" applyBorder="1"/>
    <xf numFmtId="166" fontId="1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66" fontId="13" fillId="0" borderId="9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wrapText="1"/>
    </xf>
    <xf numFmtId="0" fontId="7" fillId="0" borderId="19" xfId="0" applyFont="1" applyBorder="1"/>
    <xf numFmtId="0" fontId="7" fillId="0" borderId="13" xfId="0" applyFont="1" applyBorder="1"/>
    <xf numFmtId="0" fontId="7" fillId="0" borderId="10" xfId="0" applyFont="1" applyBorder="1"/>
    <xf numFmtId="0" fontId="7" fillId="0" borderId="20" xfId="0" applyFont="1" applyBorder="1"/>
    <xf numFmtId="0" fontId="7" fillId="0" borderId="21" xfId="0" applyFont="1" applyBorder="1"/>
    <xf numFmtId="0" fontId="3" fillId="0" borderId="2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/>
    </xf>
    <xf numFmtId="49" fontId="23" fillId="0" borderId="26" xfId="0" applyNumberFormat="1" applyFont="1" applyBorder="1" applyAlignment="1">
      <alignment horizontal="center"/>
    </xf>
    <xf numFmtId="49" fontId="20" fillId="0" borderId="26" xfId="0" applyNumberFormat="1" applyFont="1" applyBorder="1" applyAlignment="1">
      <alignment horizontal="center"/>
    </xf>
    <xf numFmtId="39" fontId="23" fillId="0" borderId="26" xfId="0" applyNumberFormat="1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44" fontId="22" fillId="0" borderId="26" xfId="0" applyNumberFormat="1" applyFont="1" applyBorder="1" applyAlignment="1">
      <alignment horizontal="center"/>
    </xf>
    <xf numFmtId="43" fontId="20" fillId="0" borderId="34" xfId="0" applyNumberFormat="1" applyFont="1" applyBorder="1" applyAlignment="1">
      <alignment horizontal="center"/>
    </xf>
    <xf numFmtId="0" fontId="7" fillId="0" borderId="35" xfId="0" applyFont="1" applyBorder="1"/>
    <xf numFmtId="43" fontId="20" fillId="0" borderId="0" xfId="0" applyNumberFormat="1" applyFont="1" applyAlignment="1">
      <alignment horizontal="center"/>
    </xf>
    <xf numFmtId="0" fontId="7" fillId="0" borderId="37" xfId="0" applyFont="1" applyBorder="1"/>
    <xf numFmtId="43" fontId="20" fillId="0" borderId="1" xfId="0" applyNumberFormat="1" applyFont="1" applyBorder="1" applyAlignment="1">
      <alignment horizontal="center"/>
    </xf>
    <xf numFmtId="0" fontId="7" fillId="0" borderId="40" xfId="0" applyFont="1" applyBorder="1"/>
    <xf numFmtId="8" fontId="20" fillId="0" borderId="0" xfId="0" applyNumberFormat="1" applyFont="1" applyAlignment="1">
      <alignment horizontal="center"/>
    </xf>
    <xf numFmtId="44" fontId="3" fillId="0" borderId="32" xfId="0" applyNumberFormat="1" applyFont="1" applyBorder="1" applyAlignment="1">
      <alignment horizontal="center"/>
    </xf>
    <xf numFmtId="0" fontId="7" fillId="0" borderId="43" xfId="0" applyFont="1" applyBorder="1"/>
    <xf numFmtId="166" fontId="20" fillId="0" borderId="8" xfId="0" applyNumberFormat="1" applyFont="1" applyBorder="1" applyAlignment="1">
      <alignment horizontal="center"/>
    </xf>
    <xf numFmtId="0" fontId="7" fillId="0" borderId="44" xfId="0" applyFont="1" applyBorder="1"/>
    <xf numFmtId="43" fontId="20" fillId="0" borderId="8" xfId="0" applyNumberFormat="1" applyFont="1" applyBorder="1" applyAlignment="1">
      <alignment horizontal="center"/>
    </xf>
    <xf numFmtId="0" fontId="7" fillId="0" borderId="38" xfId="0" applyFont="1" applyBorder="1"/>
    <xf numFmtId="167" fontId="20" fillId="0" borderId="8" xfId="0" applyNumberFormat="1" applyFont="1" applyBorder="1" applyAlignment="1">
      <alignment horizontal="left"/>
    </xf>
    <xf numFmtId="166" fontId="24" fillId="0" borderId="8" xfId="0" applyNumberFormat="1" applyFont="1" applyBorder="1" applyAlignment="1">
      <alignment horizontal="center"/>
    </xf>
    <xf numFmtId="0" fontId="22" fillId="0" borderId="2" xfId="0" applyFont="1" applyBorder="1" applyAlignment="1">
      <alignment horizontal="left" vertical="top"/>
    </xf>
    <xf numFmtId="0" fontId="7" fillId="0" borderId="7" xfId="0" applyFont="1" applyBorder="1"/>
    <xf numFmtId="0" fontId="20" fillId="0" borderId="9" xfId="0" applyFont="1" applyBorder="1" applyAlignment="1">
      <alignment horizontal="center"/>
    </xf>
    <xf numFmtId="166" fontId="20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16</xdr:row>
      <xdr:rowOff>9525</xdr:rowOff>
    </xdr:from>
    <xdr:ext cx="1409700" cy="8096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41150" y="3375188"/>
          <a:ext cx="1409700" cy="809625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Schools: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Project Dir/PI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Dept. Head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Dean</a:t>
          </a:r>
          <a:endParaRPr sz="1100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3</xdr:col>
      <xdr:colOff>114300</xdr:colOff>
      <xdr:row>16</xdr:row>
      <xdr:rowOff>9525</xdr:rowOff>
    </xdr:from>
    <xdr:ext cx="1323975" cy="8096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88775" y="3375188"/>
          <a:ext cx="1314450" cy="809625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Approvers: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Dept. Head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Dean</a:t>
          </a:r>
          <a:endParaRPr sz="1100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President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390525</xdr:colOff>
      <xdr:row>16</xdr:row>
      <xdr:rowOff>9525</xdr:rowOff>
    </xdr:from>
    <xdr:ext cx="1543050" cy="8096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579238" y="3375188"/>
          <a:ext cx="1533525" cy="809625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Central Admin: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Traveler  </a:t>
          </a:r>
          <a:r>
            <a:rPr lang="en-US" sz="7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(employee/student)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Dept. Head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Sr. V.P. or V.P.</a:t>
          </a:r>
          <a:endParaRPr sz="1400"/>
        </a:p>
      </xdr:txBody>
    </xdr:sp>
    <xdr:clientData fLocksWithSheet="0"/>
  </xdr:oneCellAnchor>
  <xdr:oneCellAnchor>
    <xdr:from>
      <xdr:col>8</xdr:col>
      <xdr:colOff>219075</xdr:colOff>
      <xdr:row>16</xdr:row>
      <xdr:rowOff>9525</xdr:rowOff>
    </xdr:from>
    <xdr:ext cx="1790700" cy="8096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55413" y="3375188"/>
          <a:ext cx="1781175" cy="809625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Approvers: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Supervisor &amp;  Dept. Head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Sr. V.P. or V.P.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0" i="0" u="none" strike="noStrike" cap="non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President</a:t>
          </a:r>
          <a:endParaRPr sz="1400"/>
        </a:p>
      </xdr:txBody>
    </xdr:sp>
    <xdr:clientData fLocksWithSheet="0"/>
  </xdr:oneCellAnchor>
  <xdr:oneCellAnchor>
    <xdr:from>
      <xdr:col>5</xdr:col>
      <xdr:colOff>304800</xdr:colOff>
      <xdr:row>16</xdr:row>
      <xdr:rowOff>19050</xdr:rowOff>
    </xdr:from>
    <xdr:ext cx="38100" cy="8572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77540" y="2625090"/>
          <a:ext cx="38100" cy="857250"/>
          <a:chOff x="5346000" y="3351375"/>
          <a:chExt cx="0" cy="85725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3351375"/>
            <a:ext cx="0" cy="857250"/>
          </a:xfrm>
          <a:prstGeom prst="straightConnector1">
            <a:avLst/>
          </a:prstGeom>
          <a:noFill/>
          <a:ln w="38100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200025</xdr:colOff>
      <xdr:row>17</xdr:row>
      <xdr:rowOff>47625</xdr:rowOff>
    </xdr:from>
    <xdr:ext cx="942975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512445" y="2821305"/>
          <a:ext cx="942975" cy="38100"/>
          <a:chOff x="4874513" y="3780000"/>
          <a:chExt cx="942975" cy="0"/>
        </a:xfrm>
      </xdr:grpSpPr>
      <xdr:cxnSp macro="">
        <xdr:nvCxn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4874513" y="3780000"/>
            <a:ext cx="942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200025</xdr:colOff>
      <xdr:row>17</xdr:row>
      <xdr:rowOff>57150</xdr:rowOff>
    </xdr:from>
    <xdr:ext cx="942975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1960245" y="2830830"/>
          <a:ext cx="942975" cy="38100"/>
          <a:chOff x="4874513" y="3780000"/>
          <a:chExt cx="942975" cy="0"/>
        </a:xfrm>
      </xdr:grpSpPr>
      <xdr:cxnSp macro="">
        <xdr:nvCxnSpPr>
          <xdr:cNvPr id="11" name="Shape 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874513" y="3780000"/>
            <a:ext cx="942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19050</xdr:colOff>
      <xdr:row>17</xdr:row>
      <xdr:rowOff>57150</xdr:rowOff>
    </xdr:from>
    <xdr:ext cx="94297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3348990" y="2830830"/>
          <a:ext cx="942975" cy="38100"/>
          <a:chOff x="4874513" y="3780000"/>
          <a:chExt cx="942975" cy="0"/>
        </a:xfrm>
      </xdr:grpSpPr>
      <xdr:cxnSp macro="">
        <xdr:nvCxnSpPr>
          <xdr:cNvPr id="13" name="Shape 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874513" y="3780000"/>
            <a:ext cx="942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9</xdr:col>
      <xdr:colOff>47625</xdr:colOff>
      <xdr:row>17</xdr:row>
      <xdr:rowOff>57150</xdr:rowOff>
    </xdr:from>
    <xdr:ext cx="942975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878705" y="2830830"/>
          <a:ext cx="942975" cy="38100"/>
          <a:chOff x="4874513" y="3780000"/>
          <a:chExt cx="942975" cy="0"/>
        </a:xfrm>
      </xdr:grpSpPr>
      <xdr:cxnSp macro="">
        <xdr:nvCxnSpPr>
          <xdr:cNvPr id="15" name="Shape 8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874513" y="3780000"/>
            <a:ext cx="942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travel@mmc.edu" TargetMode="External"/><Relationship Id="rId1" Type="http://schemas.openxmlformats.org/officeDocument/2006/relationships/hyperlink" Target="mailto:travel@mmc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55" workbookViewId="0"/>
  </sheetViews>
  <sheetFormatPr defaultColWidth="14.44140625" defaultRowHeight="15" customHeight="1"/>
  <cols>
    <col min="1" max="1" width="4.5546875" customWidth="1"/>
    <col min="2" max="2" width="10.6640625" customWidth="1"/>
    <col min="3" max="3" width="10.44140625" customWidth="1"/>
    <col min="4" max="4" width="10.109375" customWidth="1"/>
    <col min="5" max="5" width="6.109375" customWidth="1"/>
    <col min="6" max="6" width="6.6640625" customWidth="1"/>
    <col min="7" max="7" width="10.88671875" customWidth="1"/>
    <col min="8" max="8" width="7.33203125" customWidth="1"/>
    <col min="9" max="9" width="3.6640625" customWidth="1"/>
    <col min="10" max="11" width="8.6640625" customWidth="1"/>
    <col min="12" max="12" width="9" customWidth="1"/>
    <col min="13" max="26" width="9.10937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49" t="s">
        <v>0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51" t="s">
        <v>1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1" t="s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1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1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152" t="s">
        <v>5</v>
      </c>
      <c r="C13" s="15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  <c r="N16" s="4"/>
      <c r="O16" s="3"/>
      <c r="P16" s="4"/>
      <c r="Q16" s="4"/>
      <c r="R16" s="3"/>
      <c r="S16" s="4"/>
      <c r="T16" s="4"/>
      <c r="U16" s="4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3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3" t="s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3" t="s">
        <v>10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47" t="s">
        <v>11</v>
      </c>
      <c r="B26" s="148"/>
      <c r="C26" s="148"/>
      <c r="D26" s="148"/>
      <c r="E26" s="14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 t="s">
        <v>12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 t="s">
        <v>13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 t="s">
        <v>15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5" t="s">
        <v>16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3" t="s">
        <v>17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 t="s">
        <v>18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3" t="s">
        <v>19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 t="s">
        <v>20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 t="s">
        <v>21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3" t="s">
        <v>22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 t="s">
        <v>23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 t="s">
        <v>24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 t="s">
        <v>25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 t="s">
        <v>26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 t="s">
        <v>27</v>
      </c>
      <c r="D47" s="1"/>
      <c r="E47" s="1"/>
      <c r="F47" s="153" t="s">
        <v>28</v>
      </c>
      <c r="G47" s="15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47" t="s">
        <v>29</v>
      </c>
      <c r="B53" s="148"/>
      <c r="C53" s="148"/>
      <c r="D53" s="14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 t="s">
        <v>30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 t="s">
        <v>31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 t="s">
        <v>32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3" t="s">
        <v>33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 t="s">
        <v>34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 t="s">
        <v>35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3" t="s">
        <v>36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 t="s">
        <v>37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 t="s">
        <v>38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3" t="s">
        <v>39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 t="s">
        <v>40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 t="s">
        <v>41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3" t="s">
        <v>42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 t="s">
        <v>43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 t="s">
        <v>44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3" t="s">
        <v>45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 t="s">
        <v>46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 t="s">
        <v>47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 t="s">
        <v>48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 t="s">
        <v>49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 t="s">
        <v>50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6" t="s">
        <v>51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 t="s">
        <v>52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3" t="s">
        <v>53</v>
      </c>
      <c r="D83" s="7" t="s">
        <v>28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5" t="s">
        <v>54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5" t="s">
        <v>55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53:D53"/>
    <mergeCell ref="A5:L5"/>
    <mergeCell ref="A6:L6"/>
    <mergeCell ref="B13:C13"/>
    <mergeCell ref="A26:E26"/>
    <mergeCell ref="F47:G47"/>
  </mergeCells>
  <hyperlinks>
    <hyperlink ref="F47" r:id="rId1" xr:uid="{00000000-0004-0000-0000-000000000000}"/>
    <hyperlink ref="D83" r:id="rId2" xr:uid="{00000000-0004-0000-0000-000001000000}"/>
  </hyperlinks>
  <pageMargins left="0.43" right="0.25" top="0.75" bottom="0.75" header="0" footer="0"/>
  <pageSetup orientation="portrait"/>
  <headerFooter>
    <oddFooter>&amp;RUpdated: 1/2015</oddFooter>
  </headerFooter>
  <rowBreaks count="1" manualBreakCount="1">
    <brk id="48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1000"/>
  <sheetViews>
    <sheetView showGridLines="0" tabSelected="1" workbookViewId="0">
      <selection activeCell="M35" sqref="M35:O35"/>
    </sheetView>
  </sheetViews>
  <sheetFormatPr defaultColWidth="14.44140625" defaultRowHeight="15" customHeight="1"/>
  <cols>
    <col min="1" max="1" width="2.88671875" customWidth="1"/>
    <col min="2" max="2" width="14.109375" customWidth="1"/>
    <col min="3" max="3" width="2.88671875" customWidth="1"/>
    <col min="4" max="4" width="6" customWidth="1"/>
    <col min="5" max="5" width="5.44140625" customWidth="1"/>
    <col min="6" max="6" width="6" customWidth="1"/>
    <col min="7" max="7" width="6.44140625" customWidth="1"/>
    <col min="8" max="8" width="2.88671875" customWidth="1"/>
    <col min="9" max="10" width="1.88671875" customWidth="1"/>
    <col min="11" max="11" width="4.88671875" customWidth="1"/>
    <col min="12" max="12" width="2.109375" customWidth="1"/>
    <col min="13" max="13" width="4.33203125" customWidth="1"/>
    <col min="14" max="14" width="4.44140625" customWidth="1"/>
    <col min="15" max="15" width="5.109375" customWidth="1"/>
    <col min="16" max="16" width="0.6640625" customWidth="1"/>
    <col min="17" max="17" width="1.88671875" customWidth="1"/>
    <col min="18" max="18" width="3.6640625" customWidth="1"/>
    <col min="19" max="19" width="9.109375" customWidth="1"/>
    <col min="20" max="20" width="6.6640625" customWidth="1"/>
    <col min="21" max="21" width="6" customWidth="1"/>
    <col min="22" max="22" width="9.109375" customWidth="1"/>
    <col min="23" max="23" width="2.5546875" customWidth="1"/>
    <col min="24" max="24" width="4.44140625" customWidth="1"/>
    <col min="25" max="25" width="3.88671875" customWidth="1"/>
    <col min="26" max="26" width="2.5546875" customWidth="1"/>
    <col min="27" max="27" width="5" customWidth="1"/>
    <col min="28" max="28" width="5.44140625" customWidth="1"/>
    <col min="29" max="29" width="1.5546875" customWidth="1"/>
  </cols>
  <sheetData>
    <row r="1" spans="1:29" ht="12.75" customHeight="1">
      <c r="A1" s="8"/>
      <c r="B1" s="8"/>
      <c r="C1" s="8"/>
      <c r="D1" s="8"/>
      <c r="E1" s="8"/>
      <c r="F1" s="8"/>
      <c r="G1" s="8"/>
      <c r="H1" s="8"/>
      <c r="I1" s="9"/>
      <c r="J1" s="9"/>
      <c r="K1" s="10"/>
      <c r="L1" s="10"/>
      <c r="M1" s="10"/>
      <c r="N1" s="10"/>
      <c r="O1" s="10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" customHeight="1">
      <c r="A2" s="3" t="s">
        <v>56</v>
      </c>
      <c r="B2" s="11"/>
      <c r="C2" s="11"/>
      <c r="D2" s="11"/>
      <c r="E2" s="11"/>
      <c r="F2" s="11"/>
      <c r="G2" s="11"/>
      <c r="H2" s="11"/>
      <c r="I2" s="9"/>
      <c r="J2" s="9"/>
      <c r="K2" s="10"/>
      <c r="L2" s="10"/>
      <c r="M2" s="10"/>
      <c r="N2" s="10"/>
      <c r="O2" s="10"/>
      <c r="P2" s="11"/>
      <c r="Q2" s="11"/>
      <c r="R2" s="11"/>
      <c r="S2" s="11"/>
      <c r="T2" s="11"/>
      <c r="U2" s="11"/>
      <c r="V2" s="12" t="s">
        <v>57</v>
      </c>
      <c r="W2" s="11"/>
      <c r="X2" s="11"/>
      <c r="Y2" s="11"/>
      <c r="Z2" s="11"/>
      <c r="AA2" s="11"/>
      <c r="AB2" s="11"/>
      <c r="AC2" s="11"/>
    </row>
    <row r="3" spans="1:29" ht="12.75" customHeight="1">
      <c r="A3" s="13" t="s">
        <v>58</v>
      </c>
      <c r="B3" s="14"/>
      <c r="C3" s="178" t="s">
        <v>157</v>
      </c>
      <c r="D3" s="179"/>
      <c r="E3" s="179"/>
      <c r="F3" s="179"/>
      <c r="G3" s="179"/>
      <c r="H3" s="179"/>
      <c r="I3" s="179"/>
      <c r="J3" s="15"/>
      <c r="K3" s="14"/>
      <c r="L3" s="14"/>
      <c r="M3" s="16" t="s">
        <v>59</v>
      </c>
      <c r="N3" s="17"/>
      <c r="O3" s="178" t="s">
        <v>158</v>
      </c>
      <c r="P3" s="179"/>
      <c r="Q3" s="179"/>
      <c r="R3" s="179"/>
      <c r="S3" s="179"/>
      <c r="T3" s="179"/>
      <c r="U3" s="18"/>
      <c r="V3" s="19" t="s">
        <v>60</v>
      </c>
      <c r="W3" s="14"/>
      <c r="X3" s="14"/>
      <c r="Y3" s="14"/>
      <c r="Z3" s="20" t="s">
        <v>61</v>
      </c>
      <c r="AA3" s="180">
        <v>240</v>
      </c>
      <c r="AB3" s="179"/>
      <c r="AC3" s="21"/>
    </row>
    <row r="4" spans="1:29" ht="12.75" customHeight="1">
      <c r="A4" s="22" t="s">
        <v>62</v>
      </c>
      <c r="B4" s="11"/>
      <c r="C4" s="181" t="s">
        <v>159</v>
      </c>
      <c r="D4" s="157"/>
      <c r="E4" s="157"/>
      <c r="F4" s="157"/>
      <c r="G4" s="157"/>
      <c r="H4" s="157"/>
      <c r="I4" s="157"/>
      <c r="J4" s="23"/>
      <c r="K4" s="11"/>
      <c r="L4" s="24" t="s">
        <v>63</v>
      </c>
      <c r="M4" s="11"/>
      <c r="N4" s="25"/>
      <c r="O4" s="182" t="s">
        <v>160</v>
      </c>
      <c r="P4" s="155"/>
      <c r="Q4" s="155"/>
      <c r="R4" s="155"/>
      <c r="S4" s="155"/>
      <c r="T4" s="155"/>
      <c r="U4" s="26"/>
      <c r="V4" s="27" t="s">
        <v>64</v>
      </c>
      <c r="W4" s="11"/>
      <c r="X4" s="11"/>
      <c r="Y4" s="11"/>
      <c r="Z4" s="28" t="s">
        <v>61</v>
      </c>
      <c r="AA4" s="174"/>
      <c r="AB4" s="155"/>
      <c r="AC4" s="29"/>
    </row>
    <row r="5" spans="1:29" ht="12.75" customHeight="1">
      <c r="A5" s="22" t="s">
        <v>65</v>
      </c>
      <c r="B5" s="11"/>
      <c r="C5" s="183" t="s">
        <v>163</v>
      </c>
      <c r="D5" s="157"/>
      <c r="E5" s="157"/>
      <c r="F5" s="157"/>
      <c r="G5" s="157"/>
      <c r="H5" s="157"/>
      <c r="I5" s="157"/>
      <c r="J5" s="157"/>
      <c r="K5" s="11"/>
      <c r="L5" s="11"/>
      <c r="M5" s="11"/>
      <c r="N5" s="11"/>
      <c r="O5" s="11"/>
      <c r="P5" s="11"/>
      <c r="Q5" s="11"/>
      <c r="R5" s="11"/>
      <c r="S5" s="11"/>
      <c r="T5" s="11"/>
      <c r="U5" s="26"/>
      <c r="V5" s="27" t="s">
        <v>66</v>
      </c>
      <c r="W5" s="11"/>
      <c r="X5" s="11"/>
      <c r="Y5" s="11"/>
      <c r="Z5" s="28" t="s">
        <v>61</v>
      </c>
      <c r="AA5" s="174">
        <v>435</v>
      </c>
      <c r="AB5" s="155"/>
      <c r="AC5" s="29"/>
    </row>
    <row r="6" spans="1:29" ht="9.75" customHeight="1">
      <c r="A6" s="3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26"/>
      <c r="V6" s="27" t="s">
        <v>67</v>
      </c>
      <c r="W6" s="11"/>
      <c r="X6" s="11"/>
      <c r="Y6" s="11"/>
      <c r="Z6" s="28" t="s">
        <v>61</v>
      </c>
      <c r="AA6" s="174">
        <v>289.95999999999998</v>
      </c>
      <c r="AB6" s="155"/>
      <c r="AC6" s="29"/>
    </row>
    <row r="7" spans="1:29" ht="12.75" customHeight="1">
      <c r="A7" s="30"/>
      <c r="B7" s="31" t="s">
        <v>68</v>
      </c>
      <c r="C7" s="156" t="s">
        <v>161</v>
      </c>
      <c r="D7" s="157"/>
      <c r="E7" s="157"/>
      <c r="F7" s="31" t="s">
        <v>70</v>
      </c>
      <c r="G7" s="163">
        <v>45590</v>
      </c>
      <c r="H7" s="157"/>
      <c r="I7" s="157"/>
      <c r="J7" s="11"/>
      <c r="K7" s="27" t="s">
        <v>71</v>
      </c>
      <c r="L7" s="183" t="s">
        <v>164</v>
      </c>
      <c r="M7" s="157"/>
      <c r="N7" s="157"/>
      <c r="O7" s="157"/>
      <c r="P7" s="33"/>
      <c r="Q7" s="28"/>
      <c r="R7" s="31" t="s">
        <v>70</v>
      </c>
      <c r="S7" s="163">
        <v>45590</v>
      </c>
      <c r="T7" s="157"/>
      <c r="U7" s="26"/>
      <c r="V7" s="27" t="s">
        <v>72</v>
      </c>
      <c r="W7" s="11"/>
      <c r="X7" s="11"/>
      <c r="Y7" s="11"/>
      <c r="Z7" s="28" t="s">
        <v>61</v>
      </c>
      <c r="AA7" s="174"/>
      <c r="AB7" s="155"/>
      <c r="AC7" s="29"/>
    </row>
    <row r="8" spans="1:29" ht="12.75" customHeight="1">
      <c r="A8" s="30"/>
      <c r="B8" s="31" t="s">
        <v>68</v>
      </c>
      <c r="C8" s="182" t="s">
        <v>164</v>
      </c>
      <c r="D8" s="155"/>
      <c r="E8" s="155"/>
      <c r="F8" s="31" t="s">
        <v>70</v>
      </c>
      <c r="G8" s="169">
        <v>45595</v>
      </c>
      <c r="H8" s="155"/>
      <c r="I8" s="155"/>
      <c r="J8" s="11"/>
      <c r="K8" s="27" t="s">
        <v>71</v>
      </c>
      <c r="L8" s="158" t="s">
        <v>161</v>
      </c>
      <c r="M8" s="155"/>
      <c r="N8" s="155"/>
      <c r="O8" s="155"/>
      <c r="P8" s="33"/>
      <c r="Q8" s="28"/>
      <c r="R8" s="31" t="s">
        <v>70</v>
      </c>
      <c r="S8" s="169">
        <v>45595</v>
      </c>
      <c r="T8" s="155"/>
      <c r="U8" s="26"/>
      <c r="V8" s="27" t="s">
        <v>73</v>
      </c>
      <c r="W8" s="11"/>
      <c r="X8" s="11"/>
      <c r="Y8" s="11"/>
      <c r="Z8" s="28" t="s">
        <v>61</v>
      </c>
      <c r="AA8" s="174"/>
      <c r="AB8" s="155"/>
      <c r="AC8" s="29"/>
    </row>
    <row r="9" spans="1:29" ht="9.75" customHeight="1">
      <c r="A9" s="34"/>
      <c r="B9" s="28"/>
      <c r="C9" s="28"/>
      <c r="D9" s="28"/>
      <c r="E9" s="28"/>
      <c r="F9" s="2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6"/>
      <c r="V9" s="27" t="s">
        <v>74</v>
      </c>
      <c r="W9" s="11"/>
      <c r="X9" s="11"/>
      <c r="Y9" s="11"/>
      <c r="Z9" s="28" t="s">
        <v>61</v>
      </c>
      <c r="AA9" s="175"/>
      <c r="AB9" s="176"/>
      <c r="AC9" s="35"/>
    </row>
    <row r="10" spans="1:29" ht="12.75" customHeight="1">
      <c r="A10" s="184" t="s">
        <v>75</v>
      </c>
      <c r="B10" s="150"/>
      <c r="C10" s="185" t="s">
        <v>76</v>
      </c>
      <c r="D10" s="150"/>
      <c r="E10" s="187"/>
      <c r="F10" s="157"/>
      <c r="G10" s="157"/>
      <c r="H10" s="185" t="s">
        <v>77</v>
      </c>
      <c r="I10" s="150"/>
      <c r="J10" s="150"/>
      <c r="K10" s="150"/>
      <c r="L10" s="150"/>
      <c r="M10" s="183"/>
      <c r="N10" s="157"/>
      <c r="O10" s="157"/>
      <c r="P10" s="33"/>
      <c r="Q10" s="11"/>
      <c r="R10" s="36" t="s">
        <v>78</v>
      </c>
      <c r="S10" s="11"/>
      <c r="T10" s="11" t="s">
        <v>79</v>
      </c>
      <c r="U10" s="26"/>
      <c r="V10" s="186" t="s">
        <v>80</v>
      </c>
      <c r="W10" s="150"/>
      <c r="X10" s="150"/>
      <c r="Y10" s="150"/>
      <c r="Z10" s="28" t="s">
        <v>61</v>
      </c>
      <c r="AA10" s="177"/>
      <c r="AB10" s="148"/>
      <c r="AC10" s="29"/>
    </row>
    <row r="11" spans="1:29" ht="9.75" customHeight="1">
      <c r="A11" s="22"/>
      <c r="B11" s="27"/>
      <c r="C11" s="31"/>
      <c r="D11" s="31"/>
      <c r="E11" s="37"/>
      <c r="F11" s="37"/>
      <c r="G11" s="37"/>
      <c r="H11" s="31"/>
      <c r="I11" s="31"/>
      <c r="J11" s="31"/>
      <c r="K11" s="31"/>
      <c r="L11" s="31"/>
      <c r="M11" s="37"/>
      <c r="N11" s="37"/>
      <c r="O11" s="37"/>
      <c r="P11" s="33"/>
      <c r="Q11" s="11"/>
      <c r="R11" s="36"/>
      <c r="S11" s="11"/>
      <c r="T11" s="11"/>
      <c r="U11" s="26"/>
      <c r="V11" s="27"/>
      <c r="W11" s="27"/>
      <c r="X11" s="27"/>
      <c r="Y11" s="11"/>
      <c r="Z11" s="28"/>
      <c r="AA11" s="38"/>
      <c r="AB11" s="38"/>
      <c r="AC11" s="29"/>
    </row>
    <row r="12" spans="1:29" ht="12.75" customHeight="1">
      <c r="A12" s="30"/>
      <c r="B12" s="11"/>
      <c r="C12" s="185" t="s">
        <v>76</v>
      </c>
      <c r="D12" s="150"/>
      <c r="E12" s="187"/>
      <c r="F12" s="157"/>
      <c r="G12" s="157"/>
      <c r="H12" s="185" t="s">
        <v>77</v>
      </c>
      <c r="I12" s="150"/>
      <c r="J12" s="150"/>
      <c r="K12" s="150"/>
      <c r="L12" s="150"/>
      <c r="M12" s="183"/>
      <c r="N12" s="157"/>
      <c r="O12" s="157"/>
      <c r="P12" s="33"/>
      <c r="Q12" s="11"/>
      <c r="R12" s="36" t="s">
        <v>78</v>
      </c>
      <c r="S12" s="11"/>
      <c r="T12" s="11" t="s">
        <v>79</v>
      </c>
      <c r="U12" s="26"/>
      <c r="V12" s="39" t="s">
        <v>81</v>
      </c>
      <c r="W12" s="27"/>
      <c r="X12" s="11"/>
      <c r="Y12" s="11"/>
      <c r="Z12" s="11"/>
      <c r="AA12" s="11"/>
      <c r="AB12" s="11"/>
      <c r="AC12" s="29"/>
    </row>
    <row r="13" spans="1:29" ht="9.75" customHeight="1">
      <c r="A13" s="30"/>
      <c r="B13" s="11"/>
      <c r="C13" s="11"/>
      <c r="D13" s="11"/>
      <c r="E13" s="11"/>
      <c r="F13" s="11"/>
      <c r="G13" s="33"/>
      <c r="H13" s="33"/>
      <c r="I13" s="33"/>
      <c r="J13" s="33"/>
      <c r="K13" s="40"/>
      <c r="L13" s="40"/>
      <c r="M13" s="40"/>
      <c r="N13" s="40"/>
      <c r="O13" s="28"/>
      <c r="P13" s="28"/>
      <c r="Q13" s="28"/>
      <c r="R13" s="28"/>
      <c r="S13" s="28"/>
      <c r="T13" s="28"/>
      <c r="U13" s="41"/>
      <c r="V13" s="11"/>
      <c r="W13" s="31" t="s">
        <v>82</v>
      </c>
      <c r="X13" s="11"/>
      <c r="Y13" s="11"/>
      <c r="Z13" s="28" t="s">
        <v>61</v>
      </c>
      <c r="AA13" s="161"/>
      <c r="AB13" s="157"/>
      <c r="AC13" s="29"/>
    </row>
    <row r="14" spans="1:29" ht="12.75" customHeight="1">
      <c r="A14" s="42" t="s">
        <v>83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4"/>
      <c r="V14" s="43"/>
      <c r="W14" s="43"/>
      <c r="X14" s="43"/>
      <c r="Y14" s="43"/>
      <c r="Z14" s="43"/>
      <c r="AA14" s="43"/>
      <c r="AB14" s="43"/>
      <c r="AC14" s="45"/>
    </row>
    <row r="15" spans="1:29" ht="7.5" customHeight="1">
      <c r="A15" s="46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2.75" customHeight="1">
      <c r="A16" s="3" t="s">
        <v>84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2.75" customHeight="1">
      <c r="A17" s="47">
        <v>-1</v>
      </c>
      <c r="B17" s="48" t="s">
        <v>85</v>
      </c>
      <c r="C17" s="158"/>
      <c r="D17" s="155"/>
      <c r="E17" s="155"/>
      <c r="F17" s="155"/>
      <c r="G17" s="155"/>
      <c r="H17" s="155"/>
      <c r="I17" s="155"/>
      <c r="J17" s="155"/>
      <c r="K17" s="155"/>
      <c r="L17" s="49"/>
      <c r="M17" s="49"/>
      <c r="N17" s="49"/>
      <c r="O17" s="188">
        <v>-4</v>
      </c>
      <c r="P17" s="160"/>
      <c r="Q17" s="160"/>
      <c r="R17" s="189" t="s">
        <v>85</v>
      </c>
      <c r="S17" s="160"/>
      <c r="T17" s="154"/>
      <c r="U17" s="155"/>
      <c r="V17" s="155"/>
      <c r="W17" s="155"/>
      <c r="X17" s="155"/>
      <c r="Y17" s="155"/>
      <c r="Z17" s="49"/>
      <c r="AA17" s="49"/>
      <c r="AB17" s="49"/>
      <c r="AC17" s="50"/>
    </row>
    <row r="18" spans="1:29" ht="12.75" customHeight="1">
      <c r="A18" s="51"/>
      <c r="B18" s="27" t="s">
        <v>86</v>
      </c>
      <c r="C18" s="158"/>
      <c r="D18" s="155"/>
      <c r="E18" s="155"/>
      <c r="F18" s="155"/>
      <c r="G18" s="155"/>
      <c r="H18" s="155"/>
      <c r="I18" s="155"/>
      <c r="J18" s="155"/>
      <c r="K18" s="155"/>
      <c r="L18" s="11"/>
      <c r="M18" s="11"/>
      <c r="N18" s="11"/>
      <c r="O18" s="11"/>
      <c r="P18" s="11"/>
      <c r="Q18" s="52"/>
      <c r="R18" s="27" t="s">
        <v>86</v>
      </c>
      <c r="S18" s="11"/>
      <c r="T18" s="154"/>
      <c r="U18" s="155"/>
      <c r="V18" s="155"/>
      <c r="W18" s="155"/>
      <c r="X18" s="155"/>
      <c r="Y18" s="155"/>
      <c r="Z18" s="11"/>
      <c r="AA18" s="11"/>
      <c r="AB18" s="11"/>
      <c r="AC18" s="26"/>
    </row>
    <row r="19" spans="1:29" ht="12.75" customHeight="1">
      <c r="A19" s="51"/>
      <c r="B19" s="11"/>
      <c r="C19" s="158"/>
      <c r="D19" s="155"/>
      <c r="E19" s="155"/>
      <c r="F19" s="155"/>
      <c r="G19" s="155"/>
      <c r="H19" s="155"/>
      <c r="I19" s="155"/>
      <c r="J19" s="155"/>
      <c r="K19" s="155"/>
      <c r="L19" s="11"/>
      <c r="M19" s="11"/>
      <c r="N19" s="11"/>
      <c r="O19" s="11"/>
      <c r="P19" s="11"/>
      <c r="Q19" s="52"/>
      <c r="R19" s="52"/>
      <c r="S19" s="52"/>
      <c r="T19" s="154"/>
      <c r="U19" s="155"/>
      <c r="V19" s="155"/>
      <c r="W19" s="155"/>
      <c r="X19" s="155"/>
      <c r="Y19" s="155"/>
      <c r="Z19" s="11"/>
      <c r="AA19" s="11"/>
      <c r="AB19" s="11"/>
      <c r="AC19" s="26"/>
    </row>
    <row r="20" spans="1:29" ht="12.75" customHeight="1">
      <c r="A20" s="51"/>
      <c r="B20" s="27" t="s">
        <v>87</v>
      </c>
      <c r="C20" s="158"/>
      <c r="D20" s="155"/>
      <c r="E20" s="155"/>
      <c r="F20" s="155"/>
      <c r="G20" s="155"/>
      <c r="H20" s="155"/>
      <c r="I20" s="53"/>
      <c r="J20" s="159" t="s">
        <v>82</v>
      </c>
      <c r="K20" s="160"/>
      <c r="L20" s="28" t="s">
        <v>61</v>
      </c>
      <c r="M20" s="161"/>
      <c r="N20" s="157"/>
      <c r="O20" s="11"/>
      <c r="P20" s="11"/>
      <c r="Q20" s="11"/>
      <c r="R20" s="27" t="s">
        <v>87</v>
      </c>
      <c r="S20" s="11"/>
      <c r="T20" s="158"/>
      <c r="U20" s="155"/>
      <c r="V20" s="155"/>
      <c r="W20" s="155"/>
      <c r="X20" s="11"/>
      <c r="Y20" s="54" t="s">
        <v>82</v>
      </c>
      <c r="Z20" s="28" t="s">
        <v>61</v>
      </c>
      <c r="AA20" s="161"/>
      <c r="AB20" s="157"/>
      <c r="AC20" s="26"/>
    </row>
    <row r="21" spans="1:29" ht="7.5" customHeight="1">
      <c r="A21" s="5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52"/>
      <c r="R21" s="52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26"/>
    </row>
    <row r="22" spans="1:29" ht="12.75" customHeight="1">
      <c r="A22" s="51">
        <v>-2</v>
      </c>
      <c r="B22" s="27" t="s">
        <v>85</v>
      </c>
      <c r="C22" s="156"/>
      <c r="D22" s="157"/>
      <c r="E22" s="157"/>
      <c r="F22" s="157"/>
      <c r="G22" s="157"/>
      <c r="H22" s="157"/>
      <c r="I22" s="157"/>
      <c r="J22" s="157"/>
      <c r="K22" s="157"/>
      <c r="L22" s="11"/>
      <c r="M22" s="11"/>
      <c r="N22" s="11"/>
      <c r="O22" s="190">
        <v>-5</v>
      </c>
      <c r="P22" s="150"/>
      <c r="Q22" s="150"/>
      <c r="R22" s="27" t="s">
        <v>88</v>
      </c>
      <c r="S22" s="11"/>
      <c r="T22" s="162"/>
      <c r="U22" s="157"/>
      <c r="V22" s="157"/>
      <c r="W22" s="157"/>
      <c r="X22" s="157"/>
      <c r="Y22" s="157"/>
      <c r="Z22" s="11"/>
      <c r="AA22" s="11"/>
      <c r="AB22" s="11"/>
      <c r="AC22" s="26"/>
    </row>
    <row r="23" spans="1:29" ht="12.75" customHeight="1">
      <c r="A23" s="51"/>
      <c r="B23" s="27" t="s">
        <v>86</v>
      </c>
      <c r="C23" s="158"/>
      <c r="D23" s="155"/>
      <c r="E23" s="155"/>
      <c r="F23" s="155"/>
      <c r="G23" s="155"/>
      <c r="H23" s="155"/>
      <c r="I23" s="155"/>
      <c r="J23" s="155"/>
      <c r="K23" s="155"/>
      <c r="L23" s="11"/>
      <c r="M23" s="11"/>
      <c r="N23" s="11"/>
      <c r="O23" s="11"/>
      <c r="P23" s="11"/>
      <c r="Q23" s="52"/>
      <c r="R23" s="27" t="s">
        <v>86</v>
      </c>
      <c r="S23" s="11"/>
      <c r="T23" s="154"/>
      <c r="U23" s="155"/>
      <c r="V23" s="155"/>
      <c r="W23" s="155"/>
      <c r="X23" s="155"/>
      <c r="Y23" s="155"/>
      <c r="Z23" s="11"/>
      <c r="AA23" s="11"/>
      <c r="AB23" s="11"/>
      <c r="AC23" s="26"/>
    </row>
    <row r="24" spans="1:29" ht="12.75" customHeight="1">
      <c r="A24" s="51"/>
      <c r="B24" s="11"/>
      <c r="C24" s="158"/>
      <c r="D24" s="155"/>
      <c r="E24" s="155"/>
      <c r="F24" s="155"/>
      <c r="G24" s="155"/>
      <c r="H24" s="155"/>
      <c r="I24" s="155"/>
      <c r="J24" s="155"/>
      <c r="K24" s="155"/>
      <c r="L24" s="11"/>
      <c r="M24" s="11"/>
      <c r="N24" s="11"/>
      <c r="O24" s="11"/>
      <c r="P24" s="11"/>
      <c r="Q24" s="52"/>
      <c r="R24" s="52"/>
      <c r="S24" s="11"/>
      <c r="T24" s="154"/>
      <c r="U24" s="155"/>
      <c r="V24" s="155"/>
      <c r="W24" s="155"/>
      <c r="X24" s="155"/>
      <c r="Y24" s="155"/>
      <c r="Z24" s="11"/>
      <c r="AA24" s="11"/>
      <c r="AB24" s="11"/>
      <c r="AC24" s="26"/>
    </row>
    <row r="25" spans="1:29" ht="12.75" customHeight="1">
      <c r="A25" s="51"/>
      <c r="B25" s="27" t="s">
        <v>87</v>
      </c>
      <c r="C25" s="158"/>
      <c r="D25" s="155"/>
      <c r="E25" s="155"/>
      <c r="F25" s="155"/>
      <c r="G25" s="155"/>
      <c r="H25" s="155"/>
      <c r="I25" s="36"/>
      <c r="J25" s="159" t="s">
        <v>82</v>
      </c>
      <c r="K25" s="160"/>
      <c r="L25" s="28" t="s">
        <v>61</v>
      </c>
      <c r="M25" s="161"/>
      <c r="N25" s="157"/>
      <c r="O25" s="11"/>
      <c r="P25" s="11"/>
      <c r="Q25" s="52"/>
      <c r="R25" s="27" t="s">
        <v>87</v>
      </c>
      <c r="S25" s="11"/>
      <c r="T25" s="158"/>
      <c r="U25" s="155"/>
      <c r="V25" s="155"/>
      <c r="W25" s="155"/>
      <c r="X25" s="55"/>
      <c r="Y25" s="54" t="s">
        <v>82</v>
      </c>
      <c r="Z25" s="28" t="s">
        <v>61</v>
      </c>
      <c r="AA25" s="161"/>
      <c r="AB25" s="157"/>
      <c r="AC25" s="26"/>
    </row>
    <row r="26" spans="1:29" ht="7.5" customHeight="1">
      <c r="A26" s="5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52"/>
      <c r="R26" s="52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26"/>
    </row>
    <row r="27" spans="1:29" ht="12.75" customHeight="1">
      <c r="A27" s="51">
        <v>-3</v>
      </c>
      <c r="B27" s="27" t="s">
        <v>85</v>
      </c>
      <c r="C27" s="162"/>
      <c r="D27" s="157"/>
      <c r="E27" s="157"/>
      <c r="F27" s="157"/>
      <c r="G27" s="157"/>
      <c r="H27" s="157"/>
      <c r="I27" s="157"/>
      <c r="J27" s="157"/>
      <c r="K27" s="157"/>
      <c r="L27" s="11"/>
      <c r="M27" s="11"/>
      <c r="N27" s="11"/>
      <c r="O27" s="11"/>
      <c r="P27" s="11"/>
      <c r="Q27" s="52"/>
      <c r="R27" s="11"/>
      <c r="S27" s="27" t="s">
        <v>89</v>
      </c>
      <c r="T27" s="11"/>
      <c r="U27" s="11"/>
      <c r="V27" s="156"/>
      <c r="W27" s="157"/>
      <c r="X27" s="157"/>
      <c r="Y27" s="157"/>
      <c r="Z27" s="157"/>
      <c r="AA27" s="157"/>
      <c r="AB27" s="157"/>
      <c r="AC27" s="26"/>
    </row>
    <row r="28" spans="1:29" ht="12.75" customHeight="1">
      <c r="A28" s="51"/>
      <c r="B28" s="27" t="s">
        <v>86</v>
      </c>
      <c r="C28" s="154"/>
      <c r="D28" s="155"/>
      <c r="E28" s="155"/>
      <c r="F28" s="155"/>
      <c r="G28" s="155"/>
      <c r="H28" s="155"/>
      <c r="I28" s="155"/>
      <c r="J28" s="155"/>
      <c r="K28" s="155"/>
      <c r="L28" s="11"/>
      <c r="M28" s="11"/>
      <c r="N28" s="11"/>
      <c r="O28" s="11"/>
      <c r="P28" s="11"/>
      <c r="Q28" s="52"/>
      <c r="R28" s="11"/>
      <c r="S28" s="27" t="s">
        <v>90</v>
      </c>
      <c r="T28" s="11"/>
      <c r="U28" s="156"/>
      <c r="V28" s="157"/>
      <c r="W28" s="157"/>
      <c r="X28" s="157"/>
      <c r="Y28" s="157"/>
      <c r="Z28" s="157"/>
      <c r="AA28" s="157"/>
      <c r="AB28" s="157"/>
      <c r="AC28" s="26"/>
    </row>
    <row r="29" spans="1:29" ht="12.75" customHeight="1">
      <c r="A29" s="51"/>
      <c r="B29" s="11"/>
      <c r="C29" s="154"/>
      <c r="D29" s="155"/>
      <c r="E29" s="155"/>
      <c r="F29" s="155"/>
      <c r="G29" s="155"/>
      <c r="H29" s="155"/>
      <c r="I29" s="155"/>
      <c r="J29" s="155"/>
      <c r="K29" s="155"/>
      <c r="L29" s="11"/>
      <c r="M29" s="11"/>
      <c r="N29" s="11"/>
      <c r="O29" s="11"/>
      <c r="P29" s="11"/>
      <c r="Q29" s="52"/>
      <c r="R29" s="52"/>
      <c r="S29" s="156"/>
      <c r="T29" s="157"/>
      <c r="U29" s="157"/>
      <c r="V29" s="157"/>
      <c r="W29" s="157"/>
      <c r="X29" s="157"/>
      <c r="Y29" s="157"/>
      <c r="Z29" s="157"/>
      <c r="AA29" s="157"/>
      <c r="AB29" s="157"/>
      <c r="AC29" s="26"/>
    </row>
    <row r="30" spans="1:29" ht="12.75" customHeight="1">
      <c r="A30" s="51"/>
      <c r="B30" s="27" t="s">
        <v>87</v>
      </c>
      <c r="C30" s="154"/>
      <c r="D30" s="155"/>
      <c r="E30" s="155"/>
      <c r="F30" s="155"/>
      <c r="G30" s="155"/>
      <c r="H30" s="155"/>
      <c r="I30" s="33"/>
      <c r="J30" s="159" t="s">
        <v>82</v>
      </c>
      <c r="K30" s="160"/>
      <c r="L30" s="28" t="s">
        <v>61</v>
      </c>
      <c r="M30" s="161"/>
      <c r="N30" s="157"/>
      <c r="O30" s="11"/>
      <c r="P30" s="11"/>
      <c r="Q30" s="52"/>
      <c r="R30" s="11"/>
      <c r="S30" s="156"/>
      <c r="T30" s="157"/>
      <c r="U30" s="157"/>
      <c r="V30" s="157"/>
      <c r="W30" s="157"/>
      <c r="X30" s="157"/>
      <c r="Y30" s="157"/>
      <c r="Z30" s="157"/>
      <c r="AA30" s="157"/>
      <c r="AB30" s="157"/>
      <c r="AC30" s="26"/>
    </row>
    <row r="31" spans="1:29" ht="12.75" customHeight="1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8"/>
    </row>
    <row r="32" spans="1:29" ht="7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2" customHeight="1">
      <c r="A33" s="59" t="s">
        <v>91</v>
      </c>
      <c r="B33" s="14"/>
      <c r="C33" s="14"/>
      <c r="D33" s="14"/>
      <c r="E33" s="14"/>
      <c r="F33" s="14"/>
      <c r="G33" s="15"/>
      <c r="H33" s="14"/>
      <c r="I33" s="14"/>
      <c r="J33" s="14"/>
      <c r="K33" s="14"/>
      <c r="L33" s="14"/>
      <c r="M33" s="14"/>
      <c r="N33" s="14"/>
      <c r="O33" s="60"/>
      <c r="P33" s="60"/>
      <c r="Q33" s="21"/>
      <c r="R33" s="11"/>
      <c r="S33" s="11"/>
      <c r="T33" s="13" t="s">
        <v>92</v>
      </c>
      <c r="U33" s="14"/>
      <c r="V33" s="14"/>
      <c r="W33" s="19"/>
      <c r="X33" s="19"/>
      <c r="Y33" s="19"/>
      <c r="Z33" s="19"/>
      <c r="AA33" s="14"/>
      <c r="AB33" s="14"/>
      <c r="AC33" s="21"/>
    </row>
    <row r="34" spans="1:29" ht="7.5" customHeight="1">
      <c r="A34" s="3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29"/>
      <c r="R34" s="11"/>
      <c r="S34" s="11"/>
      <c r="T34" s="30"/>
      <c r="U34" s="11"/>
      <c r="V34" s="33"/>
      <c r="W34" s="33"/>
      <c r="X34" s="33"/>
      <c r="Y34" s="11"/>
      <c r="Z34" s="11"/>
      <c r="AB34" s="11"/>
      <c r="AC34" s="61"/>
    </row>
    <row r="35" spans="1:29" ht="15.75" customHeight="1">
      <c r="A35" s="164" t="s">
        <v>157</v>
      </c>
      <c r="B35" s="157"/>
      <c r="C35" s="157"/>
      <c r="D35" s="157"/>
      <c r="E35" s="11"/>
      <c r="F35" s="165" t="s">
        <v>162</v>
      </c>
      <c r="G35" s="166"/>
      <c r="H35" s="166"/>
      <c r="I35" s="166"/>
      <c r="J35" s="166"/>
      <c r="K35" s="166"/>
      <c r="L35" s="62" t="s">
        <v>93</v>
      </c>
      <c r="M35" s="167">
        <v>45554</v>
      </c>
      <c r="N35" s="157"/>
      <c r="O35" s="157"/>
      <c r="P35" s="63"/>
      <c r="Q35" s="64"/>
      <c r="R35" s="11"/>
      <c r="S35" s="11"/>
      <c r="T35" s="30"/>
      <c r="U35" s="168" t="s">
        <v>157</v>
      </c>
      <c r="V35" s="150"/>
      <c r="W35" s="150"/>
      <c r="X35" s="150"/>
      <c r="Y35" s="150"/>
      <c r="Z35" s="62" t="s">
        <v>93</v>
      </c>
      <c r="AA35" s="163">
        <v>45554</v>
      </c>
      <c r="AB35" s="157"/>
      <c r="AC35" s="29"/>
    </row>
    <row r="36" spans="1:29" ht="12.75" customHeight="1">
      <c r="A36" s="173" t="s">
        <v>94</v>
      </c>
      <c r="B36" s="171"/>
      <c r="C36" s="171"/>
      <c r="D36" s="171"/>
      <c r="E36" s="43"/>
      <c r="F36" s="170" t="s">
        <v>95</v>
      </c>
      <c r="G36" s="171"/>
      <c r="H36" s="171"/>
      <c r="I36" s="171"/>
      <c r="J36" s="171"/>
      <c r="K36" s="171"/>
      <c r="L36" s="43"/>
      <c r="M36" s="170" t="s">
        <v>96</v>
      </c>
      <c r="N36" s="171"/>
      <c r="O36" s="171"/>
      <c r="P36" s="43"/>
      <c r="Q36" s="45"/>
      <c r="R36" s="11"/>
      <c r="S36" s="11"/>
      <c r="T36" s="65"/>
      <c r="U36" s="43"/>
      <c r="V36" s="43"/>
      <c r="W36" s="43"/>
      <c r="X36" s="43"/>
      <c r="Y36" s="43"/>
      <c r="Z36" s="43"/>
      <c r="AA36" s="43"/>
      <c r="AB36" s="43"/>
      <c r="AC36" s="45"/>
    </row>
    <row r="37" spans="1:29" ht="7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2.75" customHeight="1">
      <c r="A38" s="66" t="s">
        <v>97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11"/>
      <c r="S38" s="11"/>
      <c r="T38" s="66" t="s">
        <v>98</v>
      </c>
      <c r="U38" s="49"/>
      <c r="V38" s="49"/>
      <c r="W38" s="49"/>
      <c r="X38" s="37"/>
      <c r="Y38" s="49"/>
      <c r="Z38" s="49"/>
      <c r="AA38" s="49"/>
      <c r="AB38" s="67"/>
      <c r="AC38" s="50"/>
    </row>
    <row r="39" spans="1:29" ht="16.5" customHeight="1">
      <c r="A39" s="68" t="s">
        <v>99</v>
      </c>
      <c r="B39" s="36"/>
      <c r="C39" s="36"/>
      <c r="D39" s="156"/>
      <c r="E39" s="157"/>
      <c r="F39" s="157"/>
      <c r="G39" s="157"/>
      <c r="H39" s="157"/>
      <c r="I39" s="157"/>
      <c r="J39" s="157"/>
      <c r="K39" s="157"/>
      <c r="L39" s="62" t="s">
        <v>93</v>
      </c>
      <c r="M39" s="163"/>
      <c r="N39" s="157"/>
      <c r="O39" s="157"/>
      <c r="P39" s="11"/>
      <c r="Q39" s="26"/>
      <c r="R39" s="11"/>
      <c r="S39" s="11"/>
      <c r="T39" s="69"/>
      <c r="U39" s="156"/>
      <c r="V39" s="157"/>
      <c r="W39" s="157"/>
      <c r="X39" s="157"/>
      <c r="Y39" s="157"/>
      <c r="Z39" s="62" t="s">
        <v>93</v>
      </c>
      <c r="AA39" s="163"/>
      <c r="AB39" s="157"/>
      <c r="AC39" s="26"/>
    </row>
    <row r="40" spans="1:29" ht="16.5" customHeight="1">
      <c r="A40" s="69" t="s">
        <v>100</v>
      </c>
      <c r="B40" s="11"/>
      <c r="C40" s="11"/>
      <c r="D40" s="158"/>
      <c r="E40" s="155"/>
      <c r="F40" s="155"/>
      <c r="G40" s="155"/>
      <c r="H40" s="155"/>
      <c r="I40" s="155"/>
      <c r="J40" s="155"/>
      <c r="K40" s="155"/>
      <c r="L40" s="62" t="s">
        <v>93</v>
      </c>
      <c r="M40" s="169"/>
      <c r="N40" s="155"/>
      <c r="O40" s="155"/>
      <c r="P40" s="11"/>
      <c r="Q40" s="26"/>
      <c r="R40" s="11"/>
      <c r="S40" s="11"/>
      <c r="T40" s="69"/>
      <c r="U40" s="172" t="s">
        <v>101</v>
      </c>
      <c r="V40" s="160"/>
      <c r="W40" s="160"/>
      <c r="X40" s="160"/>
      <c r="Y40" s="160"/>
      <c r="Z40" s="33"/>
      <c r="AA40" s="11"/>
      <c r="AB40" s="62"/>
      <c r="AC40" s="26"/>
    </row>
    <row r="41" spans="1:29" ht="16.5" customHeight="1">
      <c r="A41" s="69" t="s">
        <v>102</v>
      </c>
      <c r="B41" s="11"/>
      <c r="C41" s="11"/>
      <c r="D41" s="158"/>
      <c r="E41" s="155"/>
      <c r="F41" s="155"/>
      <c r="G41" s="155"/>
      <c r="H41" s="155"/>
      <c r="I41" s="155"/>
      <c r="J41" s="155"/>
      <c r="K41" s="155"/>
      <c r="L41" s="62" t="s">
        <v>93</v>
      </c>
      <c r="M41" s="169"/>
      <c r="N41" s="155"/>
      <c r="O41" s="155"/>
      <c r="P41" s="11"/>
      <c r="Q41" s="26"/>
      <c r="R41" s="11"/>
      <c r="S41" s="11"/>
      <c r="T41" s="69"/>
      <c r="U41" s="156"/>
      <c r="V41" s="157"/>
      <c r="W41" s="157"/>
      <c r="X41" s="157"/>
      <c r="Y41" s="157"/>
      <c r="Z41" s="62" t="s">
        <v>93</v>
      </c>
      <c r="AA41" s="163"/>
      <c r="AB41" s="157"/>
      <c r="AC41" s="26"/>
    </row>
    <row r="42" spans="1:29" ht="16.5" customHeight="1">
      <c r="A42" s="69" t="s">
        <v>103</v>
      </c>
      <c r="B42" s="11"/>
      <c r="C42" s="11"/>
      <c r="D42" s="158"/>
      <c r="E42" s="155"/>
      <c r="F42" s="155"/>
      <c r="G42" s="155"/>
      <c r="H42" s="155"/>
      <c r="I42" s="155"/>
      <c r="J42" s="155"/>
      <c r="K42" s="155"/>
      <c r="L42" s="62" t="s">
        <v>93</v>
      </c>
      <c r="M42" s="169"/>
      <c r="N42" s="155"/>
      <c r="O42" s="155"/>
      <c r="P42" s="11"/>
      <c r="Q42" s="26"/>
      <c r="R42" s="11"/>
      <c r="S42" s="11"/>
      <c r="T42" s="70"/>
      <c r="U42" s="158" t="s">
        <v>104</v>
      </c>
      <c r="V42" s="155"/>
      <c r="W42" s="155"/>
      <c r="X42" s="155"/>
      <c r="Y42" s="155"/>
      <c r="Z42" s="32"/>
      <c r="AA42" s="57"/>
      <c r="AB42" s="71"/>
      <c r="AC42" s="58"/>
    </row>
    <row r="43" spans="1:29" ht="12.75" customHeight="1">
      <c r="A43" s="70"/>
      <c r="B43" s="57"/>
      <c r="C43" s="57"/>
      <c r="D43" s="57"/>
      <c r="E43" s="32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8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5" customHeight="1">
      <c r="A44" s="2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5" customHeight="1">
      <c r="A46" s="11"/>
      <c r="B46" s="11"/>
      <c r="C46" s="11"/>
      <c r="D46" s="11"/>
      <c r="E46" s="11"/>
      <c r="F46" s="11"/>
      <c r="G46" s="11"/>
      <c r="H46" s="11"/>
      <c r="I46" s="3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3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3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3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3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3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3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3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3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3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3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3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3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3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3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3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3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3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3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3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3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3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3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3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3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3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3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3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3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3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3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3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3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3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3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3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3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3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3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3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3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3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3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3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3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3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3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3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3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3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3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3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3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3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3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3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3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3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3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3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3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3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3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3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3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3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3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3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3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3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3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3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3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3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3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3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3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3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3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3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3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3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3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3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3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3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3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3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3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3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3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3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3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3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3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3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3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3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3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3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3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3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3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3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3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3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3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3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3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3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3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3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3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3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3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3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3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3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3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3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3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3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3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3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3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3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3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3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3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3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3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3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3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3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3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3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3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3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3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3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3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3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3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3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3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3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3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3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3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3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3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3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3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3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3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3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3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3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3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3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3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3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3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3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3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3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3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3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3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3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3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3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3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3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3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3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3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3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3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3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3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3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3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3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3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3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3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3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3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3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3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3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3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3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3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3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3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3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3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3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3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3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3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3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3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3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3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3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3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3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3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3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3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3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3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3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3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3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3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3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3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3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3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3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3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3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3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3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3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3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3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3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3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3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3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3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3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3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3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3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3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3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3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3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3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3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3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3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3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3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3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3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3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3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3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3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3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3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3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3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3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3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3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3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3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3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3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3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3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3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3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3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3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3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3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3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3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3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3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3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3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3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3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3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3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3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3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3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3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3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3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3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3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3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3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3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3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3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3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3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3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3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3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3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3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3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3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3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3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3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3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3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3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3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3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3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3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3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3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3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3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3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3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3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3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3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3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3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3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3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3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3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3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3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3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3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3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3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3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3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3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3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3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3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3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3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3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3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3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3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3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3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3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3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3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3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3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3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3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3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3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3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3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3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3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3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3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3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3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3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3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3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3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3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3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3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3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3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3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3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3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3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3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3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3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3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3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3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3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3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3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3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3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3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3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3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3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3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3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3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3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3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3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3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3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3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3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3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3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3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3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3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3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3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3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3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3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3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3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3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3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3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3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3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3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3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3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3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3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3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3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3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3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3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3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3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3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3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3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3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3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3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3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3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3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3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3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3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3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3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3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3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3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3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3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3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3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3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3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3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3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3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3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3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3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3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3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3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3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3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3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3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3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3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3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3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3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3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3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3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3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3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3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3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3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3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3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3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3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3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3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3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3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3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3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3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3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3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3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3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3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3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3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3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3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3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3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3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3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3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3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3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3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3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3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3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3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3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3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3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3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3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3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3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3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3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3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3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3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3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3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3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3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3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3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3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3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3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3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3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3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3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3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3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3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3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3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3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3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3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3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3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3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3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3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3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3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3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3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3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3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3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3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3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3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3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3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3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3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3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3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3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3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3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3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3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3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3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3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3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3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3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3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3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3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3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3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3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3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3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3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3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3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3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3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3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3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3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3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3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3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3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3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3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3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3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3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3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3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3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3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3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3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3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3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3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3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3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3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3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3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3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3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3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3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3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3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3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3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3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3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3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3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3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3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3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3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3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3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3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3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3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3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3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3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3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3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3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3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3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3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3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3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3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3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3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3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3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3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3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3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3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3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3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3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3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3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3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3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3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3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3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3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3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3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3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3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3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3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3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3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3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3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3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3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3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3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3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3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3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3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3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3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3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3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3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3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3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3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3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3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3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3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3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3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3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3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3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3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3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3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3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3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3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3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3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3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3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3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3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3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3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3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3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3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3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3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3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3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3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3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3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3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3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3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3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3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3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3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3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3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3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3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3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3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3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3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3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3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3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3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3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3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3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3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3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3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3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3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3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3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3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3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3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3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3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3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3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3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3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3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3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3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3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3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3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3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3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3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3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3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3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3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3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3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3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3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3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3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3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3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3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3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3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3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3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3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3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3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3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3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3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3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3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3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3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3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3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3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3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3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3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3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3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3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3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3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3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3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3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3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3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3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3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3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3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3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3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3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mergeCells count="89">
    <mergeCell ref="C20:H20"/>
    <mergeCell ref="J20:K20"/>
    <mergeCell ref="M20:N20"/>
    <mergeCell ref="O22:Q22"/>
    <mergeCell ref="U28:AB28"/>
    <mergeCell ref="M25:N25"/>
    <mergeCell ref="V27:AB27"/>
    <mergeCell ref="C27:K27"/>
    <mergeCell ref="C28:K28"/>
    <mergeCell ref="T20:W20"/>
    <mergeCell ref="AA20:AB20"/>
    <mergeCell ref="R17:S17"/>
    <mergeCell ref="T17:Y17"/>
    <mergeCell ref="C17:K17"/>
    <mergeCell ref="C18:K18"/>
    <mergeCell ref="C19:K19"/>
    <mergeCell ref="T18:Y18"/>
    <mergeCell ref="T19:Y19"/>
    <mergeCell ref="C12:D12"/>
    <mergeCell ref="E12:G12"/>
    <mergeCell ref="H12:L12"/>
    <mergeCell ref="M12:O12"/>
    <mergeCell ref="O17:Q17"/>
    <mergeCell ref="C8:E8"/>
    <mergeCell ref="A10:B10"/>
    <mergeCell ref="C10:D10"/>
    <mergeCell ref="H10:L10"/>
    <mergeCell ref="V10:Y10"/>
    <mergeCell ref="M10:O10"/>
    <mergeCell ref="E10:G10"/>
    <mergeCell ref="AA10:AB10"/>
    <mergeCell ref="AA13:AB13"/>
    <mergeCell ref="C3:I3"/>
    <mergeCell ref="O3:T3"/>
    <mergeCell ref="AA3:AB3"/>
    <mergeCell ref="C4:I4"/>
    <mergeCell ref="O4:T4"/>
    <mergeCell ref="AA4:AB4"/>
    <mergeCell ref="C5:J5"/>
    <mergeCell ref="C7:E7"/>
    <mergeCell ref="G7:I7"/>
    <mergeCell ref="L7:O7"/>
    <mergeCell ref="S7:T7"/>
    <mergeCell ref="L8:O8"/>
    <mergeCell ref="G8:I8"/>
    <mergeCell ref="S8:T8"/>
    <mergeCell ref="AA5:AB5"/>
    <mergeCell ref="AA6:AB6"/>
    <mergeCell ref="AA7:AB7"/>
    <mergeCell ref="AA8:AB8"/>
    <mergeCell ref="AA9:AB9"/>
    <mergeCell ref="D42:K42"/>
    <mergeCell ref="M42:O42"/>
    <mergeCell ref="U42:Y42"/>
    <mergeCell ref="F36:K36"/>
    <mergeCell ref="D39:K39"/>
    <mergeCell ref="M39:O39"/>
    <mergeCell ref="U39:Y39"/>
    <mergeCell ref="D40:K40"/>
    <mergeCell ref="D41:K41"/>
    <mergeCell ref="M41:O41"/>
    <mergeCell ref="U41:Y41"/>
    <mergeCell ref="M40:O40"/>
    <mergeCell ref="U40:Y40"/>
    <mergeCell ref="A36:D36"/>
    <mergeCell ref="M36:O36"/>
    <mergeCell ref="AA41:AB41"/>
    <mergeCell ref="C30:H30"/>
    <mergeCell ref="J30:K30"/>
    <mergeCell ref="M30:N30"/>
    <mergeCell ref="S30:AB30"/>
    <mergeCell ref="A35:D35"/>
    <mergeCell ref="F35:K35"/>
    <mergeCell ref="M35:O35"/>
    <mergeCell ref="AA35:AB35"/>
    <mergeCell ref="U35:Y35"/>
    <mergeCell ref="AA39:AB39"/>
    <mergeCell ref="C29:K29"/>
    <mergeCell ref="S29:AB29"/>
    <mergeCell ref="C22:K22"/>
    <mergeCell ref="C23:K23"/>
    <mergeCell ref="C24:K24"/>
    <mergeCell ref="C25:H25"/>
    <mergeCell ref="J25:K25"/>
    <mergeCell ref="T25:W25"/>
    <mergeCell ref="AA25:AB25"/>
    <mergeCell ref="T22:Y22"/>
    <mergeCell ref="T23:Y23"/>
    <mergeCell ref="T24:Y24"/>
  </mergeCells>
  <dataValidations count="2">
    <dataValidation type="decimal" allowBlank="1" showErrorMessage="1" sqref="AA3:AA9" xr:uid="{00000000-0002-0000-0100-000000000000}">
      <formula1>1</formula1>
      <formula2>99999.99</formula2>
    </dataValidation>
    <dataValidation type="decimal" allowBlank="1" showInputMessage="1" prompt="Advance will be received 3-5 days prior to departure. DO NOT put requested advances in SECTION III. Related third party pmts." sqref="AA13" xr:uid="{00000000-0002-0000-0100-000001000000}">
      <formula1>1</formula1>
      <formula2>25000</formula2>
    </dataValidation>
  </dataValidations>
  <pageMargins left="0.25" right="0.25" top="0.61" bottom="0.51" header="0" footer="0"/>
  <pageSetup fitToWidth="0" orientation="landscape" r:id="rId1"/>
  <headerFooter>
    <oddHeader>&amp;CStudent Travel Authorization Form&amp;RT -</oddHeader>
    <oddFooter>&amp;RUpdated: 1/2015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showGridLines="0" workbookViewId="0">
      <selection activeCell="S14" sqref="S14"/>
    </sheetView>
  </sheetViews>
  <sheetFormatPr defaultColWidth="14.44140625" defaultRowHeight="15" customHeight="1"/>
  <cols>
    <col min="1" max="1" width="16.33203125" customWidth="1"/>
    <col min="2" max="4" width="10" customWidth="1"/>
    <col min="5" max="5" width="2.88671875" customWidth="1"/>
    <col min="6" max="6" width="6.5546875" customWidth="1"/>
    <col min="7" max="7" width="10" customWidth="1"/>
    <col min="8" max="8" width="2" customWidth="1"/>
    <col min="9" max="10" width="10" customWidth="1"/>
    <col min="11" max="11" width="2.109375" customWidth="1"/>
    <col min="12" max="12" width="11.88671875" customWidth="1"/>
    <col min="13" max="13" width="5.5546875" customWidth="1"/>
    <col min="14" max="14" width="4.109375" customWidth="1"/>
    <col min="15" max="15" width="6.5546875" customWidth="1"/>
    <col min="16" max="17" width="9.109375" customWidth="1"/>
    <col min="18" max="18" width="2.33203125" customWidth="1"/>
    <col min="19" max="27" width="9.109375" customWidth="1"/>
  </cols>
  <sheetData>
    <row r="1" spans="1:27" ht="9" customHeight="1">
      <c r="A1" s="72"/>
      <c r="B1" s="72"/>
      <c r="C1" s="72"/>
      <c r="D1" s="72"/>
      <c r="E1" s="9"/>
      <c r="F1" s="73"/>
      <c r="G1" s="73"/>
      <c r="H1" s="73"/>
      <c r="I1" s="73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</row>
    <row r="2" spans="1:27" ht="12" customHeight="1">
      <c r="A2" s="12" t="s">
        <v>105</v>
      </c>
      <c r="B2" s="72"/>
      <c r="C2" s="72"/>
      <c r="D2" s="72"/>
      <c r="E2" s="74"/>
      <c r="F2" s="75"/>
      <c r="G2" s="75"/>
      <c r="H2" s="75"/>
      <c r="I2" s="75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</row>
    <row r="3" spans="1:27" ht="13.5" customHeight="1">
      <c r="A3" s="76" t="s">
        <v>58</v>
      </c>
      <c r="B3" s="178" t="str">
        <f>IF(ISBLANK('Authorization Form'!C3)," ",'Authorization Form'!C3)</f>
        <v xml:space="preserve">Sade Graves </v>
      </c>
      <c r="C3" s="179"/>
      <c r="D3" s="179"/>
      <c r="E3" s="77"/>
      <c r="F3" s="194" t="s">
        <v>106</v>
      </c>
      <c r="G3" s="195"/>
      <c r="H3" s="178" t="str">
        <f>IF(ISBLANK('Authorization Form'!O3)," ",'Authorization Form'!O3)</f>
        <v xml:space="preserve">Student </v>
      </c>
      <c r="I3" s="179"/>
      <c r="J3" s="179"/>
      <c r="K3" s="179"/>
      <c r="L3" s="179"/>
      <c r="M3" s="179"/>
      <c r="N3" s="179"/>
      <c r="O3" s="77"/>
      <c r="P3" s="78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</row>
    <row r="4" spans="1:27" ht="10.5" customHeight="1">
      <c r="A4" s="79" t="s">
        <v>62</v>
      </c>
      <c r="B4" s="183" t="str">
        <f>IF(ISBLANK('Authorization Form'!C4)," ",'Authorization Form'!C4)</f>
        <v xml:space="preserve">Biomedical Data Scinece </v>
      </c>
      <c r="C4" s="157"/>
      <c r="D4" s="157"/>
      <c r="E4" s="72"/>
      <c r="F4" s="12" t="s">
        <v>63</v>
      </c>
      <c r="G4" s="80"/>
      <c r="H4" s="182" t="str">
        <f>IF(ISBLANK('Authorization Form'!O4)," ",'Authorization Form'!O4)</f>
        <v xml:space="preserve">School of Applied Computational Sciences </v>
      </c>
      <c r="I4" s="155"/>
      <c r="J4" s="155"/>
      <c r="K4" s="155"/>
      <c r="L4" s="155"/>
      <c r="M4" s="155"/>
      <c r="N4" s="155"/>
      <c r="O4" s="72"/>
      <c r="P4" s="78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1:27" ht="10.5" customHeight="1">
      <c r="A5" s="79" t="s">
        <v>65</v>
      </c>
      <c r="B5" s="183" t="str">
        <f>IF(ISBLANK('Authorization Form'!C4)," ",'Authorization Form'!C5)</f>
        <v>APHA 2024 ANNUAL MEETING &amp; EXPO</v>
      </c>
      <c r="C5" s="157"/>
      <c r="D5" s="157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8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</row>
    <row r="6" spans="1:27" ht="9" customHeight="1">
      <c r="A6" s="78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8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</row>
    <row r="7" spans="1:27" ht="10.5" customHeight="1">
      <c r="A7" s="81" t="s">
        <v>68</v>
      </c>
      <c r="B7" s="156" t="s">
        <v>69</v>
      </c>
      <c r="C7" s="157"/>
      <c r="D7" s="82" t="s">
        <v>70</v>
      </c>
      <c r="E7" s="196">
        <f>IF(ISBLANK('Authorization Form'!G7)," ",'Authorization Form'!G7)</f>
        <v>45590</v>
      </c>
      <c r="F7" s="157"/>
      <c r="G7" s="197" t="s">
        <v>71</v>
      </c>
      <c r="H7" s="150"/>
      <c r="I7" s="163" t="str">
        <f>IF(ISBLANK('Authorization Form'!L7)," ",'Authorization Form'!L7)</f>
        <v>Minneapolis, MN</v>
      </c>
      <c r="J7" s="157"/>
      <c r="K7" s="83"/>
      <c r="L7" s="82" t="s">
        <v>70</v>
      </c>
      <c r="M7" s="196">
        <f>IF(ISBLANK('Authorization Form'!S7)," ",'Authorization Form'!S7)</f>
        <v>45590</v>
      </c>
      <c r="N7" s="157"/>
      <c r="O7" s="72"/>
      <c r="P7" s="78"/>
      <c r="Q7" s="72"/>
      <c r="R7" s="2"/>
      <c r="S7" s="84"/>
      <c r="T7" s="72"/>
      <c r="U7" s="72"/>
      <c r="V7" s="72"/>
      <c r="W7" s="72"/>
      <c r="X7" s="72"/>
      <c r="Y7" s="72"/>
      <c r="Z7" s="72"/>
      <c r="AA7" s="72"/>
    </row>
    <row r="8" spans="1:27" ht="12.75" customHeight="1">
      <c r="A8" s="81" t="s">
        <v>68</v>
      </c>
      <c r="B8" s="169" t="str">
        <f>IF(ISBLANK('Authorization Form'!L7)," ",'Authorization Form'!L7)</f>
        <v>Minneapolis, MN</v>
      </c>
      <c r="C8" s="155"/>
      <c r="D8" s="82" t="s">
        <v>70</v>
      </c>
      <c r="E8" s="196">
        <f>IF(ISBLANK('Authorization Form'!G8)," ",'Authorization Form'!G8)</f>
        <v>45595</v>
      </c>
      <c r="F8" s="157"/>
      <c r="G8" s="197" t="s">
        <v>71</v>
      </c>
      <c r="H8" s="150"/>
      <c r="I8" s="156" t="s">
        <v>69</v>
      </c>
      <c r="J8" s="157"/>
      <c r="K8" s="83"/>
      <c r="L8" s="82" t="s">
        <v>70</v>
      </c>
      <c r="M8" s="198">
        <f>IF(ISBLANK('Authorization Form'!S8)," ",'Authorization Form'!S8)</f>
        <v>45595</v>
      </c>
      <c r="N8" s="155"/>
      <c r="O8" s="72"/>
      <c r="P8" s="78"/>
      <c r="Q8" s="72"/>
      <c r="R8" s="2"/>
      <c r="S8" s="84"/>
      <c r="T8" s="72"/>
      <c r="U8" s="72"/>
      <c r="V8" s="72"/>
      <c r="W8" s="72"/>
      <c r="X8" s="72"/>
      <c r="Y8" s="72"/>
      <c r="Z8" s="72"/>
      <c r="AA8" s="72"/>
    </row>
    <row r="9" spans="1:27" ht="6.75" customHeight="1">
      <c r="A9" s="81"/>
      <c r="B9" s="84"/>
      <c r="C9" s="84"/>
      <c r="D9" s="84"/>
      <c r="E9" s="84"/>
      <c r="F9" s="84"/>
      <c r="G9" s="84"/>
      <c r="H9" s="84"/>
      <c r="I9" s="72"/>
      <c r="J9" s="72"/>
      <c r="K9" s="72"/>
      <c r="L9" s="72"/>
      <c r="M9" s="72"/>
      <c r="N9" s="72"/>
      <c r="O9" s="72"/>
      <c r="P9" s="78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</row>
    <row r="10" spans="1:27" ht="10.5" customHeight="1">
      <c r="A10" s="79" t="s">
        <v>75</v>
      </c>
      <c r="B10" s="12" t="s">
        <v>76</v>
      </c>
      <c r="C10" s="187" t="str">
        <f>IF(ISBLANK('Authorization Form'!E10)," ",'Authorization Form'!E10)</f>
        <v xml:space="preserve"> </v>
      </c>
      <c r="D10" s="157"/>
      <c r="E10" s="72"/>
      <c r="F10" s="72"/>
      <c r="G10" s="151" t="s">
        <v>77</v>
      </c>
      <c r="H10" s="150"/>
      <c r="I10" s="183" t="str">
        <f>IF(ISBLANK('Authorization Form'!M10)," ",'Authorization Form'!M10)</f>
        <v xml:space="preserve"> </v>
      </c>
      <c r="J10" s="157"/>
      <c r="K10" s="85"/>
      <c r="L10" s="83" t="s">
        <v>78</v>
      </c>
      <c r="M10" s="72"/>
      <c r="N10" s="83" t="s">
        <v>79</v>
      </c>
      <c r="O10" s="72"/>
      <c r="P10" s="78"/>
      <c r="Q10" s="72"/>
      <c r="R10" s="72"/>
      <c r="S10" s="72"/>
      <c r="T10" s="72"/>
      <c r="U10" s="83"/>
      <c r="V10" s="72"/>
      <c r="W10" s="72"/>
      <c r="X10" s="72"/>
      <c r="Y10" s="72"/>
      <c r="Z10" s="72"/>
      <c r="AA10" s="72"/>
    </row>
    <row r="11" spans="1:27" ht="6" customHeight="1">
      <c r="A11" s="78"/>
      <c r="B11" s="84"/>
      <c r="C11" s="84"/>
      <c r="D11" s="84"/>
      <c r="E11" s="83"/>
      <c r="F11" s="83"/>
      <c r="G11" s="82"/>
      <c r="H11" s="82"/>
      <c r="I11" s="84"/>
      <c r="J11" s="84"/>
      <c r="K11" s="84"/>
      <c r="L11" s="2"/>
      <c r="M11" s="72"/>
      <c r="N11" s="83"/>
      <c r="O11" s="72"/>
      <c r="P11" s="78"/>
      <c r="Q11" s="72"/>
      <c r="R11" s="72"/>
      <c r="S11" s="72"/>
      <c r="T11" s="72"/>
      <c r="U11" s="83"/>
      <c r="V11" s="72"/>
      <c r="W11" s="72"/>
      <c r="X11" s="72"/>
      <c r="Y11" s="72"/>
      <c r="Z11" s="72"/>
      <c r="AA11" s="72"/>
    </row>
    <row r="12" spans="1:27" ht="11.25" customHeight="1">
      <c r="A12" s="78"/>
      <c r="B12" s="12" t="s">
        <v>76</v>
      </c>
      <c r="C12" s="187" t="str">
        <f>IF(ISBLANK('Authorization Form'!E12)," ",'Authorization Form'!E12)</f>
        <v xml:space="preserve"> </v>
      </c>
      <c r="D12" s="157"/>
      <c r="E12" s="72"/>
      <c r="F12" s="72"/>
      <c r="G12" s="151" t="s">
        <v>77</v>
      </c>
      <c r="H12" s="150"/>
      <c r="I12" s="183" t="str">
        <f>IF(ISBLANK('Authorization Form'!M12)," ",'Authorization Form'!M12)</f>
        <v xml:space="preserve"> </v>
      </c>
      <c r="J12" s="157"/>
      <c r="K12" s="85"/>
      <c r="L12" s="83" t="s">
        <v>78</v>
      </c>
      <c r="M12" s="72"/>
      <c r="N12" s="83" t="s">
        <v>79</v>
      </c>
      <c r="O12" s="72"/>
      <c r="P12" s="78"/>
      <c r="Q12" s="72"/>
      <c r="R12" s="72"/>
      <c r="S12" s="72"/>
      <c r="T12" s="72"/>
      <c r="U12" s="83"/>
      <c r="V12" s="72"/>
      <c r="W12" s="72"/>
      <c r="X12" s="72"/>
      <c r="Y12" s="72"/>
      <c r="Z12" s="72"/>
      <c r="AA12" s="72"/>
    </row>
    <row r="13" spans="1:27" ht="3.75" customHeight="1">
      <c r="A13" s="78"/>
      <c r="B13" s="72"/>
      <c r="C13" s="72"/>
      <c r="D13" s="72"/>
      <c r="E13" s="72"/>
      <c r="F13" s="72"/>
      <c r="G13" s="83"/>
      <c r="H13" s="83"/>
      <c r="I13" s="83"/>
      <c r="J13" s="83"/>
      <c r="K13" s="83"/>
      <c r="L13" s="83"/>
      <c r="M13" s="86"/>
      <c r="N13" s="86"/>
      <c r="O13" s="86"/>
      <c r="P13" s="87"/>
      <c r="Q13" s="72"/>
      <c r="R13" s="86"/>
      <c r="S13" s="72"/>
      <c r="T13" s="84"/>
      <c r="U13" s="84"/>
      <c r="V13" s="84"/>
      <c r="W13" s="84"/>
      <c r="X13" s="84"/>
      <c r="Y13" s="84"/>
      <c r="Z13" s="84"/>
      <c r="AA13" s="72"/>
    </row>
    <row r="14" spans="1:27" ht="12.75" customHeight="1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78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</row>
    <row r="15" spans="1:27" ht="13.5" customHeight="1">
      <c r="A15" s="12" t="s">
        <v>107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</row>
    <row r="16" spans="1:27" ht="10.5" customHeight="1">
      <c r="A16" s="90" t="s">
        <v>108</v>
      </c>
      <c r="B16" s="90" t="s">
        <v>109</v>
      </c>
      <c r="C16" s="90" t="s">
        <v>110</v>
      </c>
      <c r="D16" s="90" t="s">
        <v>111</v>
      </c>
      <c r="E16" s="199" t="s">
        <v>112</v>
      </c>
      <c r="F16" s="192"/>
      <c r="G16" s="90" t="s">
        <v>113</v>
      </c>
      <c r="H16" s="199" t="s">
        <v>114</v>
      </c>
      <c r="I16" s="192"/>
      <c r="J16" s="90" t="s">
        <v>115</v>
      </c>
      <c r="K16" s="199" t="s">
        <v>116</v>
      </c>
      <c r="L16" s="192"/>
      <c r="M16" s="91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</row>
    <row r="17" spans="1:27" ht="10.5" customHeight="1">
      <c r="A17" s="92" t="s">
        <v>117</v>
      </c>
      <c r="B17" s="93"/>
      <c r="C17" s="93"/>
      <c r="D17" s="93"/>
      <c r="E17" s="193"/>
      <c r="F17" s="192"/>
      <c r="G17" s="93"/>
      <c r="H17" s="193"/>
      <c r="I17" s="192"/>
      <c r="J17" s="93"/>
      <c r="K17" s="191">
        <f t="shared" ref="K17:K26" si="0">SUM(B17:J17)</f>
        <v>0</v>
      </c>
      <c r="L17" s="192"/>
      <c r="M17" s="95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</row>
    <row r="18" spans="1:27" ht="10.5" customHeight="1">
      <c r="A18" s="92" t="s">
        <v>118</v>
      </c>
      <c r="B18" s="93"/>
      <c r="C18" s="93"/>
      <c r="D18" s="93"/>
      <c r="E18" s="193"/>
      <c r="F18" s="192"/>
      <c r="G18" s="93"/>
      <c r="H18" s="193"/>
      <c r="I18" s="192"/>
      <c r="J18" s="93"/>
      <c r="K18" s="191">
        <f t="shared" si="0"/>
        <v>0</v>
      </c>
      <c r="L18" s="192"/>
      <c r="M18" s="95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</row>
    <row r="19" spans="1:27" ht="10.5" customHeight="1">
      <c r="A19" s="92" t="s">
        <v>119</v>
      </c>
      <c r="B19" s="93"/>
      <c r="C19" s="93"/>
      <c r="D19" s="93"/>
      <c r="E19" s="193"/>
      <c r="F19" s="192"/>
      <c r="G19" s="93"/>
      <c r="H19" s="193"/>
      <c r="I19" s="192"/>
      <c r="J19" s="93"/>
      <c r="K19" s="191">
        <f t="shared" si="0"/>
        <v>0</v>
      </c>
      <c r="L19" s="192"/>
      <c r="M19" s="95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</row>
    <row r="20" spans="1:27" ht="10.5" customHeight="1">
      <c r="A20" s="92" t="s">
        <v>120</v>
      </c>
      <c r="B20" s="93"/>
      <c r="C20" s="93"/>
      <c r="D20" s="93"/>
      <c r="E20" s="193"/>
      <c r="F20" s="192"/>
      <c r="G20" s="93"/>
      <c r="H20" s="193"/>
      <c r="I20" s="192"/>
      <c r="J20" s="93"/>
      <c r="K20" s="191">
        <f t="shared" si="0"/>
        <v>0</v>
      </c>
      <c r="L20" s="192"/>
      <c r="M20" s="95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</row>
    <row r="21" spans="1:27" ht="10.5" customHeight="1">
      <c r="A21" s="92" t="s">
        <v>121</v>
      </c>
      <c r="B21" s="93"/>
      <c r="C21" s="93"/>
      <c r="D21" s="93"/>
      <c r="E21" s="193"/>
      <c r="F21" s="192"/>
      <c r="G21" s="93"/>
      <c r="H21" s="193"/>
      <c r="I21" s="192"/>
      <c r="J21" s="93"/>
      <c r="K21" s="191">
        <f t="shared" si="0"/>
        <v>0</v>
      </c>
      <c r="L21" s="19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</row>
    <row r="22" spans="1:27" ht="10.5" customHeight="1">
      <c r="A22" s="92" t="s">
        <v>122</v>
      </c>
      <c r="B22" s="93"/>
      <c r="C22" s="93"/>
      <c r="D22" s="93"/>
      <c r="E22" s="193"/>
      <c r="F22" s="192"/>
      <c r="G22" s="93"/>
      <c r="H22" s="193"/>
      <c r="I22" s="192"/>
      <c r="J22" s="93"/>
      <c r="K22" s="191">
        <f t="shared" si="0"/>
        <v>0</v>
      </c>
      <c r="L22" s="19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</row>
    <row r="23" spans="1:27" ht="10.5" customHeight="1">
      <c r="A23" s="92" t="s">
        <v>123</v>
      </c>
      <c r="B23" s="93"/>
      <c r="C23" s="93"/>
      <c r="D23" s="93"/>
      <c r="E23" s="193"/>
      <c r="F23" s="192"/>
      <c r="G23" s="93"/>
      <c r="H23" s="193"/>
      <c r="I23" s="192"/>
      <c r="J23" s="93"/>
      <c r="K23" s="191">
        <f t="shared" si="0"/>
        <v>0</v>
      </c>
      <c r="L23" s="19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</row>
    <row r="24" spans="1:27" ht="10.5" customHeight="1">
      <c r="A24" s="92" t="s">
        <v>124</v>
      </c>
      <c r="B24" s="93"/>
      <c r="C24" s="93"/>
      <c r="D24" s="93"/>
      <c r="E24" s="193"/>
      <c r="F24" s="192"/>
      <c r="G24" s="93"/>
      <c r="H24" s="193"/>
      <c r="I24" s="192"/>
      <c r="J24" s="93"/>
      <c r="K24" s="191">
        <f t="shared" si="0"/>
        <v>0</v>
      </c>
      <c r="L24" s="19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</row>
    <row r="25" spans="1:27" ht="10.5" customHeight="1">
      <c r="A25" s="92" t="s">
        <v>125</v>
      </c>
      <c r="B25" s="93"/>
      <c r="C25" s="93"/>
      <c r="D25" s="93"/>
      <c r="E25" s="193"/>
      <c r="F25" s="192"/>
      <c r="G25" s="93"/>
      <c r="H25" s="193"/>
      <c r="I25" s="192"/>
      <c r="J25" s="93"/>
      <c r="K25" s="191">
        <f t="shared" si="0"/>
        <v>0</v>
      </c>
      <c r="L25" s="19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</row>
    <row r="26" spans="1:27" ht="12" customHeight="1">
      <c r="A26" s="96" t="s">
        <v>126</v>
      </c>
      <c r="B26" s="97">
        <f t="shared" ref="B26:E26" si="1">SUM(B17:B25)</f>
        <v>0</v>
      </c>
      <c r="C26" s="97">
        <f t="shared" si="1"/>
        <v>0</v>
      </c>
      <c r="D26" s="97">
        <f t="shared" si="1"/>
        <v>0</v>
      </c>
      <c r="E26" s="191">
        <f t="shared" si="1"/>
        <v>0</v>
      </c>
      <c r="F26" s="192"/>
      <c r="G26" s="94">
        <f>SUM(G17:G25)</f>
        <v>0</v>
      </c>
      <c r="H26" s="191">
        <f>SUM(H17:I25)</f>
        <v>0</v>
      </c>
      <c r="I26" s="192"/>
      <c r="J26" s="94">
        <f>SUM(J17:J25)</f>
        <v>0</v>
      </c>
      <c r="K26" s="191">
        <f t="shared" si="0"/>
        <v>0</v>
      </c>
      <c r="L26" s="192"/>
      <c r="M26" s="200" t="s">
        <v>127</v>
      </c>
      <c r="N26" s="160"/>
      <c r="O26" s="201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</row>
    <row r="27" spans="1:27" ht="7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100"/>
      <c r="M27" s="202"/>
      <c r="N27" s="150"/>
      <c r="O27" s="203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</row>
    <row r="28" spans="1:27" ht="10.5" customHeight="1">
      <c r="A28" s="101" t="s">
        <v>128</v>
      </c>
      <c r="B28" s="101" t="s">
        <v>109</v>
      </c>
      <c r="C28" s="101" t="s">
        <v>110</v>
      </c>
      <c r="D28" s="101" t="s">
        <v>111</v>
      </c>
      <c r="E28" s="206" t="s">
        <v>112</v>
      </c>
      <c r="F28" s="205"/>
      <c r="G28" s="101" t="s">
        <v>113</v>
      </c>
      <c r="H28" s="199" t="s">
        <v>114</v>
      </c>
      <c r="I28" s="192"/>
      <c r="J28" s="101" t="s">
        <v>115</v>
      </c>
      <c r="K28" s="199" t="s">
        <v>116</v>
      </c>
      <c r="L28" s="192"/>
      <c r="M28" s="204"/>
      <c r="N28" s="157"/>
      <c r="O28" s="205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</row>
    <row r="29" spans="1:27" ht="10.5" customHeight="1">
      <c r="A29" s="92" t="s">
        <v>117</v>
      </c>
      <c r="B29" s="93"/>
      <c r="C29" s="93"/>
      <c r="D29" s="93"/>
      <c r="E29" s="193"/>
      <c r="F29" s="192"/>
      <c r="G29" s="93"/>
      <c r="H29" s="193"/>
      <c r="I29" s="192"/>
      <c r="J29" s="93"/>
      <c r="K29" s="191">
        <f t="shared" ref="K29:K38" si="2">SUM(B29:J29)</f>
        <v>0</v>
      </c>
      <c r="L29" s="192"/>
      <c r="M29" s="191">
        <f t="shared" ref="M29:M37" si="3">IF($K$38=0,0,SUM(K17,K29))</f>
        <v>0</v>
      </c>
      <c r="N29" s="155"/>
      <c r="O29" s="19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</row>
    <row r="30" spans="1:27" ht="10.5" customHeight="1">
      <c r="A30" s="92" t="s">
        <v>118</v>
      </c>
      <c r="B30" s="93"/>
      <c r="C30" s="93"/>
      <c r="D30" s="93"/>
      <c r="E30" s="193"/>
      <c r="F30" s="192"/>
      <c r="G30" s="93"/>
      <c r="H30" s="193"/>
      <c r="I30" s="192"/>
      <c r="J30" s="93"/>
      <c r="K30" s="191">
        <f t="shared" si="2"/>
        <v>0</v>
      </c>
      <c r="L30" s="192"/>
      <c r="M30" s="191">
        <f t="shared" si="3"/>
        <v>0</v>
      </c>
      <c r="N30" s="155"/>
      <c r="O30" s="19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</row>
    <row r="31" spans="1:27" ht="10.5" customHeight="1">
      <c r="A31" s="92" t="s">
        <v>119</v>
      </c>
      <c r="B31" s="93"/>
      <c r="C31" s="93"/>
      <c r="D31" s="93"/>
      <c r="E31" s="193"/>
      <c r="F31" s="192"/>
      <c r="G31" s="93"/>
      <c r="H31" s="193"/>
      <c r="I31" s="192"/>
      <c r="J31" s="93"/>
      <c r="K31" s="191">
        <f t="shared" si="2"/>
        <v>0</v>
      </c>
      <c r="L31" s="192"/>
      <c r="M31" s="191">
        <f t="shared" si="3"/>
        <v>0</v>
      </c>
      <c r="N31" s="155"/>
      <c r="O31" s="19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</row>
    <row r="32" spans="1:27" ht="10.5" customHeight="1">
      <c r="A32" s="92" t="s">
        <v>120</v>
      </c>
      <c r="B32" s="93"/>
      <c r="C32" s="93"/>
      <c r="D32" s="93"/>
      <c r="E32" s="193"/>
      <c r="F32" s="192"/>
      <c r="G32" s="93"/>
      <c r="H32" s="193"/>
      <c r="I32" s="192"/>
      <c r="J32" s="93"/>
      <c r="K32" s="191">
        <f t="shared" si="2"/>
        <v>0</v>
      </c>
      <c r="L32" s="192"/>
      <c r="M32" s="191">
        <f t="shared" si="3"/>
        <v>0</v>
      </c>
      <c r="N32" s="155"/>
      <c r="O32" s="19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</row>
    <row r="33" spans="1:27" ht="10.5" customHeight="1">
      <c r="A33" s="92" t="s">
        <v>121</v>
      </c>
      <c r="B33" s="93"/>
      <c r="C33" s="93"/>
      <c r="D33" s="93"/>
      <c r="E33" s="193"/>
      <c r="F33" s="192"/>
      <c r="G33" s="93"/>
      <c r="H33" s="193"/>
      <c r="I33" s="192"/>
      <c r="J33" s="93"/>
      <c r="K33" s="191">
        <f t="shared" si="2"/>
        <v>0</v>
      </c>
      <c r="L33" s="192"/>
      <c r="M33" s="191">
        <f t="shared" si="3"/>
        <v>0</v>
      </c>
      <c r="N33" s="155"/>
      <c r="O33" s="19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</row>
    <row r="34" spans="1:27" ht="10.5" customHeight="1">
      <c r="A34" s="92" t="s">
        <v>122</v>
      </c>
      <c r="B34" s="93"/>
      <c r="C34" s="93"/>
      <c r="D34" s="93"/>
      <c r="E34" s="193"/>
      <c r="F34" s="192"/>
      <c r="G34" s="93"/>
      <c r="H34" s="193"/>
      <c r="I34" s="192"/>
      <c r="J34" s="93"/>
      <c r="K34" s="191">
        <f t="shared" si="2"/>
        <v>0</v>
      </c>
      <c r="L34" s="192"/>
      <c r="M34" s="191">
        <f t="shared" si="3"/>
        <v>0</v>
      </c>
      <c r="N34" s="155"/>
      <c r="O34" s="19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</row>
    <row r="35" spans="1:27" ht="10.5" customHeight="1">
      <c r="A35" s="92" t="s">
        <v>123</v>
      </c>
      <c r="B35" s="93"/>
      <c r="C35" s="93"/>
      <c r="D35" s="93"/>
      <c r="E35" s="193"/>
      <c r="F35" s="192"/>
      <c r="G35" s="93"/>
      <c r="H35" s="193"/>
      <c r="I35" s="192"/>
      <c r="J35" s="93"/>
      <c r="K35" s="191">
        <f t="shared" si="2"/>
        <v>0</v>
      </c>
      <c r="L35" s="192"/>
      <c r="M35" s="191">
        <f t="shared" si="3"/>
        <v>0</v>
      </c>
      <c r="N35" s="155"/>
      <c r="O35" s="19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</row>
    <row r="36" spans="1:27" ht="10.5" customHeight="1">
      <c r="A36" s="92" t="s">
        <v>124</v>
      </c>
      <c r="B36" s="93"/>
      <c r="C36" s="93"/>
      <c r="D36" s="93"/>
      <c r="E36" s="193"/>
      <c r="F36" s="192"/>
      <c r="G36" s="93"/>
      <c r="H36" s="193"/>
      <c r="I36" s="192"/>
      <c r="J36" s="93"/>
      <c r="K36" s="191">
        <f t="shared" si="2"/>
        <v>0</v>
      </c>
      <c r="L36" s="192"/>
      <c r="M36" s="191">
        <f t="shared" si="3"/>
        <v>0</v>
      </c>
      <c r="N36" s="155"/>
      <c r="O36" s="192"/>
      <c r="P36" s="72"/>
      <c r="Q36" s="72"/>
      <c r="R36" s="102"/>
      <c r="S36" s="72"/>
      <c r="T36" s="72"/>
      <c r="U36" s="72"/>
      <c r="V36" s="72"/>
      <c r="W36" s="72"/>
      <c r="X36" s="72"/>
      <c r="Y36" s="72"/>
      <c r="Z36" s="72"/>
      <c r="AA36" s="72"/>
    </row>
    <row r="37" spans="1:27" ht="10.5" customHeight="1">
      <c r="A37" s="92" t="s">
        <v>125</v>
      </c>
      <c r="B37" s="93"/>
      <c r="C37" s="93"/>
      <c r="D37" s="93"/>
      <c r="E37" s="193"/>
      <c r="F37" s="192"/>
      <c r="G37" s="93"/>
      <c r="H37" s="193"/>
      <c r="I37" s="192"/>
      <c r="J37" s="93"/>
      <c r="K37" s="191">
        <f t="shared" si="2"/>
        <v>0</v>
      </c>
      <c r="L37" s="192"/>
      <c r="M37" s="191">
        <f t="shared" si="3"/>
        <v>0</v>
      </c>
      <c r="N37" s="155"/>
      <c r="O37" s="192"/>
      <c r="P37" s="72"/>
      <c r="Q37" s="72"/>
      <c r="R37" s="102"/>
      <c r="S37" s="72"/>
      <c r="T37" s="72"/>
      <c r="U37" s="72"/>
      <c r="V37" s="72"/>
      <c r="W37" s="72"/>
      <c r="X37" s="72"/>
      <c r="Y37" s="72"/>
      <c r="Z37" s="72"/>
      <c r="AA37" s="72"/>
    </row>
    <row r="38" spans="1:27" ht="12" customHeight="1">
      <c r="A38" s="103" t="s">
        <v>126</v>
      </c>
      <c r="B38" s="104">
        <f t="shared" ref="B38:D38" si="4">SUM(B29:B37)</f>
        <v>0</v>
      </c>
      <c r="C38" s="104">
        <f t="shared" si="4"/>
        <v>0</v>
      </c>
      <c r="D38" s="104">
        <f t="shared" si="4"/>
        <v>0</v>
      </c>
      <c r="E38" s="191">
        <f>SUM(E29:F37)</f>
        <v>0</v>
      </c>
      <c r="F38" s="192"/>
      <c r="G38" s="105">
        <f>SUM(G29:G37)</f>
        <v>0</v>
      </c>
      <c r="H38" s="191">
        <f>SUM(H29:I37)</f>
        <v>0</v>
      </c>
      <c r="I38" s="192"/>
      <c r="J38" s="105">
        <f>SUM(J29:J37)</f>
        <v>0</v>
      </c>
      <c r="K38" s="191">
        <f t="shared" si="2"/>
        <v>0</v>
      </c>
      <c r="L38" s="192"/>
      <c r="M38" s="191">
        <f>SUM(M29:O37)</f>
        <v>0</v>
      </c>
      <c r="N38" s="155"/>
      <c r="O38" s="192"/>
      <c r="P38" s="72"/>
      <c r="Q38" s="72"/>
      <c r="R38" s="102"/>
      <c r="S38" s="72"/>
      <c r="T38" s="72"/>
      <c r="U38" s="72"/>
      <c r="V38" s="72"/>
      <c r="W38" s="72"/>
      <c r="X38" s="72"/>
      <c r="Y38" s="72"/>
      <c r="Z38" s="72"/>
      <c r="AA38" s="72"/>
    </row>
    <row r="39" spans="1:27" ht="3" customHeight="1">
      <c r="A39" s="106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72"/>
      <c r="Q39" s="72"/>
      <c r="R39" s="102"/>
      <c r="S39" s="72"/>
      <c r="T39" s="72"/>
      <c r="U39" s="72"/>
      <c r="V39" s="72"/>
      <c r="W39" s="72"/>
      <c r="X39" s="72"/>
      <c r="Y39" s="72"/>
      <c r="Z39" s="72"/>
      <c r="AA39" s="72"/>
    </row>
    <row r="40" spans="1:27" ht="12.75" customHeight="1">
      <c r="A40" s="12" t="s">
        <v>129</v>
      </c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107" t="s">
        <v>130</v>
      </c>
      <c r="M40" s="108"/>
      <c r="N40" s="108"/>
      <c r="O40" s="72"/>
      <c r="P40" s="72"/>
      <c r="Q40" s="72"/>
      <c r="R40" s="102"/>
      <c r="S40" s="72"/>
      <c r="T40" s="72"/>
      <c r="U40" s="72"/>
      <c r="V40" s="72"/>
      <c r="W40" s="72"/>
      <c r="X40" s="72"/>
      <c r="Y40" s="72"/>
      <c r="Z40" s="72"/>
      <c r="AA40" s="72"/>
    </row>
    <row r="41" spans="1:27" ht="11.25" customHeight="1">
      <c r="A41" s="109" t="s">
        <v>131</v>
      </c>
      <c r="B41" s="212" t="s">
        <v>132</v>
      </c>
      <c r="C41" s="155"/>
      <c r="D41" s="212" t="s">
        <v>133</v>
      </c>
      <c r="E41" s="155"/>
      <c r="F41" s="192"/>
      <c r="G41" s="207" t="s">
        <v>134</v>
      </c>
      <c r="H41" s="155"/>
      <c r="I41" s="192"/>
      <c r="J41" s="110" t="s">
        <v>135</v>
      </c>
      <c r="K41" s="111"/>
      <c r="L41" s="112" t="s">
        <v>136</v>
      </c>
      <c r="M41" s="113"/>
      <c r="N41" s="213">
        <f>IF(M38=0,K26,M38)</f>
        <v>0</v>
      </c>
      <c r="O41" s="214"/>
      <c r="P41" s="72"/>
      <c r="Q41" s="72"/>
      <c r="R41" s="102"/>
      <c r="S41" s="72"/>
      <c r="T41" s="72"/>
      <c r="U41" s="72"/>
      <c r="V41" s="72"/>
      <c r="W41" s="72"/>
      <c r="X41" s="72"/>
      <c r="Y41" s="72"/>
      <c r="Z41" s="72"/>
      <c r="AA41" s="72"/>
    </row>
    <row r="42" spans="1:27" ht="10.5" customHeight="1">
      <c r="A42" s="114"/>
      <c r="B42" s="208"/>
      <c r="C42" s="155"/>
      <c r="D42" s="209"/>
      <c r="E42" s="155"/>
      <c r="F42" s="192"/>
      <c r="G42" s="208"/>
      <c r="H42" s="155"/>
      <c r="I42" s="192"/>
      <c r="J42" s="115"/>
      <c r="K42" s="116"/>
      <c r="L42" s="117" t="s">
        <v>137</v>
      </c>
      <c r="M42" s="72"/>
      <c r="N42" s="215">
        <f>SUM(J42:J43)</f>
        <v>0</v>
      </c>
      <c r="O42" s="216"/>
      <c r="P42" s="72"/>
      <c r="Q42" s="72"/>
      <c r="R42" s="102"/>
      <c r="S42" s="72"/>
      <c r="T42" s="72"/>
      <c r="U42" s="72"/>
      <c r="V42" s="72"/>
      <c r="W42" s="72"/>
      <c r="X42" s="72"/>
      <c r="Y42" s="72"/>
      <c r="Z42" s="72"/>
      <c r="AA42" s="72"/>
    </row>
    <row r="43" spans="1:27" ht="10.5" customHeight="1">
      <c r="A43" s="114"/>
      <c r="B43" s="208"/>
      <c r="C43" s="192"/>
      <c r="D43" s="209"/>
      <c r="E43" s="155"/>
      <c r="F43" s="192"/>
      <c r="G43" s="208"/>
      <c r="H43" s="155"/>
      <c r="I43" s="192"/>
      <c r="J43" s="115"/>
      <c r="K43" s="116"/>
      <c r="L43" s="117" t="s">
        <v>138</v>
      </c>
      <c r="M43" s="72"/>
      <c r="N43" s="224">
        <f>SUM(J48:J50)</f>
        <v>0</v>
      </c>
      <c r="O43" s="225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</row>
    <row r="44" spans="1:27" ht="6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118"/>
      <c r="M44" s="72"/>
      <c r="N44" s="72"/>
      <c r="O44" s="119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</row>
    <row r="45" spans="1:27" ht="12.75" customHeight="1">
      <c r="A45" s="12" t="s">
        <v>139</v>
      </c>
      <c r="B45" s="95"/>
      <c r="C45" s="95"/>
      <c r="D45" s="95"/>
      <c r="E45" s="95"/>
      <c r="F45" s="95"/>
      <c r="G45" s="120" t="s">
        <v>140</v>
      </c>
      <c r="H45" s="226"/>
      <c r="I45" s="157"/>
      <c r="J45" s="121" t="s">
        <v>141</v>
      </c>
      <c r="K45" s="95"/>
      <c r="L45" s="117" t="s">
        <v>142</v>
      </c>
      <c r="M45" s="72"/>
      <c r="N45" s="215">
        <f>SUM(N41:O43)</f>
        <v>0</v>
      </c>
      <c r="O45" s="216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</row>
    <row r="46" spans="1:27" ht="3.75" customHeight="1">
      <c r="A46" s="12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118"/>
      <c r="M46" s="72"/>
      <c r="N46" s="72"/>
      <c r="O46" s="12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</row>
    <row r="47" spans="1:27" ht="13.5" customHeight="1">
      <c r="A47" s="109" t="s">
        <v>131</v>
      </c>
      <c r="B47" s="212" t="s">
        <v>143</v>
      </c>
      <c r="C47" s="192"/>
      <c r="D47" s="212" t="s">
        <v>144</v>
      </c>
      <c r="E47" s="155"/>
      <c r="F47" s="192"/>
      <c r="G47" s="207" t="s">
        <v>145</v>
      </c>
      <c r="H47" s="155"/>
      <c r="I47" s="192"/>
      <c r="J47" s="110" t="s">
        <v>135</v>
      </c>
      <c r="K47" s="111"/>
      <c r="L47" s="117" t="s">
        <v>146</v>
      </c>
      <c r="M47" s="72"/>
      <c r="N47" s="215">
        <f>IF('Authorization Form'!AA13&gt;0,-'Authorization Form'!AA13,0)</f>
        <v>0</v>
      </c>
      <c r="O47" s="216"/>
      <c r="P47" s="72"/>
      <c r="Q47" s="72"/>
      <c r="R47" s="102"/>
      <c r="S47" s="72"/>
      <c r="T47" s="72"/>
      <c r="U47" s="72"/>
      <c r="V47" s="72"/>
      <c r="W47" s="72"/>
      <c r="X47" s="72"/>
      <c r="Y47" s="72"/>
      <c r="Z47" s="72"/>
      <c r="AA47" s="72"/>
    </row>
    <row r="48" spans="1:27" ht="12" customHeight="1">
      <c r="A48" s="114"/>
      <c r="B48" s="208"/>
      <c r="C48" s="192"/>
      <c r="D48" s="209"/>
      <c r="E48" s="155"/>
      <c r="F48" s="192"/>
      <c r="G48" s="210"/>
      <c r="H48" s="155"/>
      <c r="I48" s="192"/>
      <c r="J48" s="115">
        <f t="shared" ref="J48:J50" si="5">IF(G48&gt;0,PRODUCT($H$45,G48),)</f>
        <v>0</v>
      </c>
      <c r="K48" s="116"/>
      <c r="L48" s="117" t="s">
        <v>147</v>
      </c>
      <c r="M48" s="72"/>
      <c r="N48" s="215"/>
      <c r="O48" s="216"/>
      <c r="P48" s="72"/>
      <c r="Q48" s="72"/>
      <c r="R48" s="102"/>
      <c r="S48" s="72"/>
      <c r="T48" s="72"/>
      <c r="U48" s="72"/>
      <c r="V48" s="72"/>
      <c r="W48" s="72"/>
      <c r="X48" s="72"/>
      <c r="Y48" s="72"/>
      <c r="Z48" s="72"/>
      <c r="AA48" s="72"/>
    </row>
    <row r="49" spans="1:27" ht="12" customHeight="1">
      <c r="A49" s="114"/>
      <c r="B49" s="208"/>
      <c r="C49" s="192"/>
      <c r="D49" s="209"/>
      <c r="E49" s="155"/>
      <c r="F49" s="192"/>
      <c r="G49" s="210"/>
      <c r="H49" s="155"/>
      <c r="I49" s="192"/>
      <c r="J49" s="115">
        <f t="shared" si="5"/>
        <v>0</v>
      </c>
      <c r="K49" s="116"/>
      <c r="L49" s="117" t="s">
        <v>148</v>
      </c>
      <c r="M49" s="72"/>
      <c r="N49" s="217"/>
      <c r="O49" s="218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</row>
    <row r="50" spans="1:27" ht="10.5" customHeight="1">
      <c r="A50" s="114"/>
      <c r="B50" s="208"/>
      <c r="C50" s="155"/>
      <c r="D50" s="208"/>
      <c r="E50" s="155"/>
      <c r="F50" s="192"/>
      <c r="G50" s="210"/>
      <c r="H50" s="155"/>
      <c r="I50" s="192"/>
      <c r="J50" s="115">
        <f t="shared" si="5"/>
        <v>0</v>
      </c>
      <c r="K50" s="116"/>
      <c r="L50" s="118"/>
      <c r="M50" s="72"/>
      <c r="N50" s="123"/>
      <c r="O50" s="124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</row>
    <row r="51" spans="1:27" ht="12.7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117" t="s">
        <v>149</v>
      </c>
      <c r="M51" s="72"/>
      <c r="N51" s="219">
        <f>IF(SUM(N45,N47,N48,N49)&lt;0, SUM(N45,N47,N48,N49),0)</f>
        <v>0</v>
      </c>
      <c r="O51" s="216"/>
      <c r="P51" s="72"/>
      <c r="Q51" s="72"/>
      <c r="R51" s="72"/>
      <c r="S51" s="72"/>
      <c r="T51" s="102"/>
      <c r="U51" s="72"/>
      <c r="V51" s="72"/>
      <c r="W51" s="72"/>
      <c r="X51" s="72"/>
      <c r="Y51" s="72"/>
      <c r="Z51" s="72"/>
      <c r="AA51" s="72"/>
    </row>
    <row r="52" spans="1:27" ht="12.75" customHeight="1">
      <c r="A52" s="125" t="s">
        <v>150</v>
      </c>
      <c r="B52" s="126"/>
      <c r="C52" s="126"/>
      <c r="D52" s="126"/>
      <c r="E52" s="126"/>
      <c r="F52" s="126"/>
      <c r="G52" s="127"/>
      <c r="H52" s="72"/>
      <c r="I52" s="72"/>
      <c r="J52" s="72"/>
      <c r="K52" s="72"/>
      <c r="L52" s="128" t="s">
        <v>151</v>
      </c>
      <c r="M52" s="129"/>
      <c r="N52" s="220">
        <f>IF(SUM(N45,N47,N48,N49)&gt;0, SUM(N45,N47,N48,N49),0)</f>
        <v>0</v>
      </c>
      <c r="O52" s="221"/>
      <c r="P52" s="72"/>
      <c r="Q52" s="72"/>
      <c r="R52" s="72"/>
      <c r="S52" s="72"/>
      <c r="T52" s="102"/>
      <c r="U52" s="72"/>
      <c r="V52" s="72"/>
      <c r="W52" s="72"/>
      <c r="X52" s="72"/>
      <c r="Y52" s="72"/>
      <c r="Z52" s="72"/>
      <c r="AA52" s="72"/>
    </row>
    <row r="53" spans="1:27" ht="12" customHeight="1">
      <c r="A53" s="130"/>
      <c r="B53" s="211"/>
      <c r="C53" s="157"/>
      <c r="D53" s="157"/>
      <c r="E53" s="4" t="s">
        <v>93</v>
      </c>
      <c r="F53" s="227"/>
      <c r="G53" s="205"/>
      <c r="H53" s="131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102"/>
      <c r="T53" s="72"/>
      <c r="U53" s="72"/>
      <c r="V53" s="72"/>
      <c r="W53" s="72"/>
      <c r="X53" s="72"/>
      <c r="Y53" s="72"/>
      <c r="Z53" s="72"/>
      <c r="AA53" s="72"/>
    </row>
    <row r="54" spans="1:27" ht="10.5" customHeight="1">
      <c r="A54" s="132"/>
      <c r="B54" s="133"/>
      <c r="C54" s="133"/>
      <c r="D54" s="133"/>
      <c r="E54" s="133"/>
      <c r="F54" s="133"/>
      <c r="G54" s="134"/>
      <c r="H54" s="72"/>
      <c r="I54" s="228" t="s">
        <v>152</v>
      </c>
      <c r="J54" s="195"/>
      <c r="K54" s="195"/>
      <c r="L54" s="77"/>
      <c r="M54" s="77"/>
      <c r="N54" s="77"/>
      <c r="O54" s="135"/>
      <c r="P54" s="72"/>
      <c r="Q54" s="72"/>
      <c r="R54" s="72"/>
      <c r="S54" s="102"/>
      <c r="T54" s="136"/>
      <c r="U54" s="136"/>
      <c r="V54" s="136"/>
      <c r="W54" s="72"/>
      <c r="X54" s="72"/>
      <c r="Y54" s="72"/>
      <c r="Z54" s="72"/>
      <c r="AA54" s="72"/>
    </row>
    <row r="55" spans="1:27" ht="6" customHeight="1">
      <c r="A55" s="72"/>
      <c r="B55" s="72"/>
      <c r="C55" s="72"/>
      <c r="D55" s="72"/>
      <c r="E55" s="72"/>
      <c r="F55" s="72"/>
      <c r="G55" s="72"/>
      <c r="H55" s="72"/>
      <c r="I55" s="229"/>
      <c r="J55" s="150"/>
      <c r="K55" s="150"/>
      <c r="L55" s="72"/>
      <c r="M55" s="72"/>
      <c r="N55" s="72"/>
      <c r="O55" s="137"/>
      <c r="P55" s="72"/>
      <c r="Q55" s="72"/>
      <c r="R55" s="72"/>
      <c r="S55" s="136"/>
      <c r="T55" s="72"/>
      <c r="U55" s="72"/>
      <c r="V55" s="72"/>
      <c r="W55" s="72"/>
      <c r="X55" s="72"/>
      <c r="Y55" s="72"/>
      <c r="Z55" s="72"/>
      <c r="AA55" s="72"/>
    </row>
    <row r="56" spans="1:27" ht="11.25" customHeight="1">
      <c r="A56" s="138" t="s">
        <v>97</v>
      </c>
      <c r="B56" s="126"/>
      <c r="C56" s="126"/>
      <c r="D56" s="126"/>
      <c r="E56" s="126"/>
      <c r="F56" s="126"/>
      <c r="G56" s="127"/>
      <c r="H56" s="72"/>
      <c r="I56" s="139" t="s">
        <v>153</v>
      </c>
      <c r="J56" s="133"/>
      <c r="K56" s="133"/>
      <c r="L56" s="133"/>
      <c r="M56" s="4" t="s">
        <v>93</v>
      </c>
      <c r="N56" s="222"/>
      <c r="O56" s="223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</row>
    <row r="57" spans="1:27" ht="12.75" customHeight="1">
      <c r="A57" s="140" t="s">
        <v>154</v>
      </c>
      <c r="B57" s="211"/>
      <c r="C57" s="157"/>
      <c r="D57" s="157"/>
      <c r="E57" s="4" t="s">
        <v>93</v>
      </c>
      <c r="F57" s="222"/>
      <c r="G57" s="205"/>
      <c r="H57" s="141"/>
      <c r="I57" s="142"/>
      <c r="J57" s="72"/>
      <c r="K57" s="136"/>
      <c r="L57" s="72"/>
      <c r="M57" s="2"/>
      <c r="N57" s="72"/>
      <c r="O57" s="137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</row>
    <row r="58" spans="1:27" ht="13.5" customHeight="1">
      <c r="A58" s="130" t="s">
        <v>155</v>
      </c>
      <c r="B58" s="230"/>
      <c r="C58" s="155"/>
      <c r="D58" s="155"/>
      <c r="E58" s="4" t="s">
        <v>93</v>
      </c>
      <c r="F58" s="231"/>
      <c r="G58" s="192"/>
      <c r="H58" s="141"/>
      <c r="I58" s="142" t="s">
        <v>156</v>
      </c>
      <c r="J58" s="133"/>
      <c r="K58" s="133"/>
      <c r="L58" s="133"/>
      <c r="M58" s="4" t="s">
        <v>93</v>
      </c>
      <c r="N58" s="222"/>
      <c r="O58" s="223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</row>
    <row r="59" spans="1:27" ht="10.5" customHeight="1">
      <c r="A59" s="132"/>
      <c r="B59" s="143"/>
      <c r="C59" s="143"/>
      <c r="D59" s="143"/>
      <c r="E59" s="144"/>
      <c r="F59" s="144"/>
      <c r="G59" s="134"/>
      <c r="H59" s="72"/>
      <c r="I59" s="145"/>
      <c r="J59" s="89"/>
      <c r="K59" s="89"/>
      <c r="L59" s="89"/>
      <c r="M59" s="89"/>
      <c r="N59" s="89"/>
      <c r="O59" s="146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</row>
    <row r="60" spans="1:27" ht="10.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</row>
    <row r="61" spans="1:27" ht="10.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</row>
    <row r="62" spans="1:27" ht="10.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</row>
    <row r="63" spans="1:27" ht="10.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</row>
    <row r="64" spans="1:27" ht="10.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</row>
    <row r="65" spans="1:27" ht="10.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</row>
    <row r="66" spans="1:27" ht="10.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</row>
    <row r="67" spans="1:27" ht="10.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</row>
    <row r="68" spans="1:27" ht="10.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</row>
    <row r="69" spans="1:27" ht="10.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</row>
    <row r="70" spans="1:27" ht="10.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</row>
    <row r="71" spans="1:27" ht="10.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</row>
    <row r="72" spans="1:27" ht="10.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</row>
    <row r="73" spans="1:27" ht="10.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 ht="10.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 ht="10.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 ht="10.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 ht="10.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 ht="10.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 ht="10.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 ht="10.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 ht="10.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 ht="10.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 ht="10.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 ht="10.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 ht="10.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 ht="10.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 ht="10.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 ht="10.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</row>
    <row r="89" spans="1:27" ht="10.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</row>
    <row r="90" spans="1:27" ht="10.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 ht="10.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 ht="10.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 ht="10.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 ht="10.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 ht="10.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 ht="10.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 ht="10.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 ht="10.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 ht="10.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 ht="10.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 ht="10.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 ht="10.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 ht="10.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 ht="10.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 ht="10.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 ht="10.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 ht="10.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 ht="10.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 ht="10.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 ht="10.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 ht="10.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 ht="10.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 ht="10.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 ht="10.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 ht="10.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 ht="10.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 ht="10.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 ht="10.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  <row r="119" spans="1:27" ht="10.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</row>
    <row r="120" spans="1:27" ht="10.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</row>
    <row r="121" spans="1:27" ht="10.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</row>
    <row r="122" spans="1:27" ht="10.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</row>
    <row r="123" spans="1:27" ht="10.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</row>
    <row r="124" spans="1:27" ht="10.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</row>
    <row r="125" spans="1:27" ht="10.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</row>
    <row r="126" spans="1:27" ht="10.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</row>
    <row r="127" spans="1:27" ht="10.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</row>
    <row r="128" spans="1:27" ht="10.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</row>
    <row r="129" spans="1:27" ht="10.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</row>
    <row r="130" spans="1:27" ht="10.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</row>
    <row r="131" spans="1:27" ht="10.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</row>
    <row r="132" spans="1:27" ht="10.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</row>
    <row r="133" spans="1:27" ht="10.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</row>
    <row r="134" spans="1:27" ht="10.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</row>
    <row r="135" spans="1:27" ht="10.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</row>
    <row r="136" spans="1:27" ht="10.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</row>
    <row r="137" spans="1:27" ht="10.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</row>
    <row r="138" spans="1:27" ht="10.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</row>
    <row r="139" spans="1:27" ht="10.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</row>
    <row r="140" spans="1:27" ht="10.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</row>
    <row r="141" spans="1:27" ht="10.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</row>
    <row r="142" spans="1:27" ht="10.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</row>
    <row r="143" spans="1:27" ht="10.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</row>
    <row r="144" spans="1:27" ht="10.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</row>
    <row r="145" spans="1:27" ht="10.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</row>
    <row r="146" spans="1:27" ht="10.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</row>
    <row r="147" spans="1:27" ht="10.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</row>
    <row r="148" spans="1:27" ht="10.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</row>
    <row r="149" spans="1:27" ht="10.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</row>
    <row r="150" spans="1:27" ht="10.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</row>
    <row r="151" spans="1:27" ht="10.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</row>
    <row r="152" spans="1:27" ht="10.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</row>
    <row r="153" spans="1:27" ht="10.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</row>
    <row r="154" spans="1:27" ht="10.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</row>
    <row r="155" spans="1:27" ht="10.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</row>
    <row r="156" spans="1:27" ht="10.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</row>
    <row r="157" spans="1:27" ht="10.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</row>
    <row r="158" spans="1:27" ht="10.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</row>
    <row r="159" spans="1:27" ht="10.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</row>
    <row r="160" spans="1:27" ht="10.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</row>
    <row r="161" spans="1:27" ht="10.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</row>
    <row r="162" spans="1:27" ht="10.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</row>
    <row r="163" spans="1:27" ht="10.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</row>
    <row r="164" spans="1:27" ht="10.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</row>
    <row r="165" spans="1:27" ht="10.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</row>
    <row r="166" spans="1:27" ht="10.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</row>
    <row r="167" spans="1:27" ht="10.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</row>
    <row r="168" spans="1:27" ht="10.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</row>
    <row r="169" spans="1:27" ht="10.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</row>
    <row r="170" spans="1:27" ht="10.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</row>
    <row r="171" spans="1:27" ht="10.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</row>
    <row r="172" spans="1:27" ht="10.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</row>
    <row r="173" spans="1:27" ht="10.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</row>
    <row r="174" spans="1:27" ht="10.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</row>
    <row r="175" spans="1:27" ht="10.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</row>
    <row r="176" spans="1:27" ht="10.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</row>
    <row r="177" spans="1:27" ht="10.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</row>
    <row r="178" spans="1:27" ht="10.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</row>
    <row r="179" spans="1:27" ht="10.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</row>
    <row r="180" spans="1:27" ht="10.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</row>
    <row r="181" spans="1:27" ht="10.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</row>
    <row r="182" spans="1:27" ht="10.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</row>
    <row r="183" spans="1:27" ht="10.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</row>
    <row r="184" spans="1:27" ht="10.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</row>
    <row r="185" spans="1:27" ht="10.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</row>
    <row r="186" spans="1:27" ht="10.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</row>
    <row r="187" spans="1:27" ht="10.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</row>
    <row r="188" spans="1:27" ht="10.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</row>
    <row r="189" spans="1:27" ht="10.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</row>
    <row r="190" spans="1:27" ht="10.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</row>
    <row r="191" spans="1:27" ht="10.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</row>
    <row r="192" spans="1:27" ht="10.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</row>
    <row r="193" spans="1:27" ht="10.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</row>
    <row r="194" spans="1:27" ht="10.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</row>
    <row r="195" spans="1:27" ht="10.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</row>
    <row r="196" spans="1:27" ht="10.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</row>
    <row r="197" spans="1:27" ht="10.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</row>
    <row r="198" spans="1:27" ht="10.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</row>
    <row r="199" spans="1:27" ht="10.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</row>
    <row r="200" spans="1:27" ht="10.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</row>
    <row r="201" spans="1:27" ht="10.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</row>
    <row r="202" spans="1:27" ht="10.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</row>
    <row r="203" spans="1:27" ht="10.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</row>
    <row r="204" spans="1:27" ht="10.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</row>
    <row r="205" spans="1:27" ht="10.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</row>
    <row r="206" spans="1:27" ht="10.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</row>
    <row r="207" spans="1:27" ht="10.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</row>
    <row r="208" spans="1:27" ht="10.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</row>
    <row r="209" spans="1:27" ht="10.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</row>
    <row r="210" spans="1:27" ht="10.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</row>
    <row r="211" spans="1:27" ht="10.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</row>
    <row r="212" spans="1:27" ht="10.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</row>
    <row r="213" spans="1:27" ht="10.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</row>
    <row r="214" spans="1:27" ht="10.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</row>
    <row r="215" spans="1:27" ht="10.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</row>
    <row r="216" spans="1:27" ht="10.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</row>
    <row r="217" spans="1:27" ht="10.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</row>
    <row r="218" spans="1:27" ht="10.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</row>
    <row r="219" spans="1:27" ht="10.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</row>
    <row r="220" spans="1:27" ht="10.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</row>
    <row r="221" spans="1:27" ht="10.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</row>
    <row r="222" spans="1:27" ht="10.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</row>
    <row r="223" spans="1:27" ht="10.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</row>
    <row r="224" spans="1:27" ht="10.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</row>
    <row r="225" spans="1:27" ht="10.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</row>
    <row r="226" spans="1:27" ht="10.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</row>
    <row r="227" spans="1:27" ht="10.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</row>
    <row r="228" spans="1:27" ht="10.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</row>
    <row r="229" spans="1:27" ht="10.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</row>
    <row r="230" spans="1:27" ht="10.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</row>
    <row r="231" spans="1:27" ht="10.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</row>
    <row r="232" spans="1:27" ht="10.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</row>
    <row r="233" spans="1:27" ht="10.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</row>
    <row r="234" spans="1:27" ht="10.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</row>
    <row r="235" spans="1:27" ht="10.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</row>
    <row r="236" spans="1:27" ht="10.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</row>
    <row r="237" spans="1:27" ht="10.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</row>
    <row r="238" spans="1:27" ht="10.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</row>
    <row r="239" spans="1:27" ht="10.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</row>
    <row r="240" spans="1:27" ht="10.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</row>
    <row r="241" spans="1:27" ht="10.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</row>
    <row r="242" spans="1:27" ht="10.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</row>
    <row r="243" spans="1:27" ht="10.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</row>
    <row r="244" spans="1:27" ht="10.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</row>
    <row r="245" spans="1:27" ht="10.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</row>
    <row r="246" spans="1:27" ht="10.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</row>
    <row r="247" spans="1:27" ht="10.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</row>
    <row r="248" spans="1:27" ht="10.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</row>
    <row r="249" spans="1:27" ht="10.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</row>
    <row r="250" spans="1:27" ht="10.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</row>
    <row r="251" spans="1:27" ht="10.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</row>
    <row r="252" spans="1:27" ht="10.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</row>
    <row r="253" spans="1:27" ht="10.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</row>
    <row r="254" spans="1:27" ht="10.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</row>
    <row r="255" spans="1:27" ht="10.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</row>
    <row r="256" spans="1:27" ht="10.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</row>
    <row r="257" spans="1:27" ht="10.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</row>
    <row r="258" spans="1:27" ht="10.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</row>
    <row r="259" spans="1:27" ht="10.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</row>
    <row r="260" spans="1:27" ht="10.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</row>
    <row r="261" spans="1:27" ht="10.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</row>
    <row r="262" spans="1:27" ht="10.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</row>
    <row r="263" spans="1:27" ht="10.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</row>
    <row r="264" spans="1:27" ht="10.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</row>
    <row r="265" spans="1:27" ht="10.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</row>
    <row r="266" spans="1:27" ht="10.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</row>
    <row r="267" spans="1:27" ht="10.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</row>
    <row r="268" spans="1:27" ht="10.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</row>
    <row r="269" spans="1:27" ht="10.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</row>
    <row r="270" spans="1:27" ht="10.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</row>
    <row r="271" spans="1:27" ht="10.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</row>
    <row r="272" spans="1:27" ht="10.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</row>
    <row r="273" spans="1:27" ht="10.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</row>
    <row r="274" spans="1:27" ht="10.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</row>
    <row r="275" spans="1:27" ht="10.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</row>
    <row r="276" spans="1:27" ht="10.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</row>
    <row r="277" spans="1:27" ht="10.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</row>
    <row r="278" spans="1:27" ht="10.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</row>
    <row r="279" spans="1:27" ht="10.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</row>
    <row r="280" spans="1:27" ht="10.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</row>
    <row r="281" spans="1:27" ht="10.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</row>
    <row r="282" spans="1:27" ht="10.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</row>
    <row r="283" spans="1:27" ht="10.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</row>
    <row r="284" spans="1:27" ht="10.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</row>
    <row r="285" spans="1:27" ht="10.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</row>
    <row r="286" spans="1:27" ht="10.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</row>
    <row r="287" spans="1:27" ht="10.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</row>
    <row r="288" spans="1:27" ht="10.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</row>
    <row r="289" spans="1:27" ht="10.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</row>
    <row r="290" spans="1:27" ht="10.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</row>
    <row r="291" spans="1:27" ht="10.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</row>
    <row r="292" spans="1:27" ht="10.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</row>
    <row r="293" spans="1:27" ht="10.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</row>
    <row r="294" spans="1:27" ht="10.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</row>
    <row r="295" spans="1:27" ht="10.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</row>
    <row r="296" spans="1:27" ht="10.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</row>
    <row r="297" spans="1:27" ht="10.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</row>
    <row r="298" spans="1:27" ht="10.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</row>
    <row r="299" spans="1:27" ht="10.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</row>
    <row r="300" spans="1:27" ht="10.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</row>
    <row r="301" spans="1:27" ht="10.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</row>
    <row r="302" spans="1:27" ht="10.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</row>
    <row r="303" spans="1:27" ht="10.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</row>
    <row r="304" spans="1:27" ht="10.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</row>
    <row r="305" spans="1:27" ht="10.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</row>
    <row r="306" spans="1:27" ht="10.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</row>
    <row r="307" spans="1:27" ht="10.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</row>
    <row r="308" spans="1:27" ht="10.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</row>
    <row r="309" spans="1:27" ht="10.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</row>
    <row r="310" spans="1:27" ht="10.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</row>
    <row r="311" spans="1:27" ht="10.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</row>
    <row r="312" spans="1:27" ht="10.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</row>
    <row r="313" spans="1:27" ht="10.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</row>
    <row r="314" spans="1:27" ht="10.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</row>
    <row r="315" spans="1:27" ht="10.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</row>
    <row r="316" spans="1:27" ht="10.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</row>
    <row r="317" spans="1:27" ht="10.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</row>
    <row r="318" spans="1:27" ht="10.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</row>
    <row r="319" spans="1:27" ht="10.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</row>
    <row r="320" spans="1:27" ht="10.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</row>
    <row r="321" spans="1:27" ht="10.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</row>
    <row r="322" spans="1:27" ht="10.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</row>
    <row r="323" spans="1:27" ht="10.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</row>
    <row r="324" spans="1:27" ht="10.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</row>
    <row r="325" spans="1:27" ht="10.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</row>
    <row r="326" spans="1:27" ht="10.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</row>
    <row r="327" spans="1:27" ht="10.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</row>
    <row r="328" spans="1:27" ht="10.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</row>
    <row r="329" spans="1:27" ht="10.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</row>
    <row r="330" spans="1:27" ht="10.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</row>
    <row r="331" spans="1:27" ht="10.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</row>
    <row r="332" spans="1:27" ht="10.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</row>
    <row r="333" spans="1:27" ht="10.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</row>
    <row r="334" spans="1:27" ht="10.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</row>
    <row r="335" spans="1:27" ht="10.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</row>
    <row r="336" spans="1:27" ht="10.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</row>
    <row r="337" spans="1:27" ht="10.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</row>
    <row r="338" spans="1:27" ht="10.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</row>
    <row r="339" spans="1:27" ht="10.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</row>
    <row r="340" spans="1:27" ht="10.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</row>
    <row r="341" spans="1:27" ht="10.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</row>
    <row r="342" spans="1:27" ht="10.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</row>
    <row r="343" spans="1:27" ht="10.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</row>
    <row r="344" spans="1:27" ht="10.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</row>
    <row r="345" spans="1:27" ht="10.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</row>
    <row r="346" spans="1:27" ht="10.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</row>
    <row r="347" spans="1:27" ht="10.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</row>
    <row r="348" spans="1:27" ht="10.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</row>
    <row r="349" spans="1:27" ht="10.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</row>
    <row r="350" spans="1:27" ht="10.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</row>
    <row r="351" spans="1:27" ht="10.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</row>
    <row r="352" spans="1:27" ht="10.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</row>
    <row r="353" spans="1:27" ht="10.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</row>
    <row r="354" spans="1:27" ht="10.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</row>
    <row r="355" spans="1:27" ht="10.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</row>
    <row r="356" spans="1:27" ht="10.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</row>
    <row r="357" spans="1:27" ht="10.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</row>
    <row r="358" spans="1:27" ht="10.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</row>
    <row r="359" spans="1:27" ht="10.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</row>
    <row r="360" spans="1:27" ht="10.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</row>
    <row r="361" spans="1:27" ht="10.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</row>
    <row r="362" spans="1:27" ht="10.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</row>
    <row r="363" spans="1:27" ht="10.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</row>
    <row r="364" spans="1:27" ht="10.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</row>
    <row r="365" spans="1:27" ht="10.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</row>
    <row r="366" spans="1:27" ht="10.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</row>
    <row r="367" spans="1:27" ht="10.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</row>
    <row r="368" spans="1:27" ht="10.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</row>
    <row r="369" spans="1:27" ht="10.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</row>
    <row r="370" spans="1:27" ht="10.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</row>
    <row r="371" spans="1:27" ht="10.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</row>
    <row r="372" spans="1:27" ht="10.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</row>
    <row r="373" spans="1:27" ht="10.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</row>
    <row r="374" spans="1:27" ht="10.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</row>
    <row r="375" spans="1:27" ht="10.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</row>
    <row r="376" spans="1:27" ht="10.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</row>
    <row r="377" spans="1:27" ht="10.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</row>
    <row r="378" spans="1:27" ht="10.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</row>
    <row r="379" spans="1:27" ht="10.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</row>
    <row r="380" spans="1:27" ht="10.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</row>
    <row r="381" spans="1:27" ht="10.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</row>
    <row r="382" spans="1:27" ht="10.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</row>
    <row r="383" spans="1:27" ht="10.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</row>
    <row r="384" spans="1:27" ht="10.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</row>
    <row r="385" spans="1:27" ht="10.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</row>
    <row r="386" spans="1:27" ht="10.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</row>
    <row r="387" spans="1:27" ht="10.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</row>
    <row r="388" spans="1:27" ht="10.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</row>
    <row r="389" spans="1:27" ht="10.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</row>
    <row r="390" spans="1:27" ht="10.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</row>
    <row r="391" spans="1:27" ht="10.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</row>
    <row r="392" spans="1:27" ht="10.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</row>
    <row r="393" spans="1:27" ht="10.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</row>
    <row r="394" spans="1:27" ht="10.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</row>
    <row r="395" spans="1:27" ht="10.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</row>
    <row r="396" spans="1:27" ht="10.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</row>
    <row r="397" spans="1:27" ht="10.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</row>
    <row r="398" spans="1:27" ht="10.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</row>
    <row r="399" spans="1:27" ht="10.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</row>
    <row r="400" spans="1:27" ht="10.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</row>
    <row r="401" spans="1:27" ht="10.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</row>
    <row r="402" spans="1:27" ht="10.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</row>
    <row r="403" spans="1:27" ht="10.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</row>
    <row r="404" spans="1:27" ht="10.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</row>
    <row r="405" spans="1:27" ht="10.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</row>
    <row r="406" spans="1:27" ht="10.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</row>
    <row r="407" spans="1:27" ht="10.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</row>
    <row r="408" spans="1:27" ht="10.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</row>
    <row r="409" spans="1:27" ht="10.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</row>
    <row r="410" spans="1:27" ht="10.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</row>
    <row r="411" spans="1:27" ht="10.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</row>
    <row r="412" spans="1:27" ht="10.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</row>
    <row r="413" spans="1:27" ht="10.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</row>
    <row r="414" spans="1:27" ht="10.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</row>
    <row r="415" spans="1:27" ht="10.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</row>
    <row r="416" spans="1:27" ht="10.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</row>
    <row r="417" spans="1:27" ht="10.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</row>
    <row r="418" spans="1:27" ht="10.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</row>
    <row r="419" spans="1:27" ht="10.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</row>
    <row r="420" spans="1:27" ht="10.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</row>
    <row r="421" spans="1:27" ht="10.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</row>
    <row r="422" spans="1:27" ht="10.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</row>
    <row r="423" spans="1:27" ht="10.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</row>
    <row r="424" spans="1:27" ht="10.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</row>
    <row r="425" spans="1:27" ht="10.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</row>
    <row r="426" spans="1:27" ht="10.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</row>
    <row r="427" spans="1:27" ht="10.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</row>
    <row r="428" spans="1:27" ht="10.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</row>
    <row r="429" spans="1:27" ht="10.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</row>
    <row r="430" spans="1:27" ht="10.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</row>
    <row r="431" spans="1:27" ht="10.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</row>
    <row r="432" spans="1:27" ht="10.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</row>
    <row r="433" spans="1:27" ht="10.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</row>
    <row r="434" spans="1:27" ht="10.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</row>
    <row r="435" spans="1:27" ht="10.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</row>
    <row r="436" spans="1:27" ht="10.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</row>
    <row r="437" spans="1:27" ht="10.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</row>
    <row r="438" spans="1:27" ht="10.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</row>
    <row r="439" spans="1:27" ht="10.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</row>
    <row r="440" spans="1:27" ht="10.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</row>
    <row r="441" spans="1:27" ht="10.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</row>
    <row r="442" spans="1:27" ht="10.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</row>
    <row r="443" spans="1:27" ht="10.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</row>
    <row r="444" spans="1:27" ht="10.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</row>
    <row r="445" spans="1:27" ht="10.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</row>
    <row r="446" spans="1:27" ht="10.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</row>
    <row r="447" spans="1:27" ht="10.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</row>
    <row r="448" spans="1:27" ht="10.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</row>
    <row r="449" spans="1:27" ht="10.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</row>
    <row r="450" spans="1:27" ht="10.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</row>
    <row r="451" spans="1:27" ht="10.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</row>
    <row r="452" spans="1:27" ht="10.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</row>
    <row r="453" spans="1:27" ht="10.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</row>
    <row r="454" spans="1:27" ht="10.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</row>
    <row r="455" spans="1:27" ht="10.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</row>
    <row r="456" spans="1:27" ht="10.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</row>
    <row r="457" spans="1:27" ht="10.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</row>
    <row r="458" spans="1:27" ht="10.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</row>
    <row r="459" spans="1:27" ht="10.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</row>
    <row r="460" spans="1:27" ht="10.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</row>
    <row r="461" spans="1:27" ht="10.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</row>
    <row r="462" spans="1:27" ht="10.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</row>
    <row r="463" spans="1:27" ht="10.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</row>
    <row r="464" spans="1:27" ht="10.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</row>
    <row r="465" spans="1:27" ht="10.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</row>
    <row r="466" spans="1:27" ht="10.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</row>
    <row r="467" spans="1:27" ht="10.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</row>
    <row r="468" spans="1:27" ht="10.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</row>
    <row r="469" spans="1:27" ht="10.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</row>
    <row r="470" spans="1:27" ht="10.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</row>
    <row r="471" spans="1:27" ht="10.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</row>
    <row r="472" spans="1:27" ht="10.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</row>
    <row r="473" spans="1:27" ht="10.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</row>
    <row r="474" spans="1:27" ht="10.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</row>
    <row r="475" spans="1:27" ht="10.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</row>
    <row r="476" spans="1:27" ht="10.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</row>
    <row r="477" spans="1:27" ht="10.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</row>
    <row r="478" spans="1:27" ht="10.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</row>
    <row r="479" spans="1:27" ht="10.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</row>
    <row r="480" spans="1:27" ht="10.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</row>
    <row r="481" spans="1:27" ht="10.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</row>
    <row r="482" spans="1:27" ht="10.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</row>
    <row r="483" spans="1:27" ht="10.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</row>
    <row r="484" spans="1:27" ht="10.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</row>
    <row r="485" spans="1:27" ht="10.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</row>
    <row r="486" spans="1:27" ht="10.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</row>
    <row r="487" spans="1:27" ht="10.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</row>
    <row r="488" spans="1:27" ht="10.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</row>
    <row r="489" spans="1:27" ht="10.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</row>
    <row r="490" spans="1:27" ht="10.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</row>
    <row r="491" spans="1:27" ht="10.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</row>
    <row r="492" spans="1:27" ht="10.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</row>
    <row r="493" spans="1:27" ht="10.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</row>
    <row r="494" spans="1:27" ht="10.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</row>
    <row r="495" spans="1:27" ht="10.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</row>
    <row r="496" spans="1:27" ht="10.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</row>
    <row r="497" spans="1:27" ht="10.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</row>
    <row r="498" spans="1:27" ht="10.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</row>
    <row r="499" spans="1:27" ht="10.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</row>
    <row r="500" spans="1:27" ht="10.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</row>
    <row r="501" spans="1:27" ht="10.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</row>
    <row r="502" spans="1:27" ht="10.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</row>
    <row r="503" spans="1:27" ht="10.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</row>
    <row r="504" spans="1:27" ht="10.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</row>
    <row r="505" spans="1:27" ht="10.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</row>
    <row r="506" spans="1:27" ht="10.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</row>
    <row r="507" spans="1:27" ht="10.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</row>
    <row r="508" spans="1:27" ht="10.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</row>
    <row r="509" spans="1:27" ht="10.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</row>
    <row r="510" spans="1:27" ht="10.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</row>
    <row r="511" spans="1:27" ht="10.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</row>
    <row r="512" spans="1:27" ht="10.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</row>
    <row r="513" spans="1:27" ht="10.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</row>
    <row r="514" spans="1:27" ht="10.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</row>
    <row r="515" spans="1:27" ht="10.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</row>
    <row r="516" spans="1:27" ht="10.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</row>
    <row r="517" spans="1:27" ht="10.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</row>
    <row r="518" spans="1:27" ht="10.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</row>
    <row r="519" spans="1:27" ht="10.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</row>
    <row r="520" spans="1:27" ht="10.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</row>
    <row r="521" spans="1:27" ht="10.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</row>
    <row r="522" spans="1:27" ht="10.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</row>
    <row r="523" spans="1:27" ht="10.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</row>
    <row r="524" spans="1:27" ht="10.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</row>
    <row r="525" spans="1:27" ht="10.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</row>
    <row r="526" spans="1:27" ht="10.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</row>
    <row r="527" spans="1:27" ht="10.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</row>
    <row r="528" spans="1:27" ht="10.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</row>
    <row r="529" spans="1:27" ht="10.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</row>
    <row r="530" spans="1:27" ht="10.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</row>
    <row r="531" spans="1:27" ht="10.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</row>
    <row r="532" spans="1:27" ht="10.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</row>
    <row r="533" spans="1:27" ht="10.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</row>
    <row r="534" spans="1:27" ht="10.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</row>
    <row r="535" spans="1:27" ht="10.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</row>
    <row r="536" spans="1:27" ht="10.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</row>
    <row r="537" spans="1:27" ht="10.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</row>
    <row r="538" spans="1:27" ht="10.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</row>
    <row r="539" spans="1:27" ht="10.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</row>
    <row r="540" spans="1:27" ht="10.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</row>
    <row r="541" spans="1:27" ht="10.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</row>
    <row r="542" spans="1:27" ht="10.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</row>
    <row r="543" spans="1:27" ht="10.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</row>
    <row r="544" spans="1:27" ht="10.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</row>
    <row r="545" spans="1:27" ht="10.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</row>
    <row r="546" spans="1:27" ht="10.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</row>
    <row r="547" spans="1:27" ht="10.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</row>
    <row r="548" spans="1:27" ht="10.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</row>
    <row r="549" spans="1:27" ht="10.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</row>
    <row r="550" spans="1:27" ht="10.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</row>
    <row r="551" spans="1:27" ht="10.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</row>
    <row r="552" spans="1:27" ht="10.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</row>
    <row r="553" spans="1:27" ht="10.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</row>
    <row r="554" spans="1:27" ht="10.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</row>
    <row r="555" spans="1:27" ht="10.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</row>
    <row r="556" spans="1:27" ht="10.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</row>
    <row r="557" spans="1:27" ht="10.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</row>
    <row r="558" spans="1:27" ht="10.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</row>
    <row r="559" spans="1:27" ht="10.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</row>
    <row r="560" spans="1:27" ht="10.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</row>
    <row r="561" spans="1:27" ht="10.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</row>
    <row r="562" spans="1:27" ht="10.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</row>
    <row r="563" spans="1:27" ht="10.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</row>
    <row r="564" spans="1:27" ht="10.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</row>
    <row r="565" spans="1:27" ht="10.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</row>
    <row r="566" spans="1:27" ht="10.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</row>
    <row r="567" spans="1:27" ht="10.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</row>
    <row r="568" spans="1:27" ht="10.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</row>
    <row r="569" spans="1:27" ht="10.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</row>
    <row r="570" spans="1:27" ht="10.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</row>
    <row r="571" spans="1:27" ht="10.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</row>
    <row r="572" spans="1:27" ht="10.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</row>
    <row r="573" spans="1:27" ht="10.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</row>
    <row r="574" spans="1:27" ht="10.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</row>
    <row r="575" spans="1:27" ht="10.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</row>
    <row r="576" spans="1:27" ht="10.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</row>
    <row r="577" spans="1:27" ht="10.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</row>
    <row r="578" spans="1:27" ht="10.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</row>
    <row r="579" spans="1:27" ht="10.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</row>
    <row r="580" spans="1:27" ht="10.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</row>
    <row r="581" spans="1:27" ht="10.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</row>
    <row r="582" spans="1:27" ht="10.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</row>
    <row r="583" spans="1:27" ht="10.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</row>
    <row r="584" spans="1:27" ht="10.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</row>
    <row r="585" spans="1:27" ht="10.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</row>
    <row r="586" spans="1:27" ht="10.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</row>
    <row r="587" spans="1:27" ht="10.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</row>
    <row r="588" spans="1:27" ht="10.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</row>
    <row r="589" spans="1:27" ht="10.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</row>
    <row r="590" spans="1:27" ht="10.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</row>
    <row r="591" spans="1:27" ht="10.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</row>
    <row r="592" spans="1:27" ht="10.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</row>
    <row r="593" spans="1:27" ht="10.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</row>
    <row r="594" spans="1:27" ht="10.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</row>
    <row r="595" spans="1:27" ht="10.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</row>
    <row r="596" spans="1:27" ht="10.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</row>
    <row r="597" spans="1:27" ht="10.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</row>
    <row r="598" spans="1:27" ht="10.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</row>
    <row r="599" spans="1:27" ht="10.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</row>
    <row r="600" spans="1:27" ht="10.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</row>
    <row r="601" spans="1:27" ht="10.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</row>
    <row r="602" spans="1:27" ht="10.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</row>
    <row r="603" spans="1:27" ht="10.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</row>
    <row r="604" spans="1:27" ht="10.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</row>
    <row r="605" spans="1:27" ht="10.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</row>
    <row r="606" spans="1:27" ht="10.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</row>
    <row r="607" spans="1:27" ht="10.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</row>
    <row r="608" spans="1:27" ht="10.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</row>
    <row r="609" spans="1:27" ht="10.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</row>
    <row r="610" spans="1:27" ht="10.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</row>
    <row r="611" spans="1:27" ht="10.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</row>
    <row r="612" spans="1:27" ht="10.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</row>
    <row r="613" spans="1:27" ht="10.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</row>
    <row r="614" spans="1:27" ht="10.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</row>
    <row r="615" spans="1:27" ht="10.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</row>
    <row r="616" spans="1:27" ht="10.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</row>
    <row r="617" spans="1:27" ht="10.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</row>
    <row r="618" spans="1:27" ht="10.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</row>
    <row r="619" spans="1:27" ht="10.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</row>
    <row r="620" spans="1:27" ht="10.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</row>
    <row r="621" spans="1:27" ht="10.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</row>
    <row r="622" spans="1:27" ht="10.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</row>
    <row r="623" spans="1:27" ht="10.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</row>
    <row r="624" spans="1:27" ht="10.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</row>
    <row r="625" spans="1:27" ht="10.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</row>
    <row r="626" spans="1:27" ht="10.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</row>
    <row r="627" spans="1:27" ht="10.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</row>
    <row r="628" spans="1:27" ht="10.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</row>
    <row r="629" spans="1:27" ht="10.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</row>
    <row r="630" spans="1:27" ht="10.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</row>
    <row r="631" spans="1:27" ht="10.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</row>
    <row r="632" spans="1:27" ht="10.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</row>
    <row r="633" spans="1:27" ht="10.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</row>
    <row r="634" spans="1:27" ht="10.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</row>
    <row r="635" spans="1:27" ht="10.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</row>
    <row r="636" spans="1:27" ht="10.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</row>
    <row r="637" spans="1:27" ht="10.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</row>
    <row r="638" spans="1:27" ht="10.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</row>
    <row r="639" spans="1:27" ht="10.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</row>
    <row r="640" spans="1:27" ht="10.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</row>
    <row r="641" spans="1:27" ht="10.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</row>
    <row r="642" spans="1:27" ht="10.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</row>
    <row r="643" spans="1:27" ht="10.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</row>
    <row r="644" spans="1:27" ht="10.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</row>
    <row r="645" spans="1:27" ht="10.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</row>
    <row r="646" spans="1:27" ht="10.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</row>
    <row r="647" spans="1:27" ht="10.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</row>
    <row r="648" spans="1:27" ht="10.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</row>
    <row r="649" spans="1:27" ht="10.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</row>
    <row r="650" spans="1:27" ht="10.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</row>
    <row r="651" spans="1:27" ht="10.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</row>
    <row r="652" spans="1:27" ht="10.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</row>
    <row r="653" spans="1:27" ht="10.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</row>
    <row r="654" spans="1:27" ht="10.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</row>
    <row r="655" spans="1:27" ht="10.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</row>
    <row r="656" spans="1:27" ht="10.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</row>
    <row r="657" spans="1:27" ht="10.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</row>
    <row r="658" spans="1:27" ht="10.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</row>
    <row r="659" spans="1:27" ht="10.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</row>
    <row r="660" spans="1:27" ht="10.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</row>
    <row r="661" spans="1:27" ht="10.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</row>
    <row r="662" spans="1:27" ht="10.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</row>
    <row r="663" spans="1:27" ht="10.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</row>
    <row r="664" spans="1:27" ht="10.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</row>
    <row r="665" spans="1:27" ht="10.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</row>
    <row r="666" spans="1:27" ht="10.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</row>
    <row r="667" spans="1:27" ht="10.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</row>
    <row r="668" spans="1:27" ht="10.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</row>
    <row r="669" spans="1:27" ht="10.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</row>
    <row r="670" spans="1:27" ht="10.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</row>
    <row r="671" spans="1:27" ht="10.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</row>
    <row r="672" spans="1:27" ht="10.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</row>
    <row r="673" spans="1:27" ht="10.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</row>
    <row r="674" spans="1:27" ht="10.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</row>
    <row r="675" spans="1:27" ht="10.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</row>
    <row r="676" spans="1:27" ht="10.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</row>
    <row r="677" spans="1:27" ht="10.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</row>
    <row r="678" spans="1:27" ht="10.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</row>
    <row r="679" spans="1:27" ht="10.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</row>
    <row r="680" spans="1:27" ht="10.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</row>
    <row r="681" spans="1:27" ht="10.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</row>
    <row r="682" spans="1:27" ht="10.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</row>
    <row r="683" spans="1:27" ht="10.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</row>
    <row r="684" spans="1:27" ht="10.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</row>
    <row r="685" spans="1:27" ht="10.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</row>
    <row r="686" spans="1:27" ht="10.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</row>
    <row r="687" spans="1:27" ht="10.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</row>
    <row r="688" spans="1:27" ht="10.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</row>
    <row r="689" spans="1:27" ht="10.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</row>
    <row r="690" spans="1:27" ht="10.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</row>
    <row r="691" spans="1:27" ht="10.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</row>
    <row r="692" spans="1:27" ht="10.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</row>
    <row r="693" spans="1:27" ht="10.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</row>
    <row r="694" spans="1:27" ht="10.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</row>
    <row r="695" spans="1:27" ht="10.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</row>
    <row r="696" spans="1:27" ht="10.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</row>
    <row r="697" spans="1:27" ht="10.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</row>
    <row r="698" spans="1:27" ht="10.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</row>
    <row r="699" spans="1:27" ht="10.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</row>
    <row r="700" spans="1:27" ht="10.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</row>
    <row r="701" spans="1:27" ht="10.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</row>
    <row r="702" spans="1:27" ht="10.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</row>
    <row r="703" spans="1:27" ht="10.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</row>
    <row r="704" spans="1:27" ht="10.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</row>
    <row r="705" spans="1:27" ht="10.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</row>
    <row r="706" spans="1:27" ht="10.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</row>
    <row r="707" spans="1:27" ht="10.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</row>
    <row r="708" spans="1:27" ht="10.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</row>
    <row r="709" spans="1:27" ht="10.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</row>
    <row r="710" spans="1:27" ht="10.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</row>
    <row r="711" spans="1:27" ht="10.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</row>
    <row r="712" spans="1:27" ht="10.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</row>
    <row r="713" spans="1:27" ht="10.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</row>
    <row r="714" spans="1:27" ht="10.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</row>
    <row r="715" spans="1:27" ht="10.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</row>
    <row r="716" spans="1:27" ht="10.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</row>
    <row r="717" spans="1:27" ht="10.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</row>
    <row r="718" spans="1:27" ht="10.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</row>
    <row r="719" spans="1:27" ht="10.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</row>
    <row r="720" spans="1:27" ht="10.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</row>
    <row r="721" spans="1:27" ht="10.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</row>
    <row r="722" spans="1:27" ht="10.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</row>
    <row r="723" spans="1:27" ht="10.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</row>
    <row r="724" spans="1:27" ht="10.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</row>
    <row r="725" spans="1:27" ht="10.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</row>
    <row r="726" spans="1:27" ht="10.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</row>
    <row r="727" spans="1:27" ht="10.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</row>
    <row r="728" spans="1:27" ht="10.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</row>
    <row r="729" spans="1:27" ht="10.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</row>
    <row r="730" spans="1:27" ht="10.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</row>
    <row r="731" spans="1:27" ht="10.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</row>
    <row r="732" spans="1:27" ht="10.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</row>
    <row r="733" spans="1:27" ht="10.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</row>
    <row r="734" spans="1:27" ht="10.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</row>
    <row r="735" spans="1:27" ht="10.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</row>
    <row r="736" spans="1:27" ht="10.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</row>
    <row r="737" spans="1:27" ht="10.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</row>
    <row r="738" spans="1:27" ht="10.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</row>
    <row r="739" spans="1:27" ht="10.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</row>
    <row r="740" spans="1:27" ht="10.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</row>
    <row r="741" spans="1:27" ht="10.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</row>
    <row r="742" spans="1:27" ht="10.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</row>
    <row r="743" spans="1:27" ht="10.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</row>
    <row r="744" spans="1:27" ht="10.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</row>
    <row r="745" spans="1:27" ht="10.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</row>
    <row r="746" spans="1:27" ht="10.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</row>
    <row r="747" spans="1:27" ht="10.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</row>
    <row r="748" spans="1:27" ht="10.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</row>
    <row r="749" spans="1:27" ht="10.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</row>
    <row r="750" spans="1:27" ht="10.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</row>
    <row r="751" spans="1:27" ht="10.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</row>
    <row r="752" spans="1:27" ht="10.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</row>
    <row r="753" spans="1:27" ht="10.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</row>
    <row r="754" spans="1:27" ht="10.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</row>
    <row r="755" spans="1:27" ht="10.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</row>
    <row r="756" spans="1:27" ht="10.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</row>
    <row r="757" spans="1:27" ht="10.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</row>
    <row r="758" spans="1:27" ht="10.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</row>
    <row r="759" spans="1:27" ht="10.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</row>
    <row r="760" spans="1:27" ht="10.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</row>
    <row r="761" spans="1:27" ht="10.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</row>
    <row r="762" spans="1:27" ht="10.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</row>
    <row r="763" spans="1:27" ht="10.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</row>
    <row r="764" spans="1:27" ht="10.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</row>
    <row r="765" spans="1:27" ht="10.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</row>
    <row r="766" spans="1:27" ht="10.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</row>
    <row r="767" spans="1:27" ht="10.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</row>
    <row r="768" spans="1:27" ht="10.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</row>
    <row r="769" spans="1:27" ht="10.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</row>
    <row r="770" spans="1:27" ht="10.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</row>
    <row r="771" spans="1:27" ht="10.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</row>
    <row r="772" spans="1:27" ht="10.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</row>
    <row r="773" spans="1:27" ht="10.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</row>
    <row r="774" spans="1:27" ht="10.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</row>
    <row r="775" spans="1:27" ht="10.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</row>
    <row r="776" spans="1:27" ht="10.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</row>
    <row r="777" spans="1:27" ht="10.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</row>
    <row r="778" spans="1:27" ht="10.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</row>
    <row r="779" spans="1:27" ht="10.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</row>
    <row r="780" spans="1:27" ht="10.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</row>
    <row r="781" spans="1:27" ht="10.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</row>
    <row r="782" spans="1:27" ht="10.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</row>
    <row r="783" spans="1:27" ht="10.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</row>
    <row r="784" spans="1:27" ht="10.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</row>
    <row r="785" spans="1:27" ht="10.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</row>
    <row r="786" spans="1:27" ht="10.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</row>
    <row r="787" spans="1:27" ht="10.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</row>
    <row r="788" spans="1:27" ht="10.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</row>
    <row r="789" spans="1:27" ht="10.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</row>
    <row r="790" spans="1:27" ht="10.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</row>
    <row r="791" spans="1:27" ht="10.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</row>
    <row r="792" spans="1:27" ht="10.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</row>
    <row r="793" spans="1:27" ht="10.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</row>
    <row r="794" spans="1:27" ht="10.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</row>
    <row r="795" spans="1:27" ht="10.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</row>
    <row r="796" spans="1:27" ht="10.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</row>
    <row r="797" spans="1:27" ht="10.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</row>
    <row r="798" spans="1:27" ht="10.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</row>
    <row r="799" spans="1:27" ht="10.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</row>
    <row r="800" spans="1:27" ht="10.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</row>
    <row r="801" spans="1:27" ht="10.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</row>
    <row r="802" spans="1:27" ht="10.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</row>
    <row r="803" spans="1:27" ht="10.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</row>
    <row r="804" spans="1:27" ht="10.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</row>
    <row r="805" spans="1:27" ht="10.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</row>
    <row r="806" spans="1:27" ht="10.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</row>
    <row r="807" spans="1:27" ht="10.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</row>
    <row r="808" spans="1:27" ht="10.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</row>
    <row r="809" spans="1:27" ht="10.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</row>
    <row r="810" spans="1:27" ht="10.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</row>
    <row r="811" spans="1:27" ht="10.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</row>
    <row r="812" spans="1:27" ht="10.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</row>
    <row r="813" spans="1:27" ht="10.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</row>
    <row r="814" spans="1:27" ht="10.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</row>
    <row r="815" spans="1:27" ht="10.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</row>
    <row r="816" spans="1:27" ht="10.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</row>
    <row r="817" spans="1:27" ht="10.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</row>
    <row r="818" spans="1:27" ht="10.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</row>
    <row r="819" spans="1:27" ht="10.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</row>
    <row r="820" spans="1:27" ht="10.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</row>
    <row r="821" spans="1:27" ht="10.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</row>
    <row r="822" spans="1:27" ht="10.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</row>
    <row r="823" spans="1:27" ht="10.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</row>
    <row r="824" spans="1:27" ht="10.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</row>
    <row r="825" spans="1:27" ht="10.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</row>
    <row r="826" spans="1:27" ht="10.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</row>
    <row r="827" spans="1:27" ht="10.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</row>
    <row r="828" spans="1:27" ht="10.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</row>
    <row r="829" spans="1:27" ht="10.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</row>
    <row r="830" spans="1:27" ht="10.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</row>
    <row r="831" spans="1:27" ht="10.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</row>
    <row r="832" spans="1:27" ht="10.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</row>
    <row r="833" spans="1:27" ht="10.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</row>
    <row r="834" spans="1:27" ht="10.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</row>
    <row r="835" spans="1:27" ht="10.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</row>
    <row r="836" spans="1:27" ht="10.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</row>
    <row r="837" spans="1:27" ht="10.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</row>
    <row r="838" spans="1:27" ht="10.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</row>
    <row r="839" spans="1:27" ht="10.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</row>
    <row r="840" spans="1:27" ht="10.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</row>
    <row r="841" spans="1:27" ht="10.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</row>
    <row r="842" spans="1:27" ht="10.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</row>
    <row r="843" spans="1:27" ht="10.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</row>
    <row r="844" spans="1:27" ht="10.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</row>
    <row r="845" spans="1:27" ht="10.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</row>
    <row r="846" spans="1:27" ht="10.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</row>
    <row r="847" spans="1:27" ht="10.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</row>
    <row r="848" spans="1:27" ht="10.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</row>
    <row r="849" spans="1:27" ht="10.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</row>
    <row r="850" spans="1:27" ht="10.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</row>
    <row r="851" spans="1:27" ht="10.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</row>
    <row r="852" spans="1:27" ht="10.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</row>
    <row r="853" spans="1:27" ht="10.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</row>
    <row r="854" spans="1:27" ht="10.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</row>
    <row r="855" spans="1:27" ht="10.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</row>
    <row r="856" spans="1:27" ht="10.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</row>
    <row r="857" spans="1:27" ht="10.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</row>
    <row r="858" spans="1:27" ht="10.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</row>
    <row r="859" spans="1:27" ht="10.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</row>
    <row r="860" spans="1:27" ht="10.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</row>
    <row r="861" spans="1:27" ht="10.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</row>
    <row r="862" spans="1:27" ht="10.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</row>
    <row r="863" spans="1:27" ht="10.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</row>
    <row r="864" spans="1:27" ht="10.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</row>
    <row r="865" spans="1:27" ht="10.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</row>
    <row r="866" spans="1:27" ht="10.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</row>
    <row r="867" spans="1:27" ht="10.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</row>
    <row r="868" spans="1:27" ht="10.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</row>
    <row r="869" spans="1:27" ht="10.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</row>
    <row r="870" spans="1:27" ht="10.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</row>
    <row r="871" spans="1:27" ht="10.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</row>
    <row r="872" spans="1:27" ht="10.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</row>
    <row r="873" spans="1:27" ht="10.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</row>
    <row r="874" spans="1:27" ht="10.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</row>
    <row r="875" spans="1:27" ht="10.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</row>
    <row r="876" spans="1:27" ht="10.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</row>
    <row r="877" spans="1:27" ht="10.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</row>
    <row r="878" spans="1:27" ht="10.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</row>
    <row r="879" spans="1:27" ht="10.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</row>
    <row r="880" spans="1:27" ht="10.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</row>
    <row r="881" spans="1:27" ht="10.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</row>
    <row r="882" spans="1:27" ht="10.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</row>
    <row r="883" spans="1:27" ht="10.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</row>
    <row r="884" spans="1:27" ht="10.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</row>
    <row r="885" spans="1:27" ht="10.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</row>
    <row r="886" spans="1:27" ht="10.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</row>
    <row r="887" spans="1:27" ht="10.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</row>
    <row r="888" spans="1:27" ht="10.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</row>
    <row r="889" spans="1:27" ht="10.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</row>
    <row r="890" spans="1:27" ht="10.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</row>
    <row r="891" spans="1:27" ht="10.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</row>
    <row r="892" spans="1:27" ht="10.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</row>
    <row r="893" spans="1:27" ht="10.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</row>
    <row r="894" spans="1:27" ht="10.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</row>
    <row r="895" spans="1:27" ht="10.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</row>
    <row r="896" spans="1:27" ht="10.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</row>
    <row r="897" spans="1:27" ht="10.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</row>
    <row r="898" spans="1:27" ht="10.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</row>
    <row r="899" spans="1:27" ht="10.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</row>
    <row r="900" spans="1:27" ht="10.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</row>
    <row r="901" spans="1:27" ht="10.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</row>
    <row r="902" spans="1:27" ht="10.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</row>
    <row r="903" spans="1:27" ht="10.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</row>
    <row r="904" spans="1:27" ht="10.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</row>
    <row r="905" spans="1:27" ht="10.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</row>
    <row r="906" spans="1:27" ht="10.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</row>
    <row r="907" spans="1:27" ht="10.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</row>
    <row r="908" spans="1:27" ht="10.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</row>
    <row r="909" spans="1:27" ht="10.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</row>
    <row r="910" spans="1:27" ht="10.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</row>
    <row r="911" spans="1:27" ht="10.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</row>
    <row r="912" spans="1:27" ht="10.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</row>
    <row r="913" spans="1:27" ht="10.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</row>
    <row r="914" spans="1:27" ht="10.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</row>
    <row r="915" spans="1:27" ht="10.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</row>
    <row r="916" spans="1:27" ht="10.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</row>
    <row r="917" spans="1:27" ht="10.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</row>
    <row r="918" spans="1:27" ht="10.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</row>
    <row r="919" spans="1:27" ht="10.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</row>
    <row r="920" spans="1:27" ht="10.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</row>
    <row r="921" spans="1:27" ht="10.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</row>
    <row r="922" spans="1:27" ht="10.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</row>
    <row r="923" spans="1:27" ht="10.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</row>
    <row r="924" spans="1:27" ht="10.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</row>
    <row r="925" spans="1:27" ht="10.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</row>
    <row r="926" spans="1:27" ht="10.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</row>
    <row r="927" spans="1:27" ht="10.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</row>
    <row r="928" spans="1:27" ht="10.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</row>
    <row r="929" spans="1:27" ht="10.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</row>
    <row r="930" spans="1:27" ht="10.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</row>
    <row r="931" spans="1:27" ht="10.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</row>
    <row r="932" spans="1:27" ht="10.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</row>
    <row r="933" spans="1:27" ht="10.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</row>
    <row r="934" spans="1:27" ht="10.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</row>
    <row r="935" spans="1:27" ht="10.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</row>
    <row r="936" spans="1:27" ht="10.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</row>
    <row r="937" spans="1:27" ht="10.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</row>
    <row r="938" spans="1:27" ht="10.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</row>
    <row r="939" spans="1:27" ht="10.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</row>
    <row r="940" spans="1:27" ht="10.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</row>
    <row r="941" spans="1:27" ht="10.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</row>
    <row r="942" spans="1:27" ht="10.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</row>
    <row r="943" spans="1:27" ht="10.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</row>
    <row r="944" spans="1:27" ht="10.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</row>
    <row r="945" spans="1:27" ht="10.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</row>
    <row r="946" spans="1:27" ht="10.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</row>
    <row r="947" spans="1:27" ht="10.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</row>
    <row r="948" spans="1:27" ht="10.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</row>
    <row r="949" spans="1:27" ht="10.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</row>
    <row r="950" spans="1:27" ht="10.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</row>
    <row r="951" spans="1:27" ht="10.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</row>
    <row r="952" spans="1:27" ht="10.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</row>
    <row r="953" spans="1:27" ht="10.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</row>
    <row r="954" spans="1:27" ht="10.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</row>
    <row r="955" spans="1:27" ht="10.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</row>
    <row r="956" spans="1:27" ht="10.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</row>
    <row r="957" spans="1:27" ht="10.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</row>
    <row r="958" spans="1:27" ht="10.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</row>
    <row r="959" spans="1:27" ht="10.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</row>
    <row r="960" spans="1:27" ht="10.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</row>
    <row r="961" spans="1:27" ht="10.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</row>
    <row r="962" spans="1:27" ht="10.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</row>
    <row r="963" spans="1:27" ht="10.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</row>
    <row r="964" spans="1:27" ht="10.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</row>
    <row r="965" spans="1:27" ht="10.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</row>
    <row r="966" spans="1:27" ht="10.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</row>
    <row r="967" spans="1:27" ht="10.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</row>
    <row r="968" spans="1:27" ht="10.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</row>
    <row r="969" spans="1:27" ht="10.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</row>
    <row r="970" spans="1:27" ht="10.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</row>
    <row r="971" spans="1:27" ht="10.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</row>
    <row r="972" spans="1:27" ht="10.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</row>
    <row r="973" spans="1:27" ht="10.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</row>
    <row r="974" spans="1:27" ht="10.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</row>
    <row r="975" spans="1:27" ht="10.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</row>
    <row r="976" spans="1:27" ht="10.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</row>
    <row r="977" spans="1:27" ht="10.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</row>
    <row r="978" spans="1:27" ht="10.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</row>
    <row r="979" spans="1:27" ht="10.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</row>
    <row r="980" spans="1:27" ht="10.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</row>
    <row r="981" spans="1:27" ht="10.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</row>
    <row r="982" spans="1:27" ht="10.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</row>
    <row r="983" spans="1:27" ht="10.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</row>
    <row r="984" spans="1:27" ht="10.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</row>
    <row r="985" spans="1:27" ht="10.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</row>
    <row r="986" spans="1:27" ht="10.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</row>
    <row r="987" spans="1:27" ht="10.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</row>
    <row r="988" spans="1:27" ht="10.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</row>
    <row r="989" spans="1:27" ht="10.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</row>
    <row r="990" spans="1:27" ht="10.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</row>
    <row r="991" spans="1:27" ht="10.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</row>
    <row r="992" spans="1:27" ht="10.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</row>
    <row r="993" spans="1:27" ht="10.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</row>
    <row r="994" spans="1:27" ht="10.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</row>
    <row r="995" spans="1:27" ht="10.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</row>
    <row r="996" spans="1:27" ht="10.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</row>
    <row r="997" spans="1:27" ht="10.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</row>
    <row r="998" spans="1:27" ht="10.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</row>
    <row r="999" spans="1:27" ht="10.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</row>
    <row r="1000" spans="1:27" ht="10.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</row>
  </sheetData>
  <mergeCells count="139">
    <mergeCell ref="N42:O42"/>
    <mergeCell ref="N47:O47"/>
    <mergeCell ref="N48:O48"/>
    <mergeCell ref="N49:O49"/>
    <mergeCell ref="N51:O51"/>
    <mergeCell ref="N52:O52"/>
    <mergeCell ref="N56:O56"/>
    <mergeCell ref="N58:O58"/>
    <mergeCell ref="D42:F42"/>
    <mergeCell ref="G42:I42"/>
    <mergeCell ref="D43:F43"/>
    <mergeCell ref="G43:I43"/>
    <mergeCell ref="N43:O43"/>
    <mergeCell ref="H45:I45"/>
    <mergeCell ref="N45:O45"/>
    <mergeCell ref="F53:G53"/>
    <mergeCell ref="I54:K55"/>
    <mergeCell ref="B57:D57"/>
    <mergeCell ref="F57:G57"/>
    <mergeCell ref="B58:D58"/>
    <mergeCell ref="F58:G58"/>
    <mergeCell ref="B50:C50"/>
    <mergeCell ref="D50:F50"/>
    <mergeCell ref="G50:I50"/>
    <mergeCell ref="B53:D53"/>
    <mergeCell ref="E32:F32"/>
    <mergeCell ref="H32:I32"/>
    <mergeCell ref="K32:L32"/>
    <mergeCell ref="M32:O32"/>
    <mergeCell ref="H33:I33"/>
    <mergeCell ref="K33:L33"/>
    <mergeCell ref="M33:O33"/>
    <mergeCell ref="E33:F33"/>
    <mergeCell ref="E34:F34"/>
    <mergeCell ref="H34:I34"/>
    <mergeCell ref="K34:L34"/>
    <mergeCell ref="M34:O34"/>
    <mergeCell ref="E35:F35"/>
    <mergeCell ref="E36:F36"/>
    <mergeCell ref="K36:L36"/>
    <mergeCell ref="M36:O36"/>
    <mergeCell ref="B41:C41"/>
    <mergeCell ref="D41:F41"/>
    <mergeCell ref="G41:I41"/>
    <mergeCell ref="N41:O41"/>
    <mergeCell ref="B43:C43"/>
    <mergeCell ref="B47:C47"/>
    <mergeCell ref="D47:F47"/>
    <mergeCell ref="G47:I47"/>
    <mergeCell ref="B48:C48"/>
    <mergeCell ref="D48:F48"/>
    <mergeCell ref="G48:I48"/>
    <mergeCell ref="B49:C49"/>
    <mergeCell ref="D49:F49"/>
    <mergeCell ref="G49:I49"/>
    <mergeCell ref="K35:L35"/>
    <mergeCell ref="B42:C42"/>
    <mergeCell ref="K38:L38"/>
    <mergeCell ref="H35:I35"/>
    <mergeCell ref="H36:I36"/>
    <mergeCell ref="E37:F37"/>
    <mergeCell ref="H37:I37"/>
    <mergeCell ref="M37:O37"/>
    <mergeCell ref="E38:F38"/>
    <mergeCell ref="H38:I38"/>
    <mergeCell ref="M38:O38"/>
    <mergeCell ref="E28:F28"/>
    <mergeCell ref="E29:F29"/>
    <mergeCell ref="H29:I29"/>
    <mergeCell ref="K29:L29"/>
    <mergeCell ref="M29:O29"/>
    <mergeCell ref="E30:F30"/>
    <mergeCell ref="E31:F31"/>
    <mergeCell ref="M35:O35"/>
    <mergeCell ref="K37:L37"/>
    <mergeCell ref="M26:O28"/>
    <mergeCell ref="H28:I28"/>
    <mergeCell ref="K28:L28"/>
    <mergeCell ref="K30:L30"/>
    <mergeCell ref="M30:O30"/>
    <mergeCell ref="H30:I30"/>
    <mergeCell ref="H31:I31"/>
    <mergeCell ref="K31:L31"/>
    <mergeCell ref="M31:O31"/>
    <mergeCell ref="C12:D12"/>
    <mergeCell ref="G12:H12"/>
    <mergeCell ref="I12:J12"/>
    <mergeCell ref="E16:F16"/>
    <mergeCell ref="H16:I16"/>
    <mergeCell ref="E17:F17"/>
    <mergeCell ref="E18:F18"/>
    <mergeCell ref="K16:L16"/>
    <mergeCell ref="K17:L17"/>
    <mergeCell ref="K18:L18"/>
    <mergeCell ref="H17:I17"/>
    <mergeCell ref="H18:I18"/>
    <mergeCell ref="B3:D3"/>
    <mergeCell ref="F3:G3"/>
    <mergeCell ref="H3:N3"/>
    <mergeCell ref="B4:D4"/>
    <mergeCell ref="H4:N4"/>
    <mergeCell ref="B5:D5"/>
    <mergeCell ref="B7:C7"/>
    <mergeCell ref="G10:H10"/>
    <mergeCell ref="I10:J10"/>
    <mergeCell ref="E7:F7"/>
    <mergeCell ref="G7:H7"/>
    <mergeCell ref="B8:C8"/>
    <mergeCell ref="E8:F8"/>
    <mergeCell ref="G8:H8"/>
    <mergeCell ref="I8:J8"/>
    <mergeCell ref="C10:D10"/>
    <mergeCell ref="I7:J7"/>
    <mergeCell ref="M7:N7"/>
    <mergeCell ref="M8:N8"/>
    <mergeCell ref="K19:L19"/>
    <mergeCell ref="K20:L20"/>
    <mergeCell ref="K21:L21"/>
    <mergeCell ref="K22:L22"/>
    <mergeCell ref="E23:F23"/>
    <mergeCell ref="E24:F24"/>
    <mergeCell ref="E25:F25"/>
    <mergeCell ref="E26:F26"/>
    <mergeCell ref="H23:I23"/>
    <mergeCell ref="H24:I24"/>
    <mergeCell ref="H25:I25"/>
    <mergeCell ref="H26:I26"/>
    <mergeCell ref="E19:F19"/>
    <mergeCell ref="H19:I19"/>
    <mergeCell ref="E20:F20"/>
    <mergeCell ref="H20:I20"/>
    <mergeCell ref="E21:F21"/>
    <mergeCell ref="H21:I21"/>
    <mergeCell ref="H22:I22"/>
    <mergeCell ref="E22:F22"/>
    <mergeCell ref="K23:L23"/>
    <mergeCell ref="K24:L24"/>
    <mergeCell ref="K25:L25"/>
    <mergeCell ref="K26:L26"/>
  </mergeCells>
  <dataValidations count="8">
    <dataValidation type="decimal" operator="lessThan" allowBlank="1" showInputMessage="1" showErrorMessage="1" prompt="Please enter charges paid with a credit card._x000a_Enter this number as a negative. Example:_x000a_ -300, -250.75" sqref="N48" xr:uid="{00000000-0002-0000-0200-000000000000}">
      <formula1>0</formula1>
    </dataValidation>
    <dataValidation type="decimal" operator="lessThan" allowBlank="1" showInputMessage="1" showErrorMessage="1" prompt="Please enter expenses listed in Section III. of the Authorization form, excluding credit card charges. Enter this number as a negative. Example:_x000a_ -300, -250.75" sqref="N49" xr:uid="{00000000-0002-0000-0200-000001000000}">
      <formula1>0</formula1>
    </dataValidation>
    <dataValidation type="decimal" allowBlank="1" showInputMessage="1" showErrorMessage="1" prompt="All expenses related to meals including tips with the exception of alcohol. See Travel Policy for per diem limits." sqref="B24:E24 G24:H24 J24 B36:E36 G36:H36 J36" xr:uid="{00000000-0002-0000-0200-000002000000}">
      <formula1>0.01</formula1>
      <formula2>400</formula2>
    </dataValidation>
    <dataValidation type="decimal" allowBlank="1" showInputMessage="1" showErrorMessage="1" prompt="Hotel expenses excluding movies, alcohol,or meals(add to designated field)" sqref="B17:E17 G17:H17 J17 B29:E29 G29:H29 J29" xr:uid="{00000000-0002-0000-0200-000003000000}">
      <formula1>0.01</formula1>
      <formula2>10000</formula2>
    </dataValidation>
    <dataValidation type="decimal" allowBlank="1" showInputMessage="1" showErrorMessage="1" prompt="If traveling on a TN state grant enter 0.47, otherwise enter the Federal rate of 0.575" sqref="H45" xr:uid="{00000000-0002-0000-0200-000004000000}">
      <formula1>0.47</formula1>
      <formula2>0.575</formula2>
    </dataValidation>
    <dataValidation type="decimal" allowBlank="1" showInputMessage="1" showErrorMessage="1" prompt="Does not include tips related to meals." sqref="B22:E22 G22:H22 J22 B34:E34 G34:H34 J34" xr:uid="{00000000-0002-0000-0200-000005000000}">
      <formula1>0.01</formula1>
      <formula2>100</formula2>
    </dataValidation>
    <dataValidation type="decimal" allowBlank="1" showInputMessage="1" prompt="Please enter the number of miles driven." sqref="G48:G50" xr:uid="{00000000-0002-0000-0200-000006000000}">
      <formula1>0</formula1>
      <formula2>1000</formula2>
    </dataValidation>
    <dataValidation type="date" allowBlank="1" showErrorMessage="1" sqref="A42:A43 A48:A50 F53 N56 F57:F58 N58" xr:uid="{00000000-0002-0000-0200-000007000000}">
      <formula1>40260</formula1>
      <formula2>767376</formula2>
    </dataValidation>
  </dataValidations>
  <pageMargins left="1.17" right="0.25" top="0.78" bottom="0.23" header="0" footer="0"/>
  <pageSetup scale="90" orientation="landscape"/>
  <headerFooter>
    <oddHeader>&amp;CStudent Travel Expense Report&amp;RT - _____________</oddHeader>
    <oddFooter>&amp;RUpdated: 1/2015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Authorization Form</vt:lpstr>
      <vt:lpstr>Expense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sade graves</cp:lastModifiedBy>
  <dcterms:created xsi:type="dcterms:W3CDTF">2010-03-18T16:29:15Z</dcterms:created>
  <dcterms:modified xsi:type="dcterms:W3CDTF">2024-09-20T01:14:39Z</dcterms:modified>
</cp:coreProperties>
</file>