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_for_Ph_D\Disertaciq-versions\pic_4_chapter\new experiments-new tasks\"/>
    </mc:Choice>
  </mc:AlternateContent>
  <bookViews>
    <workbookView xWindow="0" yWindow="0" windowWidth="38400" windowHeight="18110" activeTab="2"/>
  </bookViews>
  <sheets>
    <sheet name="MC optimization" sheetId="1" r:id="rId1"/>
    <sheet name="QMC_default optimization" sheetId="2" r:id="rId2"/>
    <sheet name="QMC_(skip,leap) optimiz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1" i="3" l="1"/>
  <c r="AP60" i="3"/>
  <c r="U60" i="3"/>
  <c r="AP58" i="3"/>
  <c r="U58" i="3"/>
  <c r="U41" i="3"/>
  <c r="AP40" i="3"/>
  <c r="AP41" i="3" s="1"/>
  <c r="U40" i="3"/>
  <c r="AP38" i="3"/>
  <c r="U38" i="3"/>
  <c r="AP21" i="3"/>
  <c r="U21" i="3"/>
  <c r="AP19" i="3"/>
  <c r="AP22" i="3" s="1"/>
  <c r="U19" i="3"/>
  <c r="U22" i="3" s="1"/>
  <c r="U64" i="2"/>
  <c r="AP63" i="2"/>
  <c r="U63" i="2"/>
  <c r="AP61" i="2"/>
  <c r="U61" i="2"/>
  <c r="U44" i="2"/>
  <c r="AP43" i="2"/>
  <c r="U43" i="2"/>
  <c r="AP41" i="2"/>
  <c r="U41" i="2"/>
  <c r="U23" i="2"/>
  <c r="AP22" i="2"/>
  <c r="U22" i="2"/>
  <c r="AP20" i="2"/>
  <c r="AP23" i="2" s="1"/>
  <c r="U20" i="2"/>
  <c r="AL57" i="1"/>
  <c r="AL38" i="1"/>
  <c r="AL19" i="1"/>
  <c r="AP61" i="3" l="1"/>
  <c r="AP64" i="2"/>
  <c r="AP44" i="2"/>
  <c r="AP15" i="2"/>
  <c r="U15" i="2"/>
  <c r="AP13" i="2"/>
  <c r="U13" i="2"/>
  <c r="U53" i="3" l="1"/>
  <c r="AP52" i="3"/>
  <c r="U52" i="3"/>
  <c r="AP50" i="3"/>
  <c r="AP53" i="3" s="1"/>
  <c r="U50" i="3"/>
  <c r="AP32" i="3"/>
  <c r="AP33" i="3" s="1"/>
  <c r="U32" i="3"/>
  <c r="AP30" i="3"/>
  <c r="U30" i="3"/>
  <c r="U33" i="3" s="1"/>
  <c r="AP13" i="3"/>
  <c r="U13" i="3"/>
  <c r="AP11" i="3"/>
  <c r="U11" i="3"/>
  <c r="AP55" i="2"/>
  <c r="U55" i="2"/>
  <c r="AP53" i="2"/>
  <c r="U53" i="2"/>
  <c r="AP35" i="2"/>
  <c r="U35" i="2"/>
  <c r="AP33" i="2"/>
  <c r="U33" i="2"/>
  <c r="U36" i="2" s="1"/>
  <c r="AP16" i="2"/>
  <c r="U16" i="2"/>
  <c r="AL50" i="1"/>
  <c r="AL31" i="1"/>
  <c r="AL13" i="1"/>
  <c r="U56" i="2" l="1"/>
  <c r="AP56" i="2"/>
  <c r="AP36" i="2"/>
  <c r="U14" i="3"/>
  <c r="AP14" i="3"/>
</calcChain>
</file>

<file path=xl/sharedStrings.xml><?xml version="1.0" encoding="utf-8"?>
<sst xmlns="http://schemas.openxmlformats.org/spreadsheetml/2006/main" count="1109" uniqueCount="56">
  <si>
    <t>Optimization methods for a given portfolio</t>
  </si>
  <si>
    <t>Monte Carlo</t>
  </si>
  <si>
    <t>Annualized return for 3 years</t>
  </si>
  <si>
    <t>optimal portfolio number</t>
  </si>
  <si>
    <t>Sharpe ratio optimization with riskfree=0,03</t>
  </si>
  <si>
    <t xml:space="preserve"> Risk (stdev)</t>
  </si>
  <si>
    <t>expected Return</t>
  </si>
  <si>
    <t>optimal Weights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</si>
  <si>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</si>
  <si>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</si>
  <si>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</si>
  <si>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</si>
  <si>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</si>
  <si>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</si>
  <si>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</si>
  <si>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</si>
  <si>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</si>
  <si>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</si>
  <si>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</si>
  <si>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</si>
  <si>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</si>
  <si>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</si>
  <si>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</si>
  <si>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</si>
  <si>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</si>
  <si>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</si>
  <si>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</si>
  <si>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</si>
  <si>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</si>
  <si>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</si>
  <si>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</si>
  <si>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</si>
  <si>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</si>
  <si>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</si>
  <si>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</si>
  <si>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</si>
  <si>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</si>
  <si>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</si>
  <si>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</si>
  <si>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</si>
  <si>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Annualized return for 5 years</t>
  </si>
  <si>
    <t>Number of simulations == Number of simulated portfolios== 256</t>
  </si>
  <si>
    <t>Annualized return for 10 years</t>
  </si>
  <si>
    <t>Risk (StDev)</t>
  </si>
  <si>
    <t>Expected Return</t>
  </si>
  <si>
    <t>Annualized return for 3 years, QMC DEFAULT VERSION</t>
  </si>
  <si>
    <t>Sharpe ratio optimization  -   QMC Sobol sequence</t>
  </si>
  <si>
    <t>Sharpe ratio optimization  -   QMC Halton sequence</t>
  </si>
  <si>
    <t>Annualized return for 3 years , PQMC skip=1024, leap =128 version</t>
  </si>
  <si>
    <t>Annualized return for 5 years , PQMC skip=1024, leap =128 version</t>
  </si>
  <si>
    <t>Annualized return for 10 years , PQMC skip=1024, leap =128 version</t>
  </si>
  <si>
    <t>CVaR optimization (5%)</t>
  </si>
  <si>
    <t>Risk (stdev)</t>
  </si>
  <si>
    <t xml:space="preserve">CVaR  (5%) optimization </t>
  </si>
  <si>
    <t xml:space="preserve"> CVaR (5%)  -   QMC Sobol sequence</t>
  </si>
  <si>
    <t xml:space="preserve"> CVaR (5%) -   QMC Halton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</si>
</sst>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rgb="FF3F3F3F"/>
      <name val="Calibri"/>
      <family val="2"/>
      <charset val="204"/>
      <scheme val="minor"/>
    </font>
    <font>
      <b/>
      <sz val="14"/>
      <color rgb="FF3F3F3F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b/>
      <sz val="13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6" fillId="8" borderId="1" xfId="1" applyFont="1" applyFill="1" applyAlignment="1"/>
    <xf numFmtId="0" fontId="4" fillId="6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2" borderId="1" xfId="1" applyFont="1" applyAlignment="1">
      <alignment horizontal="center" vertical="center"/>
    </xf>
    <xf numFmtId="164" fontId="7" fillId="2" borderId="1" xfId="1" applyNumberFormat="1" applyFont="1" applyAlignment="1">
      <alignment horizontal="center" vertical="center"/>
    </xf>
    <xf numFmtId="165" fontId="7" fillId="2" borderId="1" xfId="1" applyNumberFormat="1" applyFont="1" applyAlignment="1">
      <alignment horizontal="center" vertical="center"/>
    </xf>
    <xf numFmtId="166" fontId="4" fillId="0" borderId="0" xfId="0" applyNumberFormat="1" applyFont="1"/>
    <xf numFmtId="0" fontId="4" fillId="0" borderId="0" xfId="0" applyFon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0" fontId="1" fillId="8" borderId="1" xfId="1" applyFill="1" applyAlignment="1">
      <alignment horizontal="center" vertical="center"/>
    </xf>
    <xf numFmtId="0" fontId="0" fillId="8" borderId="0" xfId="0" applyFill="1"/>
    <xf numFmtId="0" fontId="5" fillId="8" borderId="0" xfId="0" applyFont="1" applyFill="1"/>
    <xf numFmtId="0" fontId="8" fillId="6" borderId="0" xfId="0" applyFont="1" applyFill="1" applyAlignment="1">
      <alignment horizontal="center" vertical="center" wrapText="1"/>
    </xf>
    <xf numFmtId="0" fontId="9" fillId="2" borderId="1" xfId="1" applyFont="1" applyAlignment="1">
      <alignment horizontal="center" vertical="center" wrapText="1"/>
    </xf>
    <xf numFmtId="0" fontId="9" fillId="2" borderId="1" xfId="1" applyFont="1" applyAlignment="1">
      <alignment horizontal="center" vertical="center"/>
    </xf>
    <xf numFmtId="164" fontId="9" fillId="2" borderId="1" xfId="1" applyNumberFormat="1" applyFont="1" applyAlignment="1">
      <alignment horizontal="center" vertical="center"/>
    </xf>
    <xf numFmtId="166" fontId="9" fillId="2" borderId="1" xfId="1" applyNumberFormat="1" applyFont="1" applyAlignment="1">
      <alignment horizontal="center" vertical="center"/>
    </xf>
    <xf numFmtId="165" fontId="9" fillId="2" borderId="1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7" fillId="8" borderId="1" xfId="1" applyFont="1" applyFill="1" applyAlignment="1"/>
    <xf numFmtId="165" fontId="9" fillId="2" borderId="1" xfId="1" applyNumberFormat="1" applyFon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" fillId="10" borderId="1" xfId="1" applyFill="1" applyAlignment="1">
      <alignment horizontal="center" vertical="center"/>
    </xf>
    <xf numFmtId="0" fontId="8" fillId="0" borderId="0" xfId="0" applyFont="1"/>
    <xf numFmtId="166" fontId="8" fillId="0" borderId="0" xfId="0" applyNumberFormat="1" applyFont="1"/>
    <xf numFmtId="0" fontId="9" fillId="5" borderId="2" xfId="1" applyFont="1" applyFill="1" applyBorder="1" applyAlignment="1">
      <alignment horizontal="center" vertical="center"/>
    </xf>
    <xf numFmtId="0" fontId="9" fillId="5" borderId="3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11" fillId="2" borderId="1" xfId="1" applyFont="1" applyAlignment="1">
      <alignment horizontal="center" vertical="center"/>
    </xf>
    <xf numFmtId="0" fontId="9" fillId="2" borderId="1" xfId="1" applyFont="1" applyAlignment="1">
      <alignment horizontal="center" vertical="center" wrapText="1"/>
    </xf>
    <xf numFmtId="0" fontId="9" fillId="2" borderId="2" xfId="1" applyFont="1" applyBorder="1" applyAlignment="1">
      <alignment horizontal="center" vertical="center" wrapText="1"/>
    </xf>
    <xf numFmtId="0" fontId="9" fillId="2" borderId="3" xfId="1" applyFont="1" applyBorder="1" applyAlignment="1">
      <alignment horizontal="center" vertical="center" wrapText="1"/>
    </xf>
    <xf numFmtId="0" fontId="9" fillId="2" borderId="4" xfId="1" applyFont="1" applyBorder="1" applyAlignment="1">
      <alignment horizontal="center" vertical="center" wrapText="1"/>
    </xf>
    <xf numFmtId="0" fontId="1" fillId="2" borderId="1" xfId="1" applyFont="1" applyAlignment="1">
      <alignment horizontal="center" vertical="center"/>
    </xf>
    <xf numFmtId="0" fontId="7" fillId="5" borderId="2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2" xfId="1" applyFont="1" applyBorder="1" applyAlignment="1">
      <alignment horizontal="center" vertical="center" wrapText="1"/>
    </xf>
    <xf numFmtId="0" fontId="7" fillId="2" borderId="3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9" fillId="2" borderId="2" xfId="1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10" fillId="2" borderId="1" xfId="1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5" borderId="1" xfId="1" applyFill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164" fontId="1" fillId="2" borderId="5" xfId="1" applyNumberFormat="1" applyBorder="1" applyAlignment="1">
      <alignment horizontal="center" vertical="center"/>
    </xf>
    <xf numFmtId="164" fontId="1" fillId="2" borderId="7" xfId="1" applyNumberFormat="1" applyBorder="1" applyAlignment="1">
      <alignment horizontal="center" vertical="center"/>
    </xf>
    <xf numFmtId="164" fontId="1" fillId="2" borderId="6" xfId="1" applyNumberFormat="1" applyBorder="1" applyAlignment="1">
      <alignment horizontal="center" vertical="center"/>
    </xf>
    <xf numFmtId="0" fontId="1" fillId="9" borderId="5" xfId="1" applyFill="1" applyBorder="1" applyAlignment="1">
      <alignment horizontal="center" vertical="center"/>
    </xf>
    <xf numFmtId="0" fontId="1" fillId="9" borderId="7" xfId="1" applyFill="1" applyBorder="1" applyAlignment="1">
      <alignment horizontal="center" vertical="center"/>
    </xf>
    <xf numFmtId="0" fontId="1" fillId="9" borderId="6" xfId="1" applyFill="1" applyBorder="1" applyAlignment="1">
      <alignment horizontal="center" vertical="center"/>
    </xf>
    <xf numFmtId="164" fontId="1" fillId="9" borderId="5" xfId="1" applyNumberFormat="1" applyFill="1" applyBorder="1" applyAlignment="1">
      <alignment horizontal="center" vertical="center"/>
    </xf>
    <xf numFmtId="164" fontId="1" fillId="9" borderId="7" xfId="1" applyNumberFormat="1" applyFill="1" applyBorder="1" applyAlignment="1">
      <alignment horizontal="center" vertical="center"/>
    </xf>
    <xf numFmtId="164" fontId="1" fillId="9" borderId="6" xfId="1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"/>
  <sheetViews>
    <sheetView topLeftCell="A14" zoomScale="80" zoomScaleNormal="80" workbookViewId="0">
      <selection activeCell="M41" sqref="M41"/>
    </sheetView>
  </sheetViews>
  <sheetFormatPr defaultRowHeight="17.5" x14ac:dyDescent="0.35"/>
  <cols>
    <col min="1" max="1" width="14.54296875" style="4" customWidth="1"/>
    <col min="2" max="2" width="18.26953125" style="4" customWidth="1"/>
    <col min="3" max="3" width="14.1796875" style="4" customWidth="1"/>
    <col min="4" max="16384" width="8.7265625" style="4"/>
  </cols>
  <sheetData>
    <row r="1" spans="1:38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3" spans="1:38" x14ac:dyDescent="0.35">
      <c r="A3" s="60" t="s">
        <v>1</v>
      </c>
      <c r="B3" s="60"/>
      <c r="C3" s="60"/>
      <c r="D3" s="60"/>
      <c r="E3" s="60"/>
      <c r="F3" s="60"/>
      <c r="G3" s="60"/>
    </row>
    <row r="5" spans="1:38" x14ac:dyDescent="0.35">
      <c r="A5" s="53" t="s">
        <v>2</v>
      </c>
      <c r="B5" s="53"/>
      <c r="C5" s="53"/>
      <c r="D5" s="53"/>
      <c r="E5" s="53"/>
      <c r="F5" s="53"/>
      <c r="G5" s="53"/>
      <c r="H5" s="53"/>
    </row>
    <row r="6" spans="1:38" x14ac:dyDescent="0.35">
      <c r="A6" s="29"/>
      <c r="B6" s="29"/>
      <c r="C6" s="29"/>
      <c r="D6" s="29"/>
      <c r="E6" s="29"/>
      <c r="F6" s="29"/>
      <c r="G6" s="29"/>
      <c r="H6" s="29"/>
    </row>
    <row r="7" spans="1:38" x14ac:dyDescent="0.35">
      <c r="A7" s="54" t="s">
        <v>41</v>
      </c>
      <c r="B7" s="54"/>
      <c r="C7" s="54"/>
      <c r="D7" s="54"/>
      <c r="E7" s="54"/>
      <c r="F7" s="54"/>
      <c r="G7" s="54"/>
      <c r="H7" s="54"/>
      <c r="I7" s="54"/>
      <c r="J7" s="54"/>
      <c r="K7" s="54"/>
    </row>
    <row r="10" spans="1:38" ht="52.5" x14ac:dyDescent="0.35">
      <c r="A10" s="6" t="s">
        <v>3</v>
      </c>
      <c r="B10" s="44" t="s">
        <v>4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6"/>
    </row>
    <row r="11" spans="1:38" s="7" customFormat="1" x14ac:dyDescent="0.35">
      <c r="A11" s="47">
        <v>25</v>
      </c>
      <c r="B11" s="47" t="s">
        <v>5</v>
      </c>
      <c r="C11" s="47" t="s">
        <v>6</v>
      </c>
      <c r="D11" s="48"/>
      <c r="E11" s="50" t="s">
        <v>7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2"/>
    </row>
    <row r="12" spans="1:38" ht="35" customHeight="1" x14ac:dyDescent="0.35">
      <c r="A12" s="47"/>
      <c r="B12" s="47"/>
      <c r="C12" s="47"/>
      <c r="D12" s="49"/>
      <c r="E12" s="8" t="s">
        <v>8</v>
      </c>
      <c r="F12" s="8" t="s">
        <v>9</v>
      </c>
      <c r="G12" s="8" t="s">
        <v>10</v>
      </c>
      <c r="H12" s="8" t="s">
        <v>11</v>
      </c>
      <c r="I12" s="8" t="s">
        <v>12</v>
      </c>
      <c r="J12" s="8" t="s">
        <v>13</v>
      </c>
      <c r="K12" s="8" t="s">
        <v>14</v>
      </c>
      <c r="L12" s="8" t="s">
        <v>15</v>
      </c>
      <c r="M12" s="8" t="s">
        <v>16</v>
      </c>
      <c r="N12" s="8" t="s">
        <v>17</v>
      </c>
      <c r="O12" s="8" t="s">
        <v>18</v>
      </c>
      <c r="P12" s="8" t="s">
        <v>19</v>
      </c>
      <c r="Q12" s="8" t="s">
        <v>20</v>
      </c>
      <c r="R12" s="8" t="s">
        <v>21</v>
      </c>
      <c r="S12" s="8" t="s">
        <v>22</v>
      </c>
      <c r="T12" s="8" t="s">
        <v>23</v>
      </c>
      <c r="U12" s="8" t="s">
        <v>24</v>
      </c>
      <c r="V12" s="8" t="s">
        <v>25</v>
      </c>
      <c r="W12" s="8" t="s">
        <v>26</v>
      </c>
      <c r="X12" s="8" t="s">
        <v>27</v>
      </c>
      <c r="Y12" s="8" t="s">
        <v>28</v>
      </c>
      <c r="Z12" s="8" t="s">
        <v>29</v>
      </c>
      <c r="AA12" s="8" t="s">
        <v>30</v>
      </c>
      <c r="AB12" s="8" t="s">
        <v>31</v>
      </c>
      <c r="AC12" s="8" t="s">
        <v>32</v>
      </c>
      <c r="AD12" s="8" t="s">
        <v>33</v>
      </c>
      <c r="AE12" s="8" t="s">
        <v>34</v>
      </c>
      <c r="AF12" s="8" t="s">
        <v>35</v>
      </c>
      <c r="AG12" s="8" t="s">
        <v>36</v>
      </c>
      <c r="AH12" s="8" t="s">
        <v>37</v>
      </c>
      <c r="AI12" s="8" t="s">
        <v>38</v>
      </c>
      <c r="AJ12" s="8" t="s">
        <v>39</v>
      </c>
    </row>
    <row r="13" spans="1:38" x14ac:dyDescent="0.35">
      <c r="A13" s="47"/>
      <c r="B13" s="9">
        <v>0.71814999999999996</v>
      </c>
      <c r="C13" s="9">
        <v>4.6101999999999997E-2</v>
      </c>
      <c r="D13" s="10"/>
      <c r="E13" s="10">
        <v>5.91E-2</v>
      </c>
      <c r="F13" s="10">
        <v>5.9200000000000003E-2</v>
      </c>
      <c r="G13" s="10">
        <v>4.5100000000000001E-2</v>
      </c>
      <c r="H13" s="10">
        <v>2.23E-2</v>
      </c>
      <c r="I13" s="10">
        <v>6.0499999999999998E-2</v>
      </c>
      <c r="J13" s="10">
        <v>2.6499999999999999E-2</v>
      </c>
      <c r="K13" s="10">
        <v>3.5099999999999999E-2</v>
      </c>
      <c r="L13" s="10">
        <v>3.7100000000000001E-2</v>
      </c>
      <c r="M13" s="10">
        <v>3.1899999999999998E-2</v>
      </c>
      <c r="N13" s="10">
        <v>3.7100000000000001E-2</v>
      </c>
      <c r="O13" s="10">
        <v>3.2300000000000002E-2</v>
      </c>
      <c r="P13" s="10">
        <v>5.0999999999999997E-2</v>
      </c>
      <c r="Q13" s="10">
        <v>2.1499999999999998E-2</v>
      </c>
      <c r="R13" s="10">
        <v>5.2299999999999999E-2</v>
      </c>
      <c r="S13" s="10">
        <v>2.1299999999999999E-2</v>
      </c>
      <c r="T13" s="10">
        <v>6.7999999999999996E-3</v>
      </c>
      <c r="U13" s="10">
        <v>2.07E-2</v>
      </c>
      <c r="V13" s="10">
        <v>1.09E-2</v>
      </c>
      <c r="W13" s="10">
        <v>6.6400000000000001E-2</v>
      </c>
      <c r="X13" s="10">
        <v>2.3199999999999998E-2</v>
      </c>
      <c r="Y13" s="10">
        <v>3.39E-2</v>
      </c>
      <c r="Z13" s="10">
        <v>6.5699999999999995E-2</v>
      </c>
      <c r="AA13" s="10">
        <v>2.8199999999999999E-2</v>
      </c>
      <c r="AB13" s="10">
        <v>3.95E-2</v>
      </c>
      <c r="AC13" s="10">
        <v>5.1999999999999998E-3</v>
      </c>
      <c r="AD13" s="10">
        <v>2.4E-2</v>
      </c>
      <c r="AE13" s="10">
        <v>7.4000000000000003E-3</v>
      </c>
      <c r="AF13" s="10">
        <v>5.7999999999999996E-3</v>
      </c>
      <c r="AG13" s="10">
        <v>3.78E-2</v>
      </c>
      <c r="AH13" s="10">
        <v>2.1899999999999999E-2</v>
      </c>
      <c r="AI13" s="10">
        <v>7.6E-3</v>
      </c>
      <c r="AJ13" s="10">
        <v>3.0999999999999999E-3</v>
      </c>
      <c r="AL13" s="11">
        <f>SUM(E13:AJ13)</f>
        <v>1.0004000000000004</v>
      </c>
    </row>
    <row r="16" spans="1:38" s="33" customFormat="1" ht="45" x14ac:dyDescent="0.3">
      <c r="A16" s="21" t="s">
        <v>3</v>
      </c>
      <c r="B16" s="55" t="s">
        <v>51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7"/>
    </row>
    <row r="17" spans="1:38" s="33" customFormat="1" ht="15" x14ac:dyDescent="0.3">
      <c r="A17" s="58">
        <v>198</v>
      </c>
      <c r="B17" s="39" t="s">
        <v>52</v>
      </c>
      <c r="C17" s="39" t="s">
        <v>6</v>
      </c>
      <c r="D17" s="22"/>
      <c r="E17" s="40" t="s">
        <v>7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2"/>
    </row>
    <row r="18" spans="1:38" s="33" customFormat="1" ht="15" x14ac:dyDescent="0.3">
      <c r="A18" s="58"/>
      <c r="B18" s="39"/>
      <c r="C18" s="39"/>
      <c r="D18" s="22"/>
      <c r="E18" s="23" t="s">
        <v>8</v>
      </c>
      <c r="F18" s="23" t="s">
        <v>9</v>
      </c>
      <c r="G18" s="23" t="s">
        <v>10</v>
      </c>
      <c r="H18" s="23" t="s">
        <v>11</v>
      </c>
      <c r="I18" s="23" t="s">
        <v>12</v>
      </c>
      <c r="J18" s="23" t="s">
        <v>13</v>
      </c>
      <c r="K18" s="23" t="s">
        <v>14</v>
      </c>
      <c r="L18" s="23" t="s">
        <v>15</v>
      </c>
      <c r="M18" s="23" t="s">
        <v>16</v>
      </c>
      <c r="N18" s="23" t="s">
        <v>17</v>
      </c>
      <c r="O18" s="23" t="s">
        <v>18</v>
      </c>
      <c r="P18" s="23" t="s">
        <v>19</v>
      </c>
      <c r="Q18" s="23" t="s">
        <v>20</v>
      </c>
      <c r="R18" s="23" t="s">
        <v>21</v>
      </c>
      <c r="S18" s="23" t="s">
        <v>22</v>
      </c>
      <c r="T18" s="23" t="s">
        <v>23</v>
      </c>
      <c r="U18" s="23" t="s">
        <v>24</v>
      </c>
      <c r="V18" s="23" t="s">
        <v>25</v>
      </c>
      <c r="W18" s="23" t="s">
        <v>26</v>
      </c>
      <c r="X18" s="23" t="s">
        <v>27</v>
      </c>
      <c r="Y18" s="23" t="s">
        <v>28</v>
      </c>
      <c r="Z18" s="23" t="s">
        <v>29</v>
      </c>
      <c r="AA18" s="23" t="s">
        <v>30</v>
      </c>
      <c r="AB18" s="23" t="s">
        <v>31</v>
      </c>
      <c r="AC18" s="23" t="s">
        <v>32</v>
      </c>
      <c r="AD18" s="23" t="s">
        <v>33</v>
      </c>
      <c r="AE18" s="23" t="s">
        <v>34</v>
      </c>
      <c r="AF18" s="23" t="s">
        <v>35</v>
      </c>
      <c r="AG18" s="23" t="s">
        <v>36</v>
      </c>
      <c r="AH18" s="23" t="s">
        <v>37</v>
      </c>
      <c r="AI18" s="23" t="s">
        <v>38</v>
      </c>
      <c r="AJ18" s="23" t="s">
        <v>39</v>
      </c>
    </row>
    <row r="19" spans="1:38" s="33" customFormat="1" ht="15" x14ac:dyDescent="0.3">
      <c r="A19" s="58"/>
      <c r="B19" s="24">
        <v>0.64627299999999999</v>
      </c>
      <c r="C19" s="24">
        <v>3.3732999999999999E-2</v>
      </c>
      <c r="D19" s="25"/>
      <c r="E19" s="26">
        <v>1.5900000000000001E-2</v>
      </c>
      <c r="F19" s="26">
        <v>6.7299999999999999E-2</v>
      </c>
      <c r="G19" s="26">
        <v>4.5900000000000003E-2</v>
      </c>
      <c r="H19" s="26">
        <v>4.7999999999999996E-3</v>
      </c>
      <c r="I19" s="26">
        <v>3.1399999999999997E-2</v>
      </c>
      <c r="J19" s="26">
        <v>3.3799999999999997E-2</v>
      </c>
      <c r="K19" s="26">
        <v>3.6400000000000002E-2</v>
      </c>
      <c r="L19" s="26">
        <v>5.7000000000000002E-3</v>
      </c>
      <c r="M19" s="26">
        <v>3.3700000000000001E-2</v>
      </c>
      <c r="N19" s="26">
        <v>3.7600000000000001E-2</v>
      </c>
      <c r="O19" s="26">
        <v>1.3100000000000001E-2</v>
      </c>
      <c r="P19" s="26">
        <v>5.2900000000000003E-2</v>
      </c>
      <c r="Q19" s="26">
        <v>2.3699999999999999E-2</v>
      </c>
      <c r="R19" s="26">
        <v>4.4600000000000001E-2</v>
      </c>
      <c r="S19" s="26">
        <v>4.8500000000000001E-2</v>
      </c>
      <c r="T19" s="26">
        <v>7.1000000000000004E-3</v>
      </c>
      <c r="U19" s="26">
        <v>3.1300000000000001E-2</v>
      </c>
      <c r="V19" s="26">
        <v>1.26E-2</v>
      </c>
      <c r="W19" s="26">
        <v>4.8099999999999997E-2</v>
      </c>
      <c r="X19" s="26">
        <v>5.0500000000000003E-2</v>
      </c>
      <c r="Y19" s="26">
        <v>7.1000000000000004E-3</v>
      </c>
      <c r="Z19" s="26">
        <v>5.0700000000000002E-2</v>
      </c>
      <c r="AA19" s="26">
        <v>2.93E-2</v>
      </c>
      <c r="AB19" s="26">
        <v>2.5000000000000001E-2</v>
      </c>
      <c r="AC19" s="26">
        <v>5.8700000000000002E-2</v>
      </c>
      <c r="AD19" s="26">
        <v>2.6499999999999999E-2</v>
      </c>
      <c r="AE19" s="26">
        <v>9.2999999999999992E-3</v>
      </c>
      <c r="AF19" s="26">
        <v>3.8300000000000001E-2</v>
      </c>
      <c r="AG19" s="26">
        <v>6.3E-3</v>
      </c>
      <c r="AH19" s="26">
        <v>8.6999999999999994E-3</v>
      </c>
      <c r="AI19" s="26">
        <v>5.3199999999999997E-2</v>
      </c>
      <c r="AJ19" s="26">
        <v>4.1799999999999997E-2</v>
      </c>
      <c r="AL19" s="34">
        <f>SUM(E19:AJ19)</f>
        <v>0.99979999999999991</v>
      </c>
    </row>
    <row r="23" spans="1:38" x14ac:dyDescent="0.35">
      <c r="A23" s="12"/>
      <c r="B23" s="53" t="s">
        <v>40</v>
      </c>
      <c r="C23" s="53"/>
      <c r="D23" s="53"/>
      <c r="E23" s="53"/>
      <c r="F23" s="53"/>
      <c r="G23" s="53"/>
      <c r="H23" s="53"/>
      <c r="I23" s="53"/>
    </row>
    <row r="26" spans="1:38" x14ac:dyDescent="0.35">
      <c r="A26" s="54" t="s">
        <v>41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</row>
    <row r="28" spans="1:38" ht="72" customHeight="1" x14ac:dyDescent="0.35">
      <c r="A28" s="6" t="s">
        <v>3</v>
      </c>
      <c r="B28" s="44" t="s">
        <v>4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6"/>
    </row>
    <row r="29" spans="1:38" s="7" customFormat="1" ht="14.5" customHeight="1" x14ac:dyDescent="0.35">
      <c r="A29" s="47">
        <v>117</v>
      </c>
      <c r="B29" s="47" t="s">
        <v>5</v>
      </c>
      <c r="C29" s="47" t="s">
        <v>6</v>
      </c>
      <c r="D29" s="48"/>
      <c r="E29" s="50" t="s">
        <v>7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2"/>
    </row>
    <row r="30" spans="1:38" ht="14.5" customHeight="1" x14ac:dyDescent="0.35">
      <c r="A30" s="47"/>
      <c r="B30" s="47"/>
      <c r="C30" s="47"/>
      <c r="D30" s="49"/>
      <c r="E30" s="8" t="s">
        <v>8</v>
      </c>
      <c r="F30" s="8" t="s">
        <v>9</v>
      </c>
      <c r="G30" s="8" t="s">
        <v>10</v>
      </c>
      <c r="H30" s="8" t="s">
        <v>11</v>
      </c>
      <c r="I30" s="8" t="s">
        <v>12</v>
      </c>
      <c r="J30" s="8" t="s">
        <v>13</v>
      </c>
      <c r="K30" s="8" t="s">
        <v>14</v>
      </c>
      <c r="L30" s="8" t="s">
        <v>15</v>
      </c>
      <c r="M30" s="8" t="s">
        <v>16</v>
      </c>
      <c r="N30" s="8" t="s">
        <v>17</v>
      </c>
      <c r="O30" s="8" t="s">
        <v>18</v>
      </c>
      <c r="P30" s="8" t="s">
        <v>19</v>
      </c>
      <c r="Q30" s="8" t="s">
        <v>20</v>
      </c>
      <c r="R30" s="8" t="s">
        <v>21</v>
      </c>
      <c r="S30" s="8" t="s">
        <v>22</v>
      </c>
      <c r="T30" s="8" t="s">
        <v>23</v>
      </c>
      <c r="U30" s="8" t="s">
        <v>24</v>
      </c>
      <c r="V30" s="8" t="s">
        <v>25</v>
      </c>
      <c r="W30" s="8" t="s">
        <v>26</v>
      </c>
      <c r="X30" s="8" t="s">
        <v>27</v>
      </c>
      <c r="Y30" s="8" t="s">
        <v>28</v>
      </c>
      <c r="Z30" s="8" t="s">
        <v>29</v>
      </c>
      <c r="AA30" s="8" t="s">
        <v>30</v>
      </c>
      <c r="AB30" s="8" t="s">
        <v>31</v>
      </c>
      <c r="AC30" s="8" t="s">
        <v>32</v>
      </c>
      <c r="AD30" s="8" t="s">
        <v>33</v>
      </c>
      <c r="AE30" s="8" t="s">
        <v>34</v>
      </c>
      <c r="AF30" s="8" t="s">
        <v>35</v>
      </c>
      <c r="AG30" s="8" t="s">
        <v>36</v>
      </c>
      <c r="AH30" s="8" t="s">
        <v>37</v>
      </c>
      <c r="AI30" s="8" t="s">
        <v>38</v>
      </c>
      <c r="AJ30" s="8" t="s">
        <v>39</v>
      </c>
    </row>
    <row r="31" spans="1:38" ht="14.5" customHeight="1" x14ac:dyDescent="0.35">
      <c r="A31" s="47"/>
      <c r="B31" s="9">
        <v>0.67505800000000005</v>
      </c>
      <c r="C31" s="9">
        <v>7.7462000000000003E-2</v>
      </c>
      <c r="D31" s="10"/>
      <c r="E31" s="10">
        <v>5.8999999999999997E-2</v>
      </c>
      <c r="F31" s="10">
        <v>1.26E-2</v>
      </c>
      <c r="G31" s="10">
        <v>0.05</v>
      </c>
      <c r="H31" s="10">
        <v>6.2300000000000001E-2</v>
      </c>
      <c r="I31" s="10">
        <v>6.3E-3</v>
      </c>
      <c r="J31" s="10">
        <v>7.6499999999999999E-2</v>
      </c>
      <c r="K31" s="10">
        <v>1.9400000000000001E-2</v>
      </c>
      <c r="L31" s="10">
        <v>1.52E-2</v>
      </c>
      <c r="M31" s="10">
        <v>8.0000000000000002E-3</v>
      </c>
      <c r="N31" s="10">
        <v>1.1999999999999999E-3</v>
      </c>
      <c r="O31" s="10">
        <v>1.6799999999999999E-2</v>
      </c>
      <c r="P31" s="10">
        <v>5.5500000000000001E-2</v>
      </c>
      <c r="Q31" s="10">
        <v>2.3699999999999999E-2</v>
      </c>
      <c r="R31" s="10">
        <v>1.6799999999999999E-2</v>
      </c>
      <c r="S31" s="10">
        <v>0.01</v>
      </c>
      <c r="T31" s="10">
        <v>7.1999999999999998E-3</v>
      </c>
      <c r="U31" s="10">
        <v>3.2000000000000002E-3</v>
      </c>
      <c r="V31" s="10">
        <v>3.2099999999999997E-2</v>
      </c>
      <c r="W31" s="10">
        <v>3.44E-2</v>
      </c>
      <c r="X31" s="10">
        <v>6.9199999999999998E-2</v>
      </c>
      <c r="Y31" s="10">
        <v>5.6300000000000003E-2</v>
      </c>
      <c r="Z31" s="10">
        <v>4.6199999999999998E-2</v>
      </c>
      <c r="AA31" s="10">
        <v>5.2499999999999998E-2</v>
      </c>
      <c r="AB31" s="10">
        <v>4.8000000000000001E-2</v>
      </c>
      <c r="AC31" s="10">
        <v>5.2900000000000003E-2</v>
      </c>
      <c r="AD31" s="10">
        <v>3.3099999999999997E-2</v>
      </c>
      <c r="AE31" s="10">
        <v>1.1000000000000001E-3</v>
      </c>
      <c r="AF31" s="10">
        <v>5.0000000000000001E-4</v>
      </c>
      <c r="AG31" s="10">
        <v>1.4200000000000001E-2</v>
      </c>
      <c r="AH31" s="10">
        <v>9.1999999999999998E-3</v>
      </c>
      <c r="AI31" s="10">
        <v>3.9699999999999999E-2</v>
      </c>
      <c r="AJ31" s="10">
        <v>6.7100000000000007E-2</v>
      </c>
      <c r="AL31" s="11">
        <f>SUM(E31:AJ31)</f>
        <v>1.0002</v>
      </c>
    </row>
    <row r="35" spans="1:38" s="33" customFormat="1" ht="60.5" customHeight="1" x14ac:dyDescent="0.3">
      <c r="A35" s="21" t="s">
        <v>3</v>
      </c>
      <c r="B35" s="35" t="s">
        <v>53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7"/>
    </row>
    <row r="36" spans="1:38" s="33" customFormat="1" ht="14.5" customHeight="1" x14ac:dyDescent="0.3">
      <c r="A36" s="43">
        <v>29</v>
      </c>
      <c r="B36" s="39" t="s">
        <v>52</v>
      </c>
      <c r="C36" s="39" t="s">
        <v>6</v>
      </c>
      <c r="D36" s="22"/>
      <c r="E36" s="40" t="s">
        <v>7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2"/>
    </row>
    <row r="37" spans="1:38" s="33" customFormat="1" ht="14.5" customHeight="1" x14ac:dyDescent="0.3">
      <c r="A37" s="43"/>
      <c r="B37" s="39"/>
      <c r="C37" s="39"/>
      <c r="D37" s="22"/>
      <c r="E37" s="23" t="s">
        <v>8</v>
      </c>
      <c r="F37" s="23" t="s">
        <v>9</v>
      </c>
      <c r="G37" s="23" t="s">
        <v>10</v>
      </c>
      <c r="H37" s="23" t="s">
        <v>11</v>
      </c>
      <c r="I37" s="23" t="s">
        <v>12</v>
      </c>
      <c r="J37" s="23" t="s">
        <v>13</v>
      </c>
      <c r="K37" s="23" t="s">
        <v>14</v>
      </c>
      <c r="L37" s="23" t="s">
        <v>15</v>
      </c>
      <c r="M37" s="23" t="s">
        <v>16</v>
      </c>
      <c r="N37" s="23" t="s">
        <v>17</v>
      </c>
      <c r="O37" s="23" t="s">
        <v>18</v>
      </c>
      <c r="P37" s="23" t="s">
        <v>19</v>
      </c>
      <c r="Q37" s="23" t="s">
        <v>20</v>
      </c>
      <c r="R37" s="23" t="s">
        <v>21</v>
      </c>
      <c r="S37" s="23" t="s">
        <v>22</v>
      </c>
      <c r="T37" s="23" t="s">
        <v>23</v>
      </c>
      <c r="U37" s="23" t="s">
        <v>24</v>
      </c>
      <c r="V37" s="23" t="s">
        <v>25</v>
      </c>
      <c r="W37" s="23" t="s">
        <v>26</v>
      </c>
      <c r="X37" s="23" t="s">
        <v>27</v>
      </c>
      <c r="Y37" s="23" t="s">
        <v>28</v>
      </c>
      <c r="Z37" s="23" t="s">
        <v>29</v>
      </c>
      <c r="AA37" s="23" t="s">
        <v>30</v>
      </c>
      <c r="AB37" s="23" t="s">
        <v>31</v>
      </c>
      <c r="AC37" s="23" t="s">
        <v>32</v>
      </c>
      <c r="AD37" s="23" t="s">
        <v>33</v>
      </c>
      <c r="AE37" s="23" t="s">
        <v>34</v>
      </c>
      <c r="AF37" s="23" t="s">
        <v>35</v>
      </c>
      <c r="AG37" s="23" t="s">
        <v>36</v>
      </c>
      <c r="AH37" s="23" t="s">
        <v>37</v>
      </c>
      <c r="AI37" s="23" t="s">
        <v>38</v>
      </c>
      <c r="AJ37" s="23" t="s">
        <v>39</v>
      </c>
    </row>
    <row r="38" spans="1:38" s="33" customFormat="1" ht="14.5" customHeight="1" x14ac:dyDescent="0.3">
      <c r="A38" s="43"/>
      <c r="B38" s="24">
        <v>0.64427999999999996</v>
      </c>
      <c r="C38" s="24">
        <v>6.6033999999999995E-2</v>
      </c>
      <c r="D38" s="25"/>
      <c r="E38" s="26">
        <v>1.2E-2</v>
      </c>
      <c r="F38" s="26">
        <v>1.78E-2</v>
      </c>
      <c r="G38" s="26">
        <v>3.4700000000000002E-2</v>
      </c>
      <c r="H38" s="26">
        <v>2.0799999999999999E-2</v>
      </c>
      <c r="I38" s="26">
        <v>4.82E-2</v>
      </c>
      <c r="J38" s="26">
        <v>2.7799999999999998E-2</v>
      </c>
      <c r="K38" s="26">
        <v>1.9900000000000001E-2</v>
      </c>
      <c r="L38" s="26">
        <v>1.77E-2</v>
      </c>
      <c r="M38" s="26">
        <v>9.7000000000000003E-3</v>
      </c>
      <c r="N38" s="26">
        <v>2.7099999999999999E-2</v>
      </c>
      <c r="O38" s="26">
        <v>2.9999999999999997E-4</v>
      </c>
      <c r="P38" s="26">
        <v>6.2899999999999998E-2</v>
      </c>
      <c r="Q38" s="26">
        <v>1.5299999999999999E-2</v>
      </c>
      <c r="R38" s="26">
        <v>4.3799999999999999E-2</v>
      </c>
      <c r="S38" s="26">
        <v>2.8799999999999999E-2</v>
      </c>
      <c r="T38" s="26">
        <v>1.12E-2</v>
      </c>
      <c r="U38" s="26">
        <v>2.4400000000000002E-2</v>
      </c>
      <c r="V38" s="26">
        <v>4.0800000000000003E-2</v>
      </c>
      <c r="W38" s="26">
        <v>7.3000000000000001E-3</v>
      </c>
      <c r="X38" s="26">
        <v>6.9800000000000001E-2</v>
      </c>
      <c r="Y38" s="26">
        <v>8.3999999999999995E-3</v>
      </c>
      <c r="Z38" s="26">
        <v>5.0200000000000002E-2</v>
      </c>
      <c r="AA38" s="26">
        <v>5.5899999999999998E-2</v>
      </c>
      <c r="AB38" s="26">
        <v>5.6800000000000003E-2</v>
      </c>
      <c r="AC38" s="26">
        <v>5.0299999999999997E-2</v>
      </c>
      <c r="AD38" s="26">
        <v>1.4E-2</v>
      </c>
      <c r="AE38" s="26">
        <v>0.05</v>
      </c>
      <c r="AF38" s="26">
        <v>3.1899999999999998E-2</v>
      </c>
      <c r="AG38" s="26">
        <v>6.6799999999999998E-2</v>
      </c>
      <c r="AH38" s="26">
        <v>2.5899999999999999E-2</v>
      </c>
      <c r="AI38" s="26">
        <v>6.6E-3</v>
      </c>
      <c r="AJ38" s="30">
        <v>4.2900000000000001E-2</v>
      </c>
      <c r="AL38" s="34">
        <f>SUM(E38:AJ38)</f>
        <v>1</v>
      </c>
    </row>
    <row r="39" spans="1:38" s="33" customFormat="1" ht="15" x14ac:dyDescent="0.3">
      <c r="A39" s="27"/>
    </row>
    <row r="43" spans="1:38" x14ac:dyDescent="0.35">
      <c r="A43" s="53" t="s">
        <v>42</v>
      </c>
      <c r="B43" s="53"/>
      <c r="C43" s="53"/>
      <c r="D43" s="53"/>
      <c r="E43" s="53"/>
      <c r="F43" s="53"/>
      <c r="G43" s="53"/>
      <c r="H43" s="53"/>
    </row>
    <row r="45" spans="1:38" x14ac:dyDescent="0.35">
      <c r="A45" s="54" t="s">
        <v>41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7" spans="1:38" ht="52.5" x14ac:dyDescent="0.35">
      <c r="A47" s="6" t="s">
        <v>3</v>
      </c>
      <c r="B47" s="44" t="s">
        <v>4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6"/>
    </row>
    <row r="48" spans="1:38" s="7" customFormat="1" ht="15.5" customHeight="1" x14ac:dyDescent="0.35">
      <c r="A48" s="47">
        <v>218</v>
      </c>
      <c r="B48" s="47" t="s">
        <v>43</v>
      </c>
      <c r="C48" s="47" t="s">
        <v>44</v>
      </c>
      <c r="D48" s="48"/>
      <c r="E48" s="50" t="s">
        <v>7</v>
      </c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2"/>
    </row>
    <row r="49" spans="1:38" x14ac:dyDescent="0.35">
      <c r="A49" s="47"/>
      <c r="B49" s="47"/>
      <c r="C49" s="47"/>
      <c r="D49" s="49"/>
      <c r="E49" s="8" t="s">
        <v>8</v>
      </c>
      <c r="F49" s="8" t="s">
        <v>9</v>
      </c>
      <c r="G49" s="8" t="s">
        <v>10</v>
      </c>
      <c r="H49" s="8" t="s">
        <v>11</v>
      </c>
      <c r="I49" s="8" t="s">
        <v>12</v>
      </c>
      <c r="J49" s="8" t="s">
        <v>13</v>
      </c>
      <c r="K49" s="8" t="s">
        <v>14</v>
      </c>
      <c r="L49" s="8" t="s">
        <v>15</v>
      </c>
      <c r="M49" s="8" t="s">
        <v>16</v>
      </c>
      <c r="N49" s="8" t="s">
        <v>17</v>
      </c>
      <c r="O49" s="8" t="s">
        <v>18</v>
      </c>
      <c r="P49" s="8" t="s">
        <v>19</v>
      </c>
      <c r="Q49" s="8" t="s">
        <v>20</v>
      </c>
      <c r="R49" s="8" t="s">
        <v>21</v>
      </c>
      <c r="S49" s="8" t="s">
        <v>22</v>
      </c>
      <c r="T49" s="8" t="s">
        <v>23</v>
      </c>
      <c r="U49" s="8" t="s">
        <v>24</v>
      </c>
      <c r="V49" s="8" t="s">
        <v>25</v>
      </c>
      <c r="W49" s="8" t="s">
        <v>26</v>
      </c>
      <c r="X49" s="8" t="s">
        <v>27</v>
      </c>
      <c r="Y49" s="8" t="s">
        <v>28</v>
      </c>
      <c r="Z49" s="8" t="s">
        <v>29</v>
      </c>
      <c r="AA49" s="8" t="s">
        <v>30</v>
      </c>
      <c r="AB49" s="8" t="s">
        <v>31</v>
      </c>
      <c r="AC49" s="8" t="s">
        <v>32</v>
      </c>
      <c r="AD49" s="8" t="s">
        <v>33</v>
      </c>
      <c r="AE49" s="8" t="s">
        <v>34</v>
      </c>
      <c r="AF49" s="8" t="s">
        <v>35</v>
      </c>
      <c r="AG49" s="8" t="s">
        <v>36</v>
      </c>
      <c r="AH49" s="8" t="s">
        <v>37</v>
      </c>
      <c r="AI49" s="8" t="s">
        <v>38</v>
      </c>
      <c r="AJ49" s="8" t="s">
        <v>39</v>
      </c>
    </row>
    <row r="50" spans="1:38" x14ac:dyDescent="0.35">
      <c r="A50" s="47"/>
      <c r="B50" s="9">
        <v>0.70226699999999997</v>
      </c>
      <c r="C50" s="9">
        <v>6.2358999999999998E-2</v>
      </c>
      <c r="D50" s="10"/>
      <c r="E50" s="10">
        <v>5.79E-2</v>
      </c>
      <c r="F50" s="10">
        <v>3.1300000000000001E-2</v>
      </c>
      <c r="G50" s="10">
        <v>5.7599999999999998E-2</v>
      </c>
      <c r="H50" s="10">
        <v>3.49E-2</v>
      </c>
      <c r="I50" s="10">
        <v>8.8999999999999999E-3</v>
      </c>
      <c r="J50" s="10">
        <v>3.9399999999999998E-2</v>
      </c>
      <c r="K50" s="10">
        <v>3.8399999999999997E-2</v>
      </c>
      <c r="L50" s="10">
        <v>2.1000000000000001E-2</v>
      </c>
      <c r="M50" s="10">
        <v>1.8599999999999998E-2</v>
      </c>
      <c r="N50" s="10">
        <v>3.7699999999999997E-2</v>
      </c>
      <c r="O50" s="10">
        <v>1.89E-2</v>
      </c>
      <c r="P50" s="10">
        <v>2.5899999999999999E-2</v>
      </c>
      <c r="Q50" s="10">
        <v>4.4499999999999998E-2</v>
      </c>
      <c r="R50" s="10">
        <v>0.01</v>
      </c>
      <c r="S50" s="10">
        <v>5.5100000000000003E-2</v>
      </c>
      <c r="T50" s="10">
        <v>1.9300000000000001E-2</v>
      </c>
      <c r="U50" s="10">
        <v>4.4900000000000002E-2</v>
      </c>
      <c r="V50" s="10">
        <v>8.2000000000000007E-3</v>
      </c>
      <c r="W50" s="10">
        <v>3.2599999999999997E-2</v>
      </c>
      <c r="X50" s="10">
        <v>1.49E-2</v>
      </c>
      <c r="Y50" s="10">
        <v>3.3000000000000002E-2</v>
      </c>
      <c r="Z50" s="10">
        <v>2.7000000000000001E-3</v>
      </c>
      <c r="AA50" s="10">
        <v>5.8299999999999998E-2</v>
      </c>
      <c r="AB50" s="10">
        <v>5.1200000000000002E-2</v>
      </c>
      <c r="AC50" s="10">
        <v>3.3399999999999999E-2</v>
      </c>
      <c r="AD50" s="10">
        <v>2.3599999999999999E-2</v>
      </c>
      <c r="AE50" s="10">
        <v>2.58E-2</v>
      </c>
      <c r="AF50" s="10">
        <v>5.3600000000000002E-2</v>
      </c>
      <c r="AG50" s="10">
        <v>1.5800000000000002E-2</v>
      </c>
      <c r="AH50" s="10">
        <v>2.7099999999999999E-2</v>
      </c>
      <c r="AI50" s="10">
        <v>1.77E-2</v>
      </c>
      <c r="AJ50" s="10">
        <v>3.78E-2</v>
      </c>
      <c r="AL50" s="11">
        <f>SUM(E50:AJ50)</f>
        <v>1.0000000000000002</v>
      </c>
    </row>
    <row r="54" spans="1:38" s="33" customFormat="1" ht="49.5" x14ac:dyDescent="0.3">
      <c r="A54" s="28" t="s">
        <v>3</v>
      </c>
      <c r="B54" s="35" t="s">
        <v>53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7"/>
    </row>
    <row r="55" spans="1:38" s="33" customFormat="1" ht="15.5" customHeight="1" x14ac:dyDescent="0.3">
      <c r="A55" s="38">
        <v>248</v>
      </c>
      <c r="B55" s="39" t="s">
        <v>43</v>
      </c>
      <c r="C55" s="39" t="s">
        <v>44</v>
      </c>
      <c r="D55" s="22"/>
      <c r="E55" s="40" t="s">
        <v>7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2"/>
    </row>
    <row r="56" spans="1:38" s="33" customFormat="1" ht="15" x14ac:dyDescent="0.3">
      <c r="A56" s="38"/>
      <c r="B56" s="39"/>
      <c r="C56" s="39"/>
      <c r="D56" s="22"/>
      <c r="E56" s="23" t="s">
        <v>8</v>
      </c>
      <c r="F56" s="23" t="s">
        <v>9</v>
      </c>
      <c r="G56" s="23" t="s">
        <v>10</v>
      </c>
      <c r="H56" s="23" t="s">
        <v>11</v>
      </c>
      <c r="I56" s="23" t="s">
        <v>12</v>
      </c>
      <c r="J56" s="23" t="s">
        <v>13</v>
      </c>
      <c r="K56" s="23" t="s">
        <v>14</v>
      </c>
      <c r="L56" s="23" t="s">
        <v>15</v>
      </c>
      <c r="M56" s="23" t="s">
        <v>16</v>
      </c>
      <c r="N56" s="23" t="s">
        <v>17</v>
      </c>
      <c r="O56" s="23" t="s">
        <v>18</v>
      </c>
      <c r="P56" s="23" t="s">
        <v>19</v>
      </c>
      <c r="Q56" s="23" t="s">
        <v>20</v>
      </c>
      <c r="R56" s="23" t="s">
        <v>21</v>
      </c>
      <c r="S56" s="23" t="s">
        <v>22</v>
      </c>
      <c r="T56" s="23" t="s">
        <v>23</v>
      </c>
      <c r="U56" s="23" t="s">
        <v>24</v>
      </c>
      <c r="V56" s="23" t="s">
        <v>25</v>
      </c>
      <c r="W56" s="23" t="s">
        <v>26</v>
      </c>
      <c r="X56" s="23" t="s">
        <v>27</v>
      </c>
      <c r="Y56" s="23" t="s">
        <v>28</v>
      </c>
      <c r="Z56" s="23" t="s">
        <v>29</v>
      </c>
      <c r="AA56" s="23" t="s">
        <v>30</v>
      </c>
      <c r="AB56" s="23" t="s">
        <v>31</v>
      </c>
      <c r="AC56" s="23" t="s">
        <v>32</v>
      </c>
      <c r="AD56" s="23" t="s">
        <v>33</v>
      </c>
      <c r="AE56" s="23" t="s">
        <v>34</v>
      </c>
      <c r="AF56" s="23" t="s">
        <v>35</v>
      </c>
      <c r="AG56" s="23" t="s">
        <v>36</v>
      </c>
      <c r="AH56" s="23" t="s">
        <v>37</v>
      </c>
      <c r="AI56" s="23" t="s">
        <v>38</v>
      </c>
      <c r="AJ56" s="23" t="s">
        <v>39</v>
      </c>
    </row>
    <row r="57" spans="1:38" s="33" customFormat="1" ht="15" x14ac:dyDescent="0.3">
      <c r="A57" s="38"/>
      <c r="B57" s="24">
        <v>0.63622699999999999</v>
      </c>
      <c r="C57" s="24">
        <v>5.2269000000000003E-2</v>
      </c>
      <c r="D57" s="25"/>
      <c r="E57" s="26">
        <v>2.8500000000000001E-2</v>
      </c>
      <c r="F57" s="26">
        <v>1.1900000000000001E-2</v>
      </c>
      <c r="G57" s="26">
        <v>3.4299999999999997E-2</v>
      </c>
      <c r="H57" s="26">
        <v>9.1000000000000004E-3</v>
      </c>
      <c r="I57" s="26">
        <v>5.1799999999999999E-2</v>
      </c>
      <c r="J57" s="26">
        <v>1E-3</v>
      </c>
      <c r="K57" s="26">
        <v>3.7600000000000001E-2</v>
      </c>
      <c r="L57" s="26">
        <v>6.13E-2</v>
      </c>
      <c r="M57" s="26">
        <v>2.3E-3</v>
      </c>
      <c r="N57" s="26">
        <v>6.1999999999999998E-3</v>
      </c>
      <c r="O57" s="26">
        <v>8.0000000000000004E-4</v>
      </c>
      <c r="P57" s="26">
        <v>6.25E-2</v>
      </c>
      <c r="Q57" s="26">
        <v>4.6600000000000003E-2</v>
      </c>
      <c r="R57" s="26">
        <v>4.1599999999999998E-2</v>
      </c>
      <c r="S57" s="26">
        <v>6.6400000000000001E-2</v>
      </c>
      <c r="T57" s="26">
        <v>1.8100000000000002E-2</v>
      </c>
      <c r="U57" s="26">
        <v>1.8100000000000002E-2</v>
      </c>
      <c r="V57" s="26">
        <v>6.1400000000000003E-2</v>
      </c>
      <c r="W57" s="26">
        <v>2.3599999999999999E-2</v>
      </c>
      <c r="X57" s="26">
        <v>3.3599999999999998E-2</v>
      </c>
      <c r="Y57" s="26">
        <v>1.1000000000000001E-3</v>
      </c>
      <c r="Z57" s="26">
        <v>3.8999999999999998E-3</v>
      </c>
      <c r="AA57" s="26">
        <v>6.2700000000000006E-2</v>
      </c>
      <c r="AB57" s="26">
        <v>5.3800000000000001E-2</v>
      </c>
      <c r="AC57" s="26">
        <v>0.03</v>
      </c>
      <c r="AD57" s="26">
        <v>1.44E-2</v>
      </c>
      <c r="AE57" s="26">
        <v>4.3999999999999997E-2</v>
      </c>
      <c r="AF57" s="26">
        <v>3.85E-2</v>
      </c>
      <c r="AG57" s="26">
        <v>1.7000000000000001E-2</v>
      </c>
      <c r="AH57" s="26">
        <v>9.1000000000000004E-3</v>
      </c>
      <c r="AI57" s="26">
        <v>5.7700000000000001E-2</v>
      </c>
      <c r="AJ57" s="26">
        <v>5.0900000000000001E-2</v>
      </c>
      <c r="AL57" s="34">
        <f>SUM(E57:AJ57)</f>
        <v>0.9997999999999998</v>
      </c>
    </row>
  </sheetData>
  <mergeCells count="41">
    <mergeCell ref="A1:J1"/>
    <mergeCell ref="A3:G3"/>
    <mergeCell ref="A5:H5"/>
    <mergeCell ref="B10:AJ10"/>
    <mergeCell ref="A11:A13"/>
    <mergeCell ref="B11:B12"/>
    <mergeCell ref="C11:C12"/>
    <mergeCell ref="D11:D12"/>
    <mergeCell ref="E11:AJ11"/>
    <mergeCell ref="B23:I23"/>
    <mergeCell ref="A26:K26"/>
    <mergeCell ref="A7:K7"/>
    <mergeCell ref="A45:K45"/>
    <mergeCell ref="B28:AJ28"/>
    <mergeCell ref="A29:A31"/>
    <mergeCell ref="B29:B30"/>
    <mergeCell ref="C29:C30"/>
    <mergeCell ref="D29:D30"/>
    <mergeCell ref="E29:AJ29"/>
    <mergeCell ref="A43:H43"/>
    <mergeCell ref="B16:AJ16"/>
    <mergeCell ref="A17:A19"/>
    <mergeCell ref="B17:B18"/>
    <mergeCell ref="C17:C18"/>
    <mergeCell ref="E17:AJ17"/>
    <mergeCell ref="B47:AJ47"/>
    <mergeCell ref="A48:A50"/>
    <mergeCell ref="B48:B49"/>
    <mergeCell ref="C48:C49"/>
    <mergeCell ref="D48:D49"/>
    <mergeCell ref="E48:AJ48"/>
    <mergeCell ref="B35:AJ35"/>
    <mergeCell ref="A36:A38"/>
    <mergeCell ref="B36:B37"/>
    <mergeCell ref="C36:C37"/>
    <mergeCell ref="E36:AJ36"/>
    <mergeCell ref="B54:AJ54"/>
    <mergeCell ref="A55:A57"/>
    <mergeCell ref="B55:B56"/>
    <mergeCell ref="C55:C56"/>
    <mergeCell ref="E55:AJ5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opLeftCell="A7" zoomScale="80" zoomScaleNormal="80" workbookViewId="0">
      <selection activeCell="AD62" sqref="AD62"/>
    </sheetView>
  </sheetViews>
  <sheetFormatPr defaultRowHeight="14.5" x14ac:dyDescent="0.35"/>
  <cols>
    <col min="21" max="21" width="8.7265625" style="19"/>
    <col min="24" max="24" width="10.81640625" bestFit="1" customWidth="1"/>
  </cols>
  <sheetData>
    <row r="1" spans="1:42" ht="16.5" x14ac:dyDescent="0.35">
      <c r="A1" s="1"/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</row>
    <row r="2" spans="1:42" ht="16.5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42" ht="16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42" ht="16.5" x14ac:dyDescent="0.35">
      <c r="A4" s="1"/>
      <c r="B4" s="75" t="s">
        <v>45</v>
      </c>
      <c r="C4" s="75"/>
      <c r="D4" s="75"/>
      <c r="E4" s="75"/>
      <c r="F4" s="75"/>
      <c r="G4" s="75"/>
      <c r="H4" s="75"/>
      <c r="I4" s="75"/>
      <c r="J4" s="1"/>
      <c r="K4" s="1"/>
    </row>
    <row r="7" spans="1:42" s="3" customFormat="1" ht="18.5" x14ac:dyDescent="0.45">
      <c r="A7" s="53" t="s">
        <v>2</v>
      </c>
      <c r="B7" s="53"/>
      <c r="C7" s="53"/>
      <c r="D7" s="53"/>
      <c r="E7" s="53"/>
      <c r="F7" s="53"/>
      <c r="G7" s="53"/>
      <c r="H7" s="53"/>
      <c r="I7" s="4"/>
      <c r="J7" s="4"/>
      <c r="U7" s="20"/>
    </row>
    <row r="8" spans="1:42" s="3" customFormat="1" ht="18.5" x14ac:dyDescent="0.45">
      <c r="A8" s="5"/>
      <c r="B8" s="5"/>
      <c r="C8" s="5"/>
      <c r="D8" s="5"/>
      <c r="E8" s="5"/>
      <c r="F8" s="5"/>
      <c r="G8" s="5"/>
      <c r="H8" s="5"/>
      <c r="I8" s="4"/>
      <c r="J8" s="4"/>
      <c r="U8" s="20"/>
    </row>
    <row r="9" spans="1:42" s="3" customFormat="1" ht="18.5" x14ac:dyDescent="0.45">
      <c r="A9" s="54" t="s">
        <v>41</v>
      </c>
      <c r="B9" s="54"/>
      <c r="C9" s="54"/>
      <c r="D9" s="54"/>
      <c r="E9" s="54"/>
      <c r="F9" s="54"/>
      <c r="G9" s="54"/>
      <c r="H9" s="54"/>
      <c r="I9" s="54"/>
      <c r="J9" s="54"/>
      <c r="K9" s="54"/>
      <c r="U9" s="20"/>
    </row>
    <row r="11" spans="1:42" ht="43.5" x14ac:dyDescent="0.35">
      <c r="A11" s="13" t="s">
        <v>3</v>
      </c>
      <c r="B11" s="13" t="s">
        <v>43</v>
      </c>
      <c r="C11" s="13" t="s">
        <v>6</v>
      </c>
      <c r="D11" s="61" t="s">
        <v>46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17"/>
      <c r="V11" s="13" t="s">
        <v>3</v>
      </c>
      <c r="W11" s="13" t="s">
        <v>43</v>
      </c>
      <c r="X11" s="13" t="s">
        <v>6</v>
      </c>
      <c r="Y11" s="61" t="s">
        <v>47</v>
      </c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</row>
    <row r="12" spans="1:42" x14ac:dyDescent="0.35">
      <c r="A12" s="62">
        <v>138</v>
      </c>
      <c r="B12" s="65">
        <v>0.73316899999999996</v>
      </c>
      <c r="C12" s="65">
        <v>4.1450000000000001E-2</v>
      </c>
      <c r="D12" s="14" t="s">
        <v>8</v>
      </c>
      <c r="E12" s="14" t="s">
        <v>9</v>
      </c>
      <c r="F12" s="14" t="s">
        <v>10</v>
      </c>
      <c r="G12" s="14" t="s">
        <v>11</v>
      </c>
      <c r="H12" s="14" t="s">
        <v>12</v>
      </c>
      <c r="I12" s="14" t="s">
        <v>13</v>
      </c>
      <c r="J12" s="14" t="s">
        <v>14</v>
      </c>
      <c r="K12" s="14" t="s">
        <v>15</v>
      </c>
      <c r="L12" s="14" t="s">
        <v>16</v>
      </c>
      <c r="M12" s="14" t="s">
        <v>17</v>
      </c>
      <c r="N12" s="14" t="s">
        <v>18</v>
      </c>
      <c r="O12" s="14" t="s">
        <v>19</v>
      </c>
      <c r="P12" s="14" t="s">
        <v>20</v>
      </c>
      <c r="Q12" s="14" t="s">
        <v>21</v>
      </c>
      <c r="R12" s="14" t="s">
        <v>22</v>
      </c>
      <c r="S12" s="14" t="s">
        <v>23</v>
      </c>
      <c r="T12" s="14"/>
      <c r="U12" s="17"/>
      <c r="V12" s="62">
        <v>32</v>
      </c>
      <c r="W12" s="65">
        <v>0.72833400000000004</v>
      </c>
      <c r="X12" s="65">
        <v>4.4021999999999999E-2</v>
      </c>
      <c r="Y12" s="14" t="s">
        <v>8</v>
      </c>
      <c r="Z12" s="14" t="s">
        <v>9</v>
      </c>
      <c r="AA12" s="14" t="s">
        <v>10</v>
      </c>
      <c r="AB12" s="14" t="s">
        <v>11</v>
      </c>
      <c r="AC12" s="14" t="s">
        <v>12</v>
      </c>
      <c r="AD12" s="14" t="s">
        <v>13</v>
      </c>
      <c r="AE12" s="14" t="s">
        <v>14</v>
      </c>
      <c r="AF12" s="14" t="s">
        <v>15</v>
      </c>
      <c r="AG12" s="14" t="s">
        <v>16</v>
      </c>
      <c r="AH12" s="14" t="s">
        <v>17</v>
      </c>
      <c r="AI12" s="14" t="s">
        <v>18</v>
      </c>
      <c r="AJ12" s="14" t="s">
        <v>19</v>
      </c>
      <c r="AK12" s="14" t="s">
        <v>20</v>
      </c>
      <c r="AL12" s="14" t="s">
        <v>21</v>
      </c>
      <c r="AM12" s="14" t="s">
        <v>22</v>
      </c>
      <c r="AN12" s="14" t="s">
        <v>23</v>
      </c>
      <c r="AO12" s="14"/>
    </row>
    <row r="13" spans="1:42" x14ac:dyDescent="0.35">
      <c r="A13" s="63"/>
      <c r="B13" s="66"/>
      <c r="C13" s="66"/>
      <c r="D13" s="14">
        <v>1.15E-2</v>
      </c>
      <c r="E13" s="14">
        <v>5.4600000000000003E-2</v>
      </c>
      <c r="F13" s="14">
        <v>3.5700000000000003E-2</v>
      </c>
      <c r="G13" s="14">
        <v>1.67E-2</v>
      </c>
      <c r="H13" s="14">
        <v>6.9099999999999995E-2</v>
      </c>
      <c r="I13" s="14">
        <v>2.8199999999999999E-2</v>
      </c>
      <c r="J13" s="14">
        <v>6.3899999999999998E-2</v>
      </c>
      <c r="K13" s="14">
        <v>1.09E-2</v>
      </c>
      <c r="L13" s="14">
        <v>2.07E-2</v>
      </c>
      <c r="M13" s="14">
        <v>4.4499999999999998E-2</v>
      </c>
      <c r="N13" s="14">
        <v>1.6E-2</v>
      </c>
      <c r="O13" s="14">
        <v>3.5700000000000003E-2</v>
      </c>
      <c r="P13" s="14">
        <v>4.4999999999999998E-2</v>
      </c>
      <c r="Q13" s="14">
        <v>3.0000000000000001E-3</v>
      </c>
      <c r="R13" s="14">
        <v>2.9000000000000001E-2</v>
      </c>
      <c r="S13" s="14">
        <v>1.2699999999999999E-2</v>
      </c>
      <c r="T13" s="14"/>
      <c r="U13" s="17">
        <f>SUM(D13:T13)</f>
        <v>0.49720000000000003</v>
      </c>
      <c r="V13" s="63"/>
      <c r="W13" s="66"/>
      <c r="X13" s="66"/>
      <c r="Y13" s="14">
        <v>5.5800000000000002E-2</v>
      </c>
      <c r="Z13" s="14">
        <v>5.2600000000000001E-2</v>
      </c>
      <c r="AA13" s="14">
        <v>5.7099999999999998E-2</v>
      </c>
      <c r="AB13" s="14">
        <v>5.0500000000000003E-2</v>
      </c>
      <c r="AC13" s="14">
        <v>1.7600000000000001E-2</v>
      </c>
      <c r="AD13" s="14">
        <v>4.5600000000000002E-2</v>
      </c>
      <c r="AE13" s="14">
        <v>4.0399999999999998E-2</v>
      </c>
      <c r="AF13" s="14">
        <v>2.98E-2</v>
      </c>
      <c r="AG13" s="14">
        <v>2.6800000000000001E-2</v>
      </c>
      <c r="AH13" s="14">
        <v>1.7000000000000001E-2</v>
      </c>
      <c r="AI13" s="14">
        <v>1.1000000000000001E-3</v>
      </c>
      <c r="AJ13" s="14">
        <v>1.7100000000000001E-2</v>
      </c>
      <c r="AK13" s="14">
        <v>4.1999999999999997E-3</v>
      </c>
      <c r="AL13" s="14">
        <v>1.7399999999999999E-2</v>
      </c>
      <c r="AM13" s="14">
        <v>4.53E-2</v>
      </c>
      <c r="AN13" s="14">
        <v>9.7999999999999997E-3</v>
      </c>
      <c r="AO13" s="14"/>
      <c r="AP13">
        <f>SUM(Y13:AO13)</f>
        <v>0.48809999999999992</v>
      </c>
    </row>
    <row r="14" spans="1:42" x14ac:dyDescent="0.35">
      <c r="A14" s="64"/>
      <c r="B14" s="67"/>
      <c r="C14" s="67"/>
      <c r="D14" s="14" t="s">
        <v>24</v>
      </c>
      <c r="E14" s="14" t="s">
        <v>25</v>
      </c>
      <c r="F14" s="14" t="s">
        <v>26</v>
      </c>
      <c r="G14" s="14" t="s">
        <v>27</v>
      </c>
      <c r="H14" s="14" t="s">
        <v>28</v>
      </c>
      <c r="I14" s="14" t="s">
        <v>29</v>
      </c>
      <c r="J14" s="14" t="s">
        <v>30</v>
      </c>
      <c r="K14" s="14" t="s">
        <v>31</v>
      </c>
      <c r="L14" s="14" t="s">
        <v>32</v>
      </c>
      <c r="M14" s="14" t="s">
        <v>33</v>
      </c>
      <c r="N14" s="14" t="s">
        <v>34</v>
      </c>
      <c r="O14" s="14" t="s">
        <v>35</v>
      </c>
      <c r="P14" s="14" t="s">
        <v>36</v>
      </c>
      <c r="Q14" s="14" t="s">
        <v>37</v>
      </c>
      <c r="R14" s="14" t="s">
        <v>38</v>
      </c>
      <c r="S14" s="14" t="s">
        <v>39</v>
      </c>
      <c r="T14" s="14"/>
      <c r="U14" s="17"/>
      <c r="V14" s="64"/>
      <c r="W14" s="67"/>
      <c r="X14" s="67"/>
      <c r="Y14" s="14" t="s">
        <v>24</v>
      </c>
      <c r="Z14" s="14" t="s">
        <v>25</v>
      </c>
      <c r="AA14" s="14" t="s">
        <v>26</v>
      </c>
      <c r="AB14" s="14" t="s">
        <v>27</v>
      </c>
      <c r="AC14" s="14" t="s">
        <v>28</v>
      </c>
      <c r="AD14" s="14" t="s">
        <v>29</v>
      </c>
      <c r="AE14" s="14" t="s">
        <v>30</v>
      </c>
      <c r="AF14" s="14" t="s">
        <v>31</v>
      </c>
      <c r="AG14" s="14" t="s">
        <v>32</v>
      </c>
      <c r="AH14" s="14" t="s">
        <v>33</v>
      </c>
      <c r="AI14" s="14" t="s">
        <v>34</v>
      </c>
      <c r="AJ14" s="14" t="s">
        <v>35</v>
      </c>
      <c r="AK14" s="14" t="s">
        <v>36</v>
      </c>
      <c r="AL14" s="14" t="s">
        <v>37</v>
      </c>
      <c r="AM14" s="14" t="s">
        <v>38</v>
      </c>
      <c r="AN14" s="14" t="s">
        <v>39</v>
      </c>
      <c r="AO14" s="14"/>
    </row>
    <row r="15" spans="1:42" x14ac:dyDescent="0.35">
      <c r="A15" s="14"/>
      <c r="B15" s="14"/>
      <c r="C15" s="14"/>
      <c r="D15" s="14">
        <v>1.2800000000000001E-2</v>
      </c>
      <c r="E15" s="14">
        <v>6.6E-3</v>
      </c>
      <c r="F15" s="14">
        <v>2.12E-2</v>
      </c>
      <c r="G15" s="14">
        <v>3.9E-2</v>
      </c>
      <c r="H15" s="14">
        <v>4.0000000000000001E-3</v>
      </c>
      <c r="I15" s="14">
        <v>1.6E-2</v>
      </c>
      <c r="J15" s="14">
        <v>6.1899999999999997E-2</v>
      </c>
      <c r="K15" s="14">
        <v>5.28E-2</v>
      </c>
      <c r="L15" s="14">
        <v>1.7999999999999999E-2</v>
      </c>
      <c r="M15" s="14">
        <v>4.6399999999999997E-2</v>
      </c>
      <c r="N15" s="14">
        <v>6.1600000000000002E-2</v>
      </c>
      <c r="O15" s="14">
        <v>2.64E-2</v>
      </c>
      <c r="P15" s="14">
        <v>5.6500000000000002E-2</v>
      </c>
      <c r="Q15" s="14">
        <v>8.8999999999999999E-3</v>
      </c>
      <c r="R15" s="14">
        <v>6.4799999999999996E-2</v>
      </c>
      <c r="S15" s="14">
        <v>6.1000000000000004E-3</v>
      </c>
      <c r="T15" s="14"/>
      <c r="U15" s="18">
        <f>SUM(D15:T15)</f>
        <v>0.50299999999999989</v>
      </c>
      <c r="V15" s="14"/>
      <c r="W15" s="14"/>
      <c r="X15" s="14"/>
      <c r="Y15" s="14">
        <v>3.2199999999999999E-2</v>
      </c>
      <c r="Z15" s="14">
        <v>8.9999999999999998E-4</v>
      </c>
      <c r="AA15" s="14">
        <v>3.95E-2</v>
      </c>
      <c r="AB15" s="14">
        <v>4.3799999999999999E-2</v>
      </c>
      <c r="AC15" s="14">
        <v>1.7299999999999999E-2</v>
      </c>
      <c r="AD15" s="14">
        <v>5.0999999999999997E-2</v>
      </c>
      <c r="AE15" s="14">
        <v>4.02E-2</v>
      </c>
      <c r="AF15" s="14">
        <v>2.7199999999999998E-2</v>
      </c>
      <c r="AG15" s="14">
        <v>5.8999999999999999E-3</v>
      </c>
      <c r="AH15" s="14">
        <v>4.6699999999999998E-2</v>
      </c>
      <c r="AI15" s="14">
        <v>4.58E-2</v>
      </c>
      <c r="AJ15" s="14">
        <v>9.7000000000000003E-3</v>
      </c>
      <c r="AK15" s="14">
        <v>5.1799999999999999E-2</v>
      </c>
      <c r="AL15" s="14">
        <v>1.7299999999999999E-2</v>
      </c>
      <c r="AM15" s="14">
        <v>5.62E-2</v>
      </c>
      <c r="AN15" s="14">
        <v>2.64E-2</v>
      </c>
      <c r="AO15" s="14"/>
      <c r="AP15">
        <f>SUM(Y15:AO15)</f>
        <v>0.51190000000000002</v>
      </c>
    </row>
    <row r="16" spans="1:42" x14ac:dyDescent="0.35">
      <c r="A16" s="15"/>
      <c r="B16" s="15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7">
        <f>SUM(U13:U15)</f>
        <v>1.0002</v>
      </c>
      <c r="V16" s="15"/>
      <c r="W16" s="15"/>
      <c r="X16" s="15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>
        <f>SUM(AP13:AP15)</f>
        <v>1</v>
      </c>
    </row>
    <row r="18" spans="1:42" ht="43.5" x14ac:dyDescent="0.35">
      <c r="A18" s="13" t="s">
        <v>3</v>
      </c>
      <c r="B18" s="13" t="s">
        <v>43</v>
      </c>
      <c r="C18" s="13" t="s">
        <v>6</v>
      </c>
      <c r="D18" s="61" t="s">
        <v>54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31"/>
      <c r="V18" s="13" t="s">
        <v>3</v>
      </c>
      <c r="W18" s="13" t="s">
        <v>43</v>
      </c>
      <c r="X18" s="13" t="s">
        <v>6</v>
      </c>
      <c r="Y18" s="61" t="s">
        <v>55</v>
      </c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</row>
    <row r="19" spans="1:42" x14ac:dyDescent="0.35">
      <c r="A19" s="62">
        <v>222</v>
      </c>
      <c r="B19" s="65">
        <v>0.62472799999999995</v>
      </c>
      <c r="C19" s="65">
        <v>2.5402000000000001E-2</v>
      </c>
      <c r="D19" s="14" t="s">
        <v>8</v>
      </c>
      <c r="E19" s="14" t="s">
        <v>9</v>
      </c>
      <c r="F19" s="14" t="s">
        <v>10</v>
      </c>
      <c r="G19" s="14" t="s">
        <v>11</v>
      </c>
      <c r="H19" s="14" t="s">
        <v>12</v>
      </c>
      <c r="I19" s="14" t="s">
        <v>13</v>
      </c>
      <c r="J19" s="14" t="s">
        <v>14</v>
      </c>
      <c r="K19" s="14" t="s">
        <v>15</v>
      </c>
      <c r="L19" s="14" t="s">
        <v>16</v>
      </c>
      <c r="M19" s="14" t="s">
        <v>17</v>
      </c>
      <c r="N19" s="14" t="s">
        <v>18</v>
      </c>
      <c r="O19" s="14" t="s">
        <v>19</v>
      </c>
      <c r="P19" s="14" t="s">
        <v>20</v>
      </c>
      <c r="Q19" s="14" t="s">
        <v>21</v>
      </c>
      <c r="R19" s="14" t="s">
        <v>22</v>
      </c>
      <c r="S19" s="14" t="s">
        <v>23</v>
      </c>
      <c r="T19" s="14"/>
      <c r="U19" s="31"/>
      <c r="V19" s="68">
        <v>5</v>
      </c>
      <c r="W19" s="71">
        <v>0.63315600000000005</v>
      </c>
      <c r="X19" s="65">
        <v>3.3464000000000001E-2</v>
      </c>
      <c r="Y19" s="14" t="s">
        <v>8</v>
      </c>
      <c r="Z19" s="14" t="s">
        <v>9</v>
      </c>
      <c r="AA19" s="14" t="s">
        <v>10</v>
      </c>
      <c r="AB19" s="14" t="s">
        <v>11</v>
      </c>
      <c r="AC19" s="14" t="s">
        <v>12</v>
      </c>
      <c r="AD19" s="14" t="s">
        <v>13</v>
      </c>
      <c r="AE19" s="14" t="s">
        <v>14</v>
      </c>
      <c r="AF19" s="14" t="s">
        <v>15</v>
      </c>
      <c r="AG19" s="14" t="s">
        <v>16</v>
      </c>
      <c r="AH19" s="14" t="s">
        <v>17</v>
      </c>
      <c r="AI19" s="14" t="s">
        <v>18</v>
      </c>
      <c r="AJ19" s="14" t="s">
        <v>19</v>
      </c>
      <c r="AK19" s="14" t="s">
        <v>20</v>
      </c>
      <c r="AL19" s="14" t="s">
        <v>21</v>
      </c>
      <c r="AM19" s="14" t="s">
        <v>22</v>
      </c>
      <c r="AN19" s="14" t="s">
        <v>23</v>
      </c>
      <c r="AO19" s="14"/>
    </row>
    <row r="20" spans="1:42" x14ac:dyDescent="0.35">
      <c r="A20" s="63"/>
      <c r="B20" s="66"/>
      <c r="C20" s="66"/>
      <c r="D20" s="14">
        <v>6.3E-3</v>
      </c>
      <c r="E20" s="14">
        <v>2.3999999999999998E-3</v>
      </c>
      <c r="F20" s="14">
        <v>4.1599999999999998E-2</v>
      </c>
      <c r="G20" s="14">
        <v>6.7000000000000004E-2</v>
      </c>
      <c r="H20" s="14">
        <v>5.8599999999999999E-2</v>
      </c>
      <c r="I20" s="14">
        <v>1.8E-3</v>
      </c>
      <c r="J20" s="14">
        <v>3.9399999999999998E-2</v>
      </c>
      <c r="K20" s="14">
        <v>0.02</v>
      </c>
      <c r="L20" s="14">
        <v>4.5999999999999999E-3</v>
      </c>
      <c r="M20" s="14">
        <v>5.9999999999999995E-4</v>
      </c>
      <c r="N20" s="14">
        <v>8.8000000000000005E-3</v>
      </c>
      <c r="O20" s="14">
        <v>7.6899999999999996E-2</v>
      </c>
      <c r="P20" s="14">
        <v>4.02E-2</v>
      </c>
      <c r="Q20" s="14">
        <v>3.5999999999999997E-2</v>
      </c>
      <c r="R20" s="14">
        <v>7.1499999999999994E-2</v>
      </c>
      <c r="S20" s="14">
        <v>3.6799999999999999E-2</v>
      </c>
      <c r="T20" s="14"/>
      <c r="U20" s="31">
        <f>SUM(D20:T20)</f>
        <v>0.51249999999999996</v>
      </c>
      <c r="V20" s="69"/>
      <c r="W20" s="72"/>
      <c r="X20" s="66"/>
      <c r="Y20" s="14">
        <v>8.0999999999999996E-3</v>
      </c>
      <c r="Z20" s="14">
        <v>5.7700000000000001E-2</v>
      </c>
      <c r="AA20" s="14">
        <v>3.8899999999999997E-2</v>
      </c>
      <c r="AB20" s="14">
        <v>9.2999999999999992E-3</v>
      </c>
      <c r="AC20" s="14">
        <v>5.8999999999999997E-2</v>
      </c>
      <c r="AD20" s="14">
        <v>0.01</v>
      </c>
      <c r="AE20" s="14">
        <v>4.58E-2</v>
      </c>
      <c r="AF20" s="14">
        <v>4.1000000000000002E-2</v>
      </c>
      <c r="AG20" s="14">
        <v>5.6399999999999999E-2</v>
      </c>
      <c r="AH20" s="14">
        <v>8.8999999999999999E-3</v>
      </c>
      <c r="AI20" s="14">
        <v>8.3999999999999995E-3</v>
      </c>
      <c r="AJ20" s="14">
        <v>4.2099999999999999E-2</v>
      </c>
      <c r="AK20" s="14">
        <v>6.3299999999999995E-2</v>
      </c>
      <c r="AL20" s="14">
        <v>6.0400000000000002E-2</v>
      </c>
      <c r="AM20" s="14">
        <v>5.5199999999999999E-2</v>
      </c>
      <c r="AN20" s="14">
        <v>9.7999999999999997E-3</v>
      </c>
      <c r="AO20" s="14"/>
      <c r="AP20">
        <f>SUM(Y20:AO20)</f>
        <v>0.57430000000000014</v>
      </c>
    </row>
    <row r="21" spans="1:42" x14ac:dyDescent="0.35">
      <c r="A21" s="64"/>
      <c r="B21" s="67"/>
      <c r="C21" s="67"/>
      <c r="D21" s="14" t="s">
        <v>24</v>
      </c>
      <c r="E21" s="14" t="s">
        <v>25</v>
      </c>
      <c r="F21" s="14" t="s">
        <v>26</v>
      </c>
      <c r="G21" s="14" t="s">
        <v>27</v>
      </c>
      <c r="H21" s="14" t="s">
        <v>28</v>
      </c>
      <c r="I21" s="14" t="s">
        <v>29</v>
      </c>
      <c r="J21" s="14" t="s">
        <v>30</v>
      </c>
      <c r="K21" s="14" t="s">
        <v>31</v>
      </c>
      <c r="L21" s="14" t="s">
        <v>32</v>
      </c>
      <c r="M21" s="14" t="s">
        <v>33</v>
      </c>
      <c r="N21" s="14" t="s">
        <v>34</v>
      </c>
      <c r="O21" s="14" t="s">
        <v>35</v>
      </c>
      <c r="P21" s="14" t="s">
        <v>36</v>
      </c>
      <c r="Q21" s="14" t="s">
        <v>37</v>
      </c>
      <c r="R21" s="14" t="s">
        <v>38</v>
      </c>
      <c r="S21" s="14" t="s">
        <v>39</v>
      </c>
      <c r="T21" s="14"/>
      <c r="U21" s="31"/>
      <c r="V21" s="70"/>
      <c r="W21" s="73"/>
      <c r="X21" s="67"/>
      <c r="Y21" s="14" t="s">
        <v>24</v>
      </c>
      <c r="Z21" s="14" t="s">
        <v>25</v>
      </c>
      <c r="AA21" s="14" t="s">
        <v>26</v>
      </c>
      <c r="AB21" s="14" t="s">
        <v>27</v>
      </c>
      <c r="AC21" s="14" t="s">
        <v>28</v>
      </c>
      <c r="AD21" s="14" t="s">
        <v>29</v>
      </c>
      <c r="AE21" s="14" t="s">
        <v>30</v>
      </c>
      <c r="AF21" s="14" t="s">
        <v>31</v>
      </c>
      <c r="AG21" s="14" t="s">
        <v>32</v>
      </c>
      <c r="AH21" s="14" t="s">
        <v>33</v>
      </c>
      <c r="AI21" s="14" t="s">
        <v>34</v>
      </c>
      <c r="AJ21" s="14" t="s">
        <v>35</v>
      </c>
      <c r="AK21" s="14" t="s">
        <v>36</v>
      </c>
      <c r="AL21" s="14" t="s">
        <v>37</v>
      </c>
      <c r="AM21" s="14" t="s">
        <v>38</v>
      </c>
      <c r="AN21" s="14" t="s">
        <v>39</v>
      </c>
      <c r="AO21" s="14"/>
    </row>
    <row r="22" spans="1:42" x14ac:dyDescent="0.35">
      <c r="A22" s="14"/>
      <c r="B22" s="14"/>
      <c r="C22" s="14"/>
      <c r="D22" s="13">
        <v>4.5199999999999997E-2</v>
      </c>
      <c r="E22" s="14">
        <v>3.1600000000000003E-2</v>
      </c>
      <c r="F22" s="14">
        <v>1.0699999999999999E-2</v>
      </c>
      <c r="G22" s="14">
        <v>9.7999999999999997E-3</v>
      </c>
      <c r="H22" s="14">
        <v>5.91E-2</v>
      </c>
      <c r="I22" s="14">
        <v>3.7900000000000003E-2</v>
      </c>
      <c r="J22" s="14">
        <v>5.4800000000000001E-2</v>
      </c>
      <c r="K22" s="14">
        <v>3.4099999999999998E-2</v>
      </c>
      <c r="L22" s="14">
        <v>3.6999999999999998E-2</v>
      </c>
      <c r="M22" s="14">
        <v>1.84E-2</v>
      </c>
      <c r="N22" s="14">
        <v>2.2200000000000001E-2</v>
      </c>
      <c r="O22" s="14">
        <v>5.9999999999999995E-4</v>
      </c>
      <c r="P22" s="14">
        <v>1.2800000000000001E-2</v>
      </c>
      <c r="Q22" s="14">
        <v>4.5100000000000001E-2</v>
      </c>
      <c r="R22" s="14">
        <v>3.1099999999999999E-2</v>
      </c>
      <c r="S22" s="14">
        <v>3.7100000000000001E-2</v>
      </c>
      <c r="T22" s="14"/>
      <c r="U22" s="32">
        <f>SUM(D22:T22)</f>
        <v>0.48750000000000004</v>
      </c>
      <c r="V22" s="14"/>
      <c r="W22" s="14"/>
      <c r="X22" s="14"/>
      <c r="Y22" s="14">
        <v>8.6999999999999994E-3</v>
      </c>
      <c r="Z22" s="14">
        <v>8.5000000000000006E-3</v>
      </c>
      <c r="AA22" s="14">
        <v>4.65E-2</v>
      </c>
      <c r="AB22" s="14">
        <v>4.3900000000000002E-2</v>
      </c>
      <c r="AC22" s="14">
        <v>4.2700000000000002E-2</v>
      </c>
      <c r="AD22" s="14">
        <v>3.9399999999999998E-2</v>
      </c>
      <c r="AE22" s="14">
        <v>6.25E-2</v>
      </c>
      <c r="AF22" s="14">
        <v>5.8299999999999998E-2</v>
      </c>
      <c r="AG22" s="14">
        <v>1.0699999999999999E-2</v>
      </c>
      <c r="AH22" s="14">
        <v>1.03E-2</v>
      </c>
      <c r="AI22" s="14">
        <v>1.01E-2</v>
      </c>
      <c r="AJ22" s="14">
        <v>9.7000000000000003E-3</v>
      </c>
      <c r="AK22" s="14">
        <v>9.4999999999999998E-3</v>
      </c>
      <c r="AL22" s="14">
        <v>9.1999999999999998E-3</v>
      </c>
      <c r="AM22" s="14">
        <v>8.2000000000000007E-3</v>
      </c>
      <c r="AN22" s="14">
        <v>4.7500000000000001E-2</v>
      </c>
      <c r="AO22" s="14"/>
      <c r="AP22">
        <f>SUM(Y22:AO22)</f>
        <v>0.42569999999999991</v>
      </c>
    </row>
    <row r="23" spans="1:42" x14ac:dyDescent="0.35">
      <c r="A23" s="15"/>
      <c r="B23" s="15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31">
        <f>SUM(U20:U22)</f>
        <v>1</v>
      </c>
      <c r="V23" s="15"/>
      <c r="W23" s="15"/>
      <c r="X23" s="15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>
        <f>SUM(AP20:AP22)</f>
        <v>1</v>
      </c>
    </row>
    <row r="27" spans="1:42" s="3" customFormat="1" ht="18.5" x14ac:dyDescent="0.45">
      <c r="A27" s="53" t="s">
        <v>40</v>
      </c>
      <c r="B27" s="53"/>
      <c r="C27" s="53"/>
      <c r="D27" s="53"/>
      <c r="E27" s="53"/>
      <c r="F27" s="53"/>
      <c r="G27" s="53"/>
      <c r="H27" s="53"/>
      <c r="I27" s="4"/>
      <c r="J27" s="4"/>
      <c r="U27" s="20"/>
    </row>
    <row r="28" spans="1:42" s="3" customFormat="1" ht="18.5" x14ac:dyDescent="0.45">
      <c r="A28" s="5"/>
      <c r="B28" s="5"/>
      <c r="C28" s="5"/>
      <c r="D28" s="5"/>
      <c r="E28" s="5"/>
      <c r="F28" s="5"/>
      <c r="G28" s="5"/>
      <c r="H28" s="5"/>
      <c r="I28" s="4"/>
      <c r="J28" s="4"/>
      <c r="U28" s="20"/>
    </row>
    <row r="29" spans="1:42" s="3" customFormat="1" ht="18.5" x14ac:dyDescent="0.45">
      <c r="A29" s="54" t="s">
        <v>41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U29" s="20"/>
    </row>
    <row r="31" spans="1:42" ht="43.5" x14ac:dyDescent="0.35">
      <c r="A31" s="13" t="s">
        <v>3</v>
      </c>
      <c r="B31" s="13" t="s">
        <v>43</v>
      </c>
      <c r="C31" s="13" t="s">
        <v>6</v>
      </c>
      <c r="D31" s="61" t="s">
        <v>46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17"/>
      <c r="V31" s="13" t="s">
        <v>3</v>
      </c>
      <c r="W31" s="13" t="s">
        <v>43</v>
      </c>
      <c r="X31" s="13" t="s">
        <v>6</v>
      </c>
      <c r="Y31" s="61" t="s">
        <v>47</v>
      </c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</row>
    <row r="32" spans="1:42" x14ac:dyDescent="0.35">
      <c r="A32" s="62">
        <v>40</v>
      </c>
      <c r="B32" s="65">
        <v>0.73131400000000002</v>
      </c>
      <c r="C32" s="65">
        <v>7.7950000000000005E-2</v>
      </c>
      <c r="D32" s="14" t="s">
        <v>8</v>
      </c>
      <c r="E32" s="14" t="s">
        <v>9</v>
      </c>
      <c r="F32" s="14" t="s">
        <v>10</v>
      </c>
      <c r="G32" s="14" t="s">
        <v>11</v>
      </c>
      <c r="H32" s="14" t="s">
        <v>12</v>
      </c>
      <c r="I32" s="14" t="s">
        <v>13</v>
      </c>
      <c r="J32" s="14" t="s">
        <v>14</v>
      </c>
      <c r="K32" s="14" t="s">
        <v>15</v>
      </c>
      <c r="L32" s="14" t="s">
        <v>16</v>
      </c>
      <c r="M32" s="14" t="s">
        <v>17</v>
      </c>
      <c r="N32" s="14" t="s">
        <v>18</v>
      </c>
      <c r="O32" s="14" t="s">
        <v>19</v>
      </c>
      <c r="P32" s="14" t="s">
        <v>20</v>
      </c>
      <c r="Q32" s="14" t="s">
        <v>21</v>
      </c>
      <c r="R32" s="14" t="s">
        <v>22</v>
      </c>
      <c r="S32" s="14" t="s">
        <v>23</v>
      </c>
      <c r="T32" s="14"/>
      <c r="U32" s="17"/>
      <c r="V32" s="62">
        <v>33</v>
      </c>
      <c r="W32" s="65">
        <v>0.72834500000000002</v>
      </c>
      <c r="X32" s="65">
        <v>7.7156000000000002E-2</v>
      </c>
      <c r="Y32" s="14" t="s">
        <v>8</v>
      </c>
      <c r="Z32" s="14" t="s">
        <v>9</v>
      </c>
      <c r="AA32" s="14" t="s">
        <v>10</v>
      </c>
      <c r="AB32" s="14" t="s">
        <v>11</v>
      </c>
      <c r="AC32" s="14" t="s">
        <v>12</v>
      </c>
      <c r="AD32" s="14" t="s">
        <v>13</v>
      </c>
      <c r="AE32" s="14" t="s">
        <v>14</v>
      </c>
      <c r="AF32" s="14" t="s">
        <v>15</v>
      </c>
      <c r="AG32" s="14" t="s">
        <v>16</v>
      </c>
      <c r="AH32" s="14" t="s">
        <v>17</v>
      </c>
      <c r="AI32" s="14" t="s">
        <v>18</v>
      </c>
      <c r="AJ32" s="14" t="s">
        <v>19</v>
      </c>
      <c r="AK32" s="14" t="s">
        <v>20</v>
      </c>
      <c r="AL32" s="14" t="s">
        <v>21</v>
      </c>
      <c r="AM32" s="14" t="s">
        <v>22</v>
      </c>
      <c r="AN32" s="14" t="s">
        <v>23</v>
      </c>
      <c r="AO32" s="14"/>
    </row>
    <row r="33" spans="1:42" x14ac:dyDescent="0.35">
      <c r="A33" s="63"/>
      <c r="B33" s="66"/>
      <c r="C33" s="66"/>
      <c r="D33" s="14">
        <v>1.17E-2</v>
      </c>
      <c r="E33" s="14">
        <v>4.0099999999999997E-2</v>
      </c>
      <c r="F33" s="14">
        <v>5.7299999999999997E-2</v>
      </c>
      <c r="G33" s="14">
        <v>4.4699999999999997E-2</v>
      </c>
      <c r="H33" s="14">
        <v>4.87E-2</v>
      </c>
      <c r="I33" s="14">
        <v>4.2700000000000002E-2</v>
      </c>
      <c r="J33" s="14">
        <v>4.2700000000000002E-2</v>
      </c>
      <c r="K33" s="14">
        <v>4.5100000000000001E-2</v>
      </c>
      <c r="L33" s="14">
        <v>4.7500000000000001E-2</v>
      </c>
      <c r="M33" s="14">
        <v>3.2899999999999999E-2</v>
      </c>
      <c r="N33" s="14">
        <v>3.5900000000000001E-2</v>
      </c>
      <c r="O33" s="14">
        <v>3.2500000000000001E-2</v>
      </c>
      <c r="P33" s="14">
        <v>3.8999999999999998E-3</v>
      </c>
      <c r="Q33" s="14">
        <v>2.1899999999999999E-2</v>
      </c>
      <c r="R33" s="14">
        <v>9.7000000000000003E-3</v>
      </c>
      <c r="S33" s="14">
        <v>2.3999999999999998E-3</v>
      </c>
      <c r="T33" s="14"/>
      <c r="U33" s="17">
        <f>SUM(D33:T33)</f>
        <v>0.51969999999999994</v>
      </c>
      <c r="V33" s="63"/>
      <c r="W33" s="66"/>
      <c r="X33" s="66"/>
      <c r="Y33" s="14">
        <v>5.7000000000000002E-2</v>
      </c>
      <c r="Z33" s="14">
        <v>5.2600000000000001E-2</v>
      </c>
      <c r="AA33" s="14">
        <v>5.6899999999999999E-2</v>
      </c>
      <c r="AB33" s="14">
        <v>0.05</v>
      </c>
      <c r="AC33" s="14">
        <v>1.7600000000000001E-2</v>
      </c>
      <c r="AD33" s="14">
        <v>4.5600000000000002E-2</v>
      </c>
      <c r="AE33" s="14">
        <v>4.0099999999999997E-2</v>
      </c>
      <c r="AF33" s="14">
        <v>2.98E-2</v>
      </c>
      <c r="AG33" s="14">
        <v>2.6800000000000001E-2</v>
      </c>
      <c r="AH33" s="14">
        <v>1.7100000000000001E-2</v>
      </c>
      <c r="AI33" s="14">
        <v>1.4E-3</v>
      </c>
      <c r="AJ33" s="14">
        <v>1.7100000000000001E-2</v>
      </c>
      <c r="AK33" s="14">
        <v>5.1999999999999998E-3</v>
      </c>
      <c r="AL33" s="14">
        <v>1.7399999999999999E-2</v>
      </c>
      <c r="AM33" s="14">
        <v>4.53E-2</v>
      </c>
      <c r="AN33" s="14">
        <v>1.18E-2</v>
      </c>
      <c r="AO33" s="14"/>
      <c r="AP33">
        <f>SUM(Y33:AO33)</f>
        <v>0.49170000000000008</v>
      </c>
    </row>
    <row r="34" spans="1:42" x14ac:dyDescent="0.35">
      <c r="A34" s="64"/>
      <c r="B34" s="67"/>
      <c r="C34" s="67"/>
      <c r="D34" s="14" t="s">
        <v>24</v>
      </c>
      <c r="E34" s="14" t="s">
        <v>25</v>
      </c>
      <c r="F34" s="14" t="s">
        <v>26</v>
      </c>
      <c r="G34" s="14" t="s">
        <v>27</v>
      </c>
      <c r="H34" s="14" t="s">
        <v>28</v>
      </c>
      <c r="I34" s="14" t="s">
        <v>29</v>
      </c>
      <c r="J34" s="14" t="s">
        <v>30</v>
      </c>
      <c r="K34" s="14" t="s">
        <v>31</v>
      </c>
      <c r="L34" s="14" t="s">
        <v>32</v>
      </c>
      <c r="M34" s="14" t="s">
        <v>33</v>
      </c>
      <c r="N34" s="14" t="s">
        <v>34</v>
      </c>
      <c r="O34" s="14" t="s">
        <v>35</v>
      </c>
      <c r="P34" s="14" t="s">
        <v>36</v>
      </c>
      <c r="Q34" s="14" t="s">
        <v>37</v>
      </c>
      <c r="R34" s="14" t="s">
        <v>38</v>
      </c>
      <c r="S34" s="14" t="s">
        <v>39</v>
      </c>
      <c r="T34" s="14"/>
      <c r="U34" s="17"/>
      <c r="V34" s="64"/>
      <c r="W34" s="67"/>
      <c r="X34" s="67"/>
      <c r="Y34" s="14" t="s">
        <v>24</v>
      </c>
      <c r="Z34" s="14" t="s">
        <v>25</v>
      </c>
      <c r="AA34" s="14" t="s">
        <v>26</v>
      </c>
      <c r="AB34" s="14" t="s">
        <v>27</v>
      </c>
      <c r="AC34" s="14" t="s">
        <v>28</v>
      </c>
      <c r="AD34" s="14" t="s">
        <v>29</v>
      </c>
      <c r="AE34" s="14" t="s">
        <v>30</v>
      </c>
      <c r="AF34" s="14" t="s">
        <v>31</v>
      </c>
      <c r="AG34" s="14" t="s">
        <v>32</v>
      </c>
      <c r="AH34" s="14" t="s">
        <v>33</v>
      </c>
      <c r="AI34" s="14" t="s">
        <v>34</v>
      </c>
      <c r="AJ34" s="14" t="s">
        <v>35</v>
      </c>
      <c r="AK34" s="14" t="s">
        <v>36</v>
      </c>
      <c r="AL34" s="14" t="s">
        <v>37</v>
      </c>
      <c r="AM34" s="14" t="s">
        <v>38</v>
      </c>
      <c r="AN34" s="14" t="s">
        <v>39</v>
      </c>
      <c r="AO34" s="14"/>
    </row>
    <row r="35" spans="1:42" x14ac:dyDescent="0.35">
      <c r="A35" s="14"/>
      <c r="B35" s="14"/>
      <c r="C35" s="14"/>
      <c r="D35" s="14">
        <v>6.8999999999999999E-3</v>
      </c>
      <c r="E35" s="14">
        <v>2.1000000000000001E-2</v>
      </c>
      <c r="F35" s="14">
        <v>4.4900000000000002E-2</v>
      </c>
      <c r="G35" s="14">
        <v>5.8700000000000002E-2</v>
      </c>
      <c r="H35" s="14">
        <v>3.3099999999999997E-2</v>
      </c>
      <c r="I35" s="14">
        <v>1.52E-2</v>
      </c>
      <c r="J35" s="14">
        <v>6.0100000000000001E-2</v>
      </c>
      <c r="K35" s="14">
        <v>1.9099999999999999E-2</v>
      </c>
      <c r="L35" s="14">
        <v>3.5499999999999997E-2</v>
      </c>
      <c r="M35" s="14">
        <v>8.0000000000000002E-3</v>
      </c>
      <c r="N35" s="14">
        <v>2.52E-2</v>
      </c>
      <c r="O35" s="14">
        <v>1.1999999999999999E-3</v>
      </c>
      <c r="P35" s="14">
        <v>5.7999999999999996E-3</v>
      </c>
      <c r="Q35" s="14">
        <v>3.0099999999999998E-2</v>
      </c>
      <c r="R35" s="14">
        <v>5.8299999999999998E-2</v>
      </c>
      <c r="S35" s="13">
        <v>5.7200000000000001E-2</v>
      </c>
      <c r="T35" s="14"/>
      <c r="U35" s="18">
        <f>SUM(D35:T35)</f>
        <v>0.48030000000000006</v>
      </c>
      <c r="V35" s="14"/>
      <c r="W35" s="14"/>
      <c r="X35" s="14"/>
      <c r="Y35" s="14">
        <v>3.2199999999999999E-2</v>
      </c>
      <c r="Z35" s="14">
        <v>1E-3</v>
      </c>
      <c r="AA35" s="14">
        <v>3.95E-2</v>
      </c>
      <c r="AB35" s="14">
        <v>4.2999999999999997E-2</v>
      </c>
      <c r="AC35" s="14">
        <v>1.7299999999999999E-2</v>
      </c>
      <c r="AD35" s="14">
        <v>5.0999999999999997E-2</v>
      </c>
      <c r="AE35" s="14">
        <v>4.02E-2</v>
      </c>
      <c r="AF35" s="14">
        <v>2.8000000000000001E-2</v>
      </c>
      <c r="AG35" s="14">
        <v>5.8999999999999999E-3</v>
      </c>
      <c r="AH35" s="14">
        <v>4.6699999999999998E-2</v>
      </c>
      <c r="AI35" s="14">
        <v>4.58E-2</v>
      </c>
      <c r="AJ35" s="14">
        <v>9.7000000000000003E-3</v>
      </c>
      <c r="AK35" s="14">
        <v>4.8099999999999997E-2</v>
      </c>
      <c r="AL35" s="14">
        <v>1.7299999999999999E-2</v>
      </c>
      <c r="AM35" s="14">
        <v>5.62E-2</v>
      </c>
      <c r="AN35" s="14">
        <v>2.64E-2</v>
      </c>
      <c r="AO35" s="14"/>
      <c r="AP35">
        <f>SUM(Y35:AO35)</f>
        <v>0.50829999999999997</v>
      </c>
    </row>
    <row r="36" spans="1:42" x14ac:dyDescent="0.35">
      <c r="A36" s="15"/>
      <c r="B36" s="15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7">
        <f>SUM(U33:U35)</f>
        <v>1</v>
      </c>
      <c r="V36" s="15"/>
      <c r="W36" s="15"/>
      <c r="X36" s="15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>
        <f>SUM(AP33:AP35)</f>
        <v>1</v>
      </c>
    </row>
    <row r="39" spans="1:42" ht="43.5" x14ac:dyDescent="0.35">
      <c r="A39" s="13" t="s">
        <v>3</v>
      </c>
      <c r="B39" s="13" t="s">
        <v>43</v>
      </c>
      <c r="C39" s="13" t="s">
        <v>6</v>
      </c>
      <c r="D39" s="61" t="s">
        <v>54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31"/>
      <c r="V39" s="13" t="s">
        <v>3</v>
      </c>
      <c r="W39" s="13" t="s">
        <v>43</v>
      </c>
      <c r="X39" s="13" t="s">
        <v>6</v>
      </c>
      <c r="Y39" s="61" t="s">
        <v>55</v>
      </c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</row>
    <row r="40" spans="1:42" x14ac:dyDescent="0.35">
      <c r="A40" s="62">
        <v>61</v>
      </c>
      <c r="B40" s="65">
        <v>0.63396399999999997</v>
      </c>
      <c r="C40" s="65">
        <v>6.3698000000000005E-2</v>
      </c>
      <c r="D40" s="14" t="s">
        <v>8</v>
      </c>
      <c r="E40" s="14" t="s">
        <v>9</v>
      </c>
      <c r="F40" s="14" t="s">
        <v>10</v>
      </c>
      <c r="G40" s="14" t="s">
        <v>11</v>
      </c>
      <c r="H40" s="14" t="s">
        <v>12</v>
      </c>
      <c r="I40" s="14" t="s">
        <v>13</v>
      </c>
      <c r="J40" s="14" t="s">
        <v>14</v>
      </c>
      <c r="K40" s="14" t="s">
        <v>15</v>
      </c>
      <c r="L40" s="14" t="s">
        <v>16</v>
      </c>
      <c r="M40" s="14" t="s">
        <v>17</v>
      </c>
      <c r="N40" s="14" t="s">
        <v>18</v>
      </c>
      <c r="O40" s="14" t="s">
        <v>19</v>
      </c>
      <c r="P40" s="14" t="s">
        <v>20</v>
      </c>
      <c r="Q40" s="14" t="s">
        <v>21</v>
      </c>
      <c r="R40" s="14" t="s">
        <v>22</v>
      </c>
      <c r="S40" s="14" t="s">
        <v>23</v>
      </c>
      <c r="T40" s="14"/>
      <c r="U40" s="31"/>
      <c r="V40" s="68">
        <v>6</v>
      </c>
      <c r="W40" s="71">
        <v>0.63327599999999995</v>
      </c>
      <c r="X40" s="65">
        <v>6.6571000000000005E-2</v>
      </c>
      <c r="Y40" s="14" t="s">
        <v>8</v>
      </c>
      <c r="Z40" s="14" t="s">
        <v>9</v>
      </c>
      <c r="AA40" s="14" t="s">
        <v>10</v>
      </c>
      <c r="AB40" s="14" t="s">
        <v>11</v>
      </c>
      <c r="AC40" s="14" t="s">
        <v>12</v>
      </c>
      <c r="AD40" s="14" t="s">
        <v>13</v>
      </c>
      <c r="AE40" s="14" t="s">
        <v>14</v>
      </c>
      <c r="AF40" s="14" t="s">
        <v>15</v>
      </c>
      <c r="AG40" s="14" t="s">
        <v>16</v>
      </c>
      <c r="AH40" s="14" t="s">
        <v>17</v>
      </c>
      <c r="AI40" s="14" t="s">
        <v>18</v>
      </c>
      <c r="AJ40" s="14" t="s">
        <v>19</v>
      </c>
      <c r="AK40" s="14" t="s">
        <v>20</v>
      </c>
      <c r="AL40" s="14" t="s">
        <v>21</v>
      </c>
      <c r="AM40" s="14" t="s">
        <v>22</v>
      </c>
      <c r="AN40" s="14" t="s">
        <v>23</v>
      </c>
      <c r="AO40" s="14"/>
    </row>
    <row r="41" spans="1:42" x14ac:dyDescent="0.35">
      <c r="A41" s="63"/>
      <c r="B41" s="66"/>
      <c r="C41" s="66"/>
      <c r="D41" s="14">
        <v>4.4900000000000002E-2</v>
      </c>
      <c r="E41" s="14">
        <v>3.8100000000000002E-2</v>
      </c>
      <c r="F41" s="14">
        <v>5.8400000000000001E-2</v>
      </c>
      <c r="G41" s="14">
        <v>3.5799999999999998E-2</v>
      </c>
      <c r="H41" s="14">
        <v>1.4200000000000001E-2</v>
      </c>
      <c r="I41" s="14">
        <v>4.2799999999999998E-2</v>
      </c>
      <c r="J41" s="14">
        <v>4.82E-2</v>
      </c>
      <c r="K41" s="14">
        <v>3.0200000000000001E-2</v>
      </c>
      <c r="L41" s="14">
        <v>9.9000000000000008E-3</v>
      </c>
      <c r="M41" s="14">
        <v>8.5000000000000006E-3</v>
      </c>
      <c r="N41" s="14">
        <v>4.0099999999999997E-2</v>
      </c>
      <c r="O41" s="14">
        <v>3.8399999999999997E-2</v>
      </c>
      <c r="P41" s="14">
        <v>3.4700000000000002E-2</v>
      </c>
      <c r="Q41" s="14">
        <v>5.04E-2</v>
      </c>
      <c r="R41" s="14">
        <v>4.8599999999999997E-2</v>
      </c>
      <c r="S41" s="14">
        <v>2.53E-2</v>
      </c>
      <c r="T41" s="14"/>
      <c r="U41" s="31">
        <f>SUM(D41:T41)</f>
        <v>0.56850000000000001</v>
      </c>
      <c r="V41" s="69"/>
      <c r="W41" s="72"/>
      <c r="X41" s="66"/>
      <c r="Y41" s="14">
        <v>6.7000000000000002E-3</v>
      </c>
      <c r="Z41" s="14">
        <v>5.04E-2</v>
      </c>
      <c r="AA41" s="14">
        <v>3.8899999999999997E-2</v>
      </c>
      <c r="AB41" s="14">
        <v>9.4999999999999998E-3</v>
      </c>
      <c r="AC41" s="14">
        <v>5.8999999999999997E-2</v>
      </c>
      <c r="AD41" s="14">
        <v>1.04E-2</v>
      </c>
      <c r="AE41" s="14">
        <v>4.5999999999999999E-2</v>
      </c>
      <c r="AF41" s="14">
        <v>3.7999999999999999E-2</v>
      </c>
      <c r="AG41" s="14">
        <v>5.74E-2</v>
      </c>
      <c r="AH41" s="14">
        <v>9.1999999999999998E-3</v>
      </c>
      <c r="AI41" s="14">
        <v>9.4000000000000004E-3</v>
      </c>
      <c r="AJ41" s="14">
        <v>4.58E-2</v>
      </c>
      <c r="AK41" s="14">
        <v>6.4399999999999999E-2</v>
      </c>
      <c r="AL41" s="14">
        <v>6.3399999999999998E-2</v>
      </c>
      <c r="AM41" s="14">
        <v>5.62E-2</v>
      </c>
      <c r="AN41" s="14">
        <v>9.4000000000000004E-3</v>
      </c>
      <c r="AO41" s="14"/>
      <c r="AP41">
        <f>SUM(Y41:AO41)</f>
        <v>0.57409999999999994</v>
      </c>
    </row>
    <row r="42" spans="1:42" x14ac:dyDescent="0.35">
      <c r="A42" s="64"/>
      <c r="B42" s="67"/>
      <c r="C42" s="67"/>
      <c r="D42" s="14" t="s">
        <v>24</v>
      </c>
      <c r="E42" s="14" t="s">
        <v>25</v>
      </c>
      <c r="F42" s="14" t="s">
        <v>26</v>
      </c>
      <c r="G42" s="14" t="s">
        <v>27</v>
      </c>
      <c r="H42" s="14" t="s">
        <v>28</v>
      </c>
      <c r="I42" s="14" t="s">
        <v>29</v>
      </c>
      <c r="J42" s="14" t="s">
        <v>30</v>
      </c>
      <c r="K42" s="14" t="s">
        <v>31</v>
      </c>
      <c r="L42" s="14" t="s">
        <v>32</v>
      </c>
      <c r="M42" s="14" t="s">
        <v>33</v>
      </c>
      <c r="N42" s="14" t="s">
        <v>34</v>
      </c>
      <c r="O42" s="14" t="s">
        <v>35</v>
      </c>
      <c r="P42" s="14" t="s">
        <v>36</v>
      </c>
      <c r="Q42" s="14" t="s">
        <v>37</v>
      </c>
      <c r="R42" s="14" t="s">
        <v>38</v>
      </c>
      <c r="S42" s="14" t="s">
        <v>39</v>
      </c>
      <c r="T42" s="14"/>
      <c r="U42" s="31"/>
      <c r="V42" s="70"/>
      <c r="W42" s="73"/>
      <c r="X42" s="67"/>
      <c r="Y42" s="14" t="s">
        <v>24</v>
      </c>
      <c r="Z42" s="14" t="s">
        <v>25</v>
      </c>
      <c r="AA42" s="14" t="s">
        <v>26</v>
      </c>
      <c r="AB42" s="14" t="s">
        <v>27</v>
      </c>
      <c r="AC42" s="14" t="s">
        <v>28</v>
      </c>
      <c r="AD42" s="14" t="s">
        <v>29</v>
      </c>
      <c r="AE42" s="14" t="s">
        <v>30</v>
      </c>
      <c r="AF42" s="14" t="s">
        <v>31</v>
      </c>
      <c r="AG42" s="14" t="s">
        <v>32</v>
      </c>
      <c r="AH42" s="14" t="s">
        <v>33</v>
      </c>
      <c r="AI42" s="14" t="s">
        <v>34</v>
      </c>
      <c r="AJ42" s="14" t="s">
        <v>35</v>
      </c>
      <c r="AK42" s="14" t="s">
        <v>36</v>
      </c>
      <c r="AL42" s="14" t="s">
        <v>37</v>
      </c>
      <c r="AM42" s="14" t="s">
        <v>38</v>
      </c>
      <c r="AN42" s="14" t="s">
        <v>39</v>
      </c>
      <c r="AO42" s="14"/>
    </row>
    <row r="43" spans="1:42" x14ac:dyDescent="0.35">
      <c r="A43" s="14"/>
      <c r="B43" s="14"/>
      <c r="C43" s="14"/>
      <c r="D43" s="14">
        <v>3.6900000000000002E-2</v>
      </c>
      <c r="E43" s="14">
        <v>4.1000000000000002E-2</v>
      </c>
      <c r="F43" s="14">
        <v>9.4999999999999998E-3</v>
      </c>
      <c r="G43" s="14">
        <v>5.3800000000000001E-2</v>
      </c>
      <c r="H43" s="14">
        <v>1.5800000000000002E-2</v>
      </c>
      <c r="I43" s="14">
        <v>5.1700000000000003E-2</v>
      </c>
      <c r="J43" s="14">
        <v>8.9999999999999998E-4</v>
      </c>
      <c r="K43" s="14">
        <v>2.3599999999999999E-2</v>
      </c>
      <c r="L43" s="14">
        <v>3.9600000000000003E-2</v>
      </c>
      <c r="M43" s="14">
        <v>1.7100000000000001E-2</v>
      </c>
      <c r="N43" s="14">
        <v>1.3599999999999999E-2</v>
      </c>
      <c r="O43" s="14">
        <v>1.7399999999999999E-2</v>
      </c>
      <c r="P43" s="14">
        <v>1.1599999999999999E-2</v>
      </c>
      <c r="Q43" s="14">
        <v>1.77E-2</v>
      </c>
      <c r="R43" s="14">
        <v>2.2100000000000002E-2</v>
      </c>
      <c r="S43" s="14">
        <v>5.9200000000000003E-2</v>
      </c>
      <c r="T43" s="14"/>
      <c r="U43" s="32">
        <f>SUM(D43:T43)</f>
        <v>0.43150000000000011</v>
      </c>
      <c r="V43" s="14"/>
      <c r="W43" s="14"/>
      <c r="X43" s="14"/>
      <c r="Y43" s="14">
        <v>8.5000000000000006E-3</v>
      </c>
      <c r="Z43" s="14">
        <v>7.7999999999999996E-3</v>
      </c>
      <c r="AA43" s="14">
        <v>4.7E-2</v>
      </c>
      <c r="AB43" s="14">
        <v>4.3700000000000003E-2</v>
      </c>
      <c r="AC43" s="14">
        <v>4.3400000000000001E-2</v>
      </c>
      <c r="AD43" s="14">
        <v>3.9399999999999998E-2</v>
      </c>
      <c r="AE43" s="14">
        <v>6.25E-2</v>
      </c>
      <c r="AF43" s="14">
        <v>5.8500000000000003E-2</v>
      </c>
      <c r="AG43" s="14">
        <v>1.12E-2</v>
      </c>
      <c r="AH43" s="14">
        <v>1.03E-2</v>
      </c>
      <c r="AI43" s="14">
        <v>9.9000000000000008E-3</v>
      </c>
      <c r="AJ43" s="14">
        <v>8.6999999999999994E-3</v>
      </c>
      <c r="AK43" s="14">
        <v>9.4999999999999998E-3</v>
      </c>
      <c r="AL43" s="14">
        <v>9.1999999999999998E-3</v>
      </c>
      <c r="AM43" s="14">
        <v>8.2000000000000007E-3</v>
      </c>
      <c r="AN43" s="14">
        <v>4.8099999999999997E-2</v>
      </c>
      <c r="AO43" s="14"/>
      <c r="AP43">
        <f>SUM(Y43:AO43)</f>
        <v>0.42589999999999989</v>
      </c>
    </row>
    <row r="44" spans="1:42" x14ac:dyDescent="0.35">
      <c r="A44" s="15"/>
      <c r="B44" s="15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31">
        <f>SUM(U41:U43)</f>
        <v>1</v>
      </c>
      <c r="V44" s="15"/>
      <c r="W44" s="15"/>
      <c r="X44" s="15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>
        <f>SUM(AP41:AP43)</f>
        <v>0.99999999999999978</v>
      </c>
    </row>
    <row r="47" spans="1:42" s="3" customFormat="1" ht="18.5" x14ac:dyDescent="0.45">
      <c r="A47" s="53" t="s">
        <v>42</v>
      </c>
      <c r="B47" s="53"/>
      <c r="C47" s="53"/>
      <c r="D47" s="53"/>
      <c r="E47" s="53"/>
      <c r="F47" s="53"/>
      <c r="G47" s="53"/>
      <c r="H47" s="53"/>
      <c r="I47" s="4"/>
      <c r="J47" s="4"/>
      <c r="U47" s="20"/>
    </row>
    <row r="48" spans="1:42" s="3" customFormat="1" ht="18.5" x14ac:dyDescent="0.45">
      <c r="A48" s="5"/>
      <c r="B48" s="5"/>
      <c r="C48" s="5"/>
      <c r="D48" s="5"/>
      <c r="E48" s="5"/>
      <c r="F48" s="5"/>
      <c r="G48" s="5"/>
      <c r="H48" s="5"/>
      <c r="I48" s="4"/>
      <c r="J48" s="4"/>
      <c r="U48" s="20"/>
    </row>
    <row r="49" spans="1:42" s="3" customFormat="1" ht="18.5" x14ac:dyDescent="0.45">
      <c r="A49" s="54" t="s">
        <v>41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U49" s="20"/>
    </row>
    <row r="51" spans="1:42" ht="43.5" x14ac:dyDescent="0.35">
      <c r="A51" s="13" t="s">
        <v>3</v>
      </c>
      <c r="B51" s="13" t="s">
        <v>43</v>
      </c>
      <c r="C51" s="13" t="s">
        <v>6</v>
      </c>
      <c r="D51" s="61" t="s">
        <v>46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17"/>
      <c r="V51" s="13" t="s">
        <v>3</v>
      </c>
      <c r="W51" s="13" t="s">
        <v>43</v>
      </c>
      <c r="X51" s="13" t="s">
        <v>6</v>
      </c>
      <c r="Y51" s="61" t="s">
        <v>47</v>
      </c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</row>
    <row r="52" spans="1:42" x14ac:dyDescent="0.35">
      <c r="A52" s="62">
        <v>190</v>
      </c>
      <c r="B52" s="65">
        <v>0.74960199999999999</v>
      </c>
      <c r="C52" s="65">
        <v>6.4482999999999999E-2</v>
      </c>
      <c r="D52" s="14" t="s">
        <v>8</v>
      </c>
      <c r="E52" s="14" t="s">
        <v>9</v>
      </c>
      <c r="F52" s="14" t="s">
        <v>10</v>
      </c>
      <c r="G52" s="14" t="s">
        <v>11</v>
      </c>
      <c r="H52" s="14" t="s">
        <v>12</v>
      </c>
      <c r="I52" s="14" t="s">
        <v>13</v>
      </c>
      <c r="J52" s="14" t="s">
        <v>14</v>
      </c>
      <c r="K52" s="14" t="s">
        <v>15</v>
      </c>
      <c r="L52" s="14" t="s">
        <v>16</v>
      </c>
      <c r="M52" s="14" t="s">
        <v>17</v>
      </c>
      <c r="N52" s="14" t="s">
        <v>18</v>
      </c>
      <c r="O52" s="14" t="s">
        <v>19</v>
      </c>
      <c r="P52" s="14" t="s">
        <v>20</v>
      </c>
      <c r="Q52" s="14" t="s">
        <v>21</v>
      </c>
      <c r="R52" s="14" t="s">
        <v>22</v>
      </c>
      <c r="S52" s="14" t="s">
        <v>23</v>
      </c>
      <c r="T52" s="14"/>
      <c r="U52" s="17"/>
      <c r="V52" s="62">
        <v>184</v>
      </c>
      <c r="W52" s="65">
        <v>0.77908200000000005</v>
      </c>
      <c r="X52" s="65">
        <v>6.5284999999999996E-2</v>
      </c>
      <c r="Y52" s="14" t="s">
        <v>8</v>
      </c>
      <c r="Z52" s="14" t="s">
        <v>9</v>
      </c>
      <c r="AA52" s="14" t="s">
        <v>10</v>
      </c>
      <c r="AB52" s="14" t="s">
        <v>11</v>
      </c>
      <c r="AC52" s="14" t="s">
        <v>12</v>
      </c>
      <c r="AD52" s="14" t="s">
        <v>13</v>
      </c>
      <c r="AE52" s="14" t="s">
        <v>14</v>
      </c>
      <c r="AF52" s="14" t="s">
        <v>15</v>
      </c>
      <c r="AG52" s="14" t="s">
        <v>16</v>
      </c>
      <c r="AH52" s="14" t="s">
        <v>17</v>
      </c>
      <c r="AI52" s="14" t="s">
        <v>18</v>
      </c>
      <c r="AJ52" s="14" t="s">
        <v>19</v>
      </c>
      <c r="AK52" s="14" t="s">
        <v>20</v>
      </c>
      <c r="AL52" s="14" t="s">
        <v>21</v>
      </c>
      <c r="AM52" s="14" t="s">
        <v>22</v>
      </c>
      <c r="AN52" s="14" t="s">
        <v>23</v>
      </c>
      <c r="AO52" s="14"/>
    </row>
    <row r="53" spans="1:42" x14ac:dyDescent="0.35">
      <c r="A53" s="63"/>
      <c r="B53" s="66"/>
      <c r="C53" s="66"/>
      <c r="D53" s="14">
        <v>1.18E-2</v>
      </c>
      <c r="E53" s="14">
        <v>3.7100000000000001E-2</v>
      </c>
      <c r="F53" s="14">
        <v>5.1900000000000002E-2</v>
      </c>
      <c r="G53" s="14">
        <v>5.8299999999999998E-2</v>
      </c>
      <c r="H53" s="14">
        <v>5.8000000000000003E-2</v>
      </c>
      <c r="I53" s="14">
        <v>5.74E-2</v>
      </c>
      <c r="J53" s="14">
        <v>4.6800000000000001E-2</v>
      </c>
      <c r="K53" s="14">
        <v>5.6800000000000003E-2</v>
      </c>
      <c r="L53" s="14">
        <v>5.3100000000000001E-2</v>
      </c>
      <c r="M53" s="14">
        <v>6.7000000000000002E-3</v>
      </c>
      <c r="N53" s="14">
        <v>3.4500000000000003E-2</v>
      </c>
      <c r="O53" s="14">
        <v>2.63E-2</v>
      </c>
      <c r="P53" s="14">
        <v>3.04E-2</v>
      </c>
      <c r="Q53" s="14">
        <v>3.0000000000000001E-3</v>
      </c>
      <c r="R53" s="14">
        <v>4.3499999999999997E-2</v>
      </c>
      <c r="S53" s="14">
        <v>9.1999999999999998E-3</v>
      </c>
      <c r="T53" s="14"/>
      <c r="U53" s="17">
        <f>SUM(D53:T53)</f>
        <v>0.58479999999999988</v>
      </c>
      <c r="V53" s="63"/>
      <c r="W53" s="66"/>
      <c r="X53" s="66"/>
      <c r="Y53" s="14">
        <v>6.6000000000000003E-2</v>
      </c>
      <c r="Z53" s="14">
        <v>1.8800000000000001E-2</v>
      </c>
      <c r="AA53" s="14">
        <v>2.7300000000000001E-2</v>
      </c>
      <c r="AB53" s="14">
        <v>4.9200000000000001E-2</v>
      </c>
      <c r="AC53" s="14">
        <v>6.2300000000000001E-2</v>
      </c>
      <c r="AD53" s="14">
        <v>4.7500000000000001E-2</v>
      </c>
      <c r="AE53" s="14">
        <v>1.4800000000000001E-2</v>
      </c>
      <c r="AF53" s="14">
        <v>3.6499999999999998E-2</v>
      </c>
      <c r="AG53" s="14">
        <v>4.8899999999999999E-2</v>
      </c>
      <c r="AH53" s="14">
        <v>4.53E-2</v>
      </c>
      <c r="AI53" s="14">
        <v>1.7600000000000001E-2</v>
      </c>
      <c r="AJ53" s="14">
        <v>3.0099999999999998E-2</v>
      </c>
      <c r="AK53" s="14">
        <v>2.5999999999999999E-2</v>
      </c>
      <c r="AL53" s="14">
        <v>4.8999999999999998E-3</v>
      </c>
      <c r="AM53" s="14">
        <v>1.09E-2</v>
      </c>
      <c r="AN53" s="14">
        <v>0.02</v>
      </c>
      <c r="AO53" s="14"/>
      <c r="AP53">
        <f>SUM(Y53:AO53)</f>
        <v>0.52610000000000001</v>
      </c>
    </row>
    <row r="54" spans="1:42" x14ac:dyDescent="0.35">
      <c r="A54" s="64"/>
      <c r="B54" s="67"/>
      <c r="C54" s="67"/>
      <c r="D54" s="14" t="s">
        <v>24</v>
      </c>
      <c r="E54" s="14" t="s">
        <v>25</v>
      </c>
      <c r="F54" s="14" t="s">
        <v>26</v>
      </c>
      <c r="G54" s="14" t="s">
        <v>27</v>
      </c>
      <c r="H54" s="14" t="s">
        <v>28</v>
      </c>
      <c r="I54" s="14" t="s">
        <v>29</v>
      </c>
      <c r="J54" s="14" t="s">
        <v>30</v>
      </c>
      <c r="K54" s="14" t="s">
        <v>31</v>
      </c>
      <c r="L54" s="14" t="s">
        <v>32</v>
      </c>
      <c r="M54" s="14" t="s">
        <v>33</v>
      </c>
      <c r="N54" s="14" t="s">
        <v>34</v>
      </c>
      <c r="O54" s="14" t="s">
        <v>35</v>
      </c>
      <c r="P54" s="14" t="s">
        <v>36</v>
      </c>
      <c r="Q54" s="14" t="s">
        <v>37</v>
      </c>
      <c r="R54" s="14" t="s">
        <v>38</v>
      </c>
      <c r="S54" s="14" t="s">
        <v>39</v>
      </c>
      <c r="T54" s="14"/>
      <c r="U54" s="17"/>
      <c r="V54" s="64"/>
      <c r="W54" s="67"/>
      <c r="X54" s="67"/>
      <c r="Y54" s="14" t="s">
        <v>24</v>
      </c>
      <c r="Z54" s="14" t="s">
        <v>25</v>
      </c>
      <c r="AA54" s="14" t="s">
        <v>26</v>
      </c>
      <c r="AB54" s="14" t="s">
        <v>27</v>
      </c>
      <c r="AC54" s="14" t="s">
        <v>28</v>
      </c>
      <c r="AD54" s="14" t="s">
        <v>29</v>
      </c>
      <c r="AE54" s="14" t="s">
        <v>30</v>
      </c>
      <c r="AF54" s="14" t="s">
        <v>31</v>
      </c>
      <c r="AG54" s="14" t="s">
        <v>32</v>
      </c>
      <c r="AH54" s="14" t="s">
        <v>33</v>
      </c>
      <c r="AI54" s="14" t="s">
        <v>34</v>
      </c>
      <c r="AJ54" s="14" t="s">
        <v>35</v>
      </c>
      <c r="AK54" s="14" t="s">
        <v>36</v>
      </c>
      <c r="AL54" s="14" t="s">
        <v>37</v>
      </c>
      <c r="AM54" s="14" t="s">
        <v>38</v>
      </c>
      <c r="AN54" s="14" t="s">
        <v>39</v>
      </c>
      <c r="AO54" s="14"/>
    </row>
    <row r="55" spans="1:42" x14ac:dyDescent="0.35">
      <c r="A55" s="14"/>
      <c r="B55" s="14"/>
      <c r="C55" s="14"/>
      <c r="D55" s="14">
        <v>3.9300000000000002E-2</v>
      </c>
      <c r="E55" s="14">
        <v>4.3E-3</v>
      </c>
      <c r="F55" s="14">
        <v>9.4999999999999998E-3</v>
      </c>
      <c r="G55" s="14">
        <v>2.8899999999999999E-2</v>
      </c>
      <c r="H55" s="14">
        <v>1.7299999999999999E-2</v>
      </c>
      <c r="I55" s="14">
        <v>1.67E-2</v>
      </c>
      <c r="J55" s="14">
        <v>3.7199999999999997E-2</v>
      </c>
      <c r="K55" s="14">
        <v>3.4500000000000003E-2</v>
      </c>
      <c r="L55" s="14">
        <v>4.0500000000000001E-2</v>
      </c>
      <c r="M55" s="14">
        <v>7.1999999999999998E-3</v>
      </c>
      <c r="N55" s="14">
        <v>1.3899999999999999E-2</v>
      </c>
      <c r="O55" s="14">
        <v>3.6700000000000003E-2</v>
      </c>
      <c r="P55" s="14">
        <v>5.7099999999999998E-2</v>
      </c>
      <c r="Q55" s="14">
        <v>3.9300000000000002E-2</v>
      </c>
      <c r="R55" s="14">
        <v>1.83E-2</v>
      </c>
      <c r="S55" s="14">
        <v>1.4500000000000001E-2</v>
      </c>
      <c r="T55" s="14"/>
      <c r="U55" s="18">
        <f>SUM(D55:T55)</f>
        <v>0.41520000000000001</v>
      </c>
      <c r="V55" s="14"/>
      <c r="W55" s="14"/>
      <c r="X55" s="14"/>
      <c r="Y55" s="14">
        <v>0.03</v>
      </c>
      <c r="Z55" s="14">
        <v>8.0000000000000004E-4</v>
      </c>
      <c r="AA55" s="14">
        <v>3.1399999999999997E-2</v>
      </c>
      <c r="AB55" s="14">
        <v>9.4999999999999998E-3</v>
      </c>
      <c r="AC55" s="14">
        <v>1.4E-3</v>
      </c>
      <c r="AD55" s="14">
        <v>9.4000000000000004E-3</v>
      </c>
      <c r="AE55" s="14">
        <v>6.5600000000000006E-2</v>
      </c>
      <c r="AF55" s="14">
        <v>3.8699999999999998E-2</v>
      </c>
      <c r="AG55" s="14">
        <v>5.2699999999999997E-2</v>
      </c>
      <c r="AH55" s="14">
        <v>3.6400000000000002E-2</v>
      </c>
      <c r="AI55" s="14">
        <v>2.47E-2</v>
      </c>
      <c r="AJ55" s="14">
        <v>5.1700000000000003E-2</v>
      </c>
      <c r="AK55" s="14">
        <v>5.6000000000000001E-2</v>
      </c>
      <c r="AL55" s="14">
        <v>3.6299999999999999E-2</v>
      </c>
      <c r="AM55" s="14">
        <v>8.0999999999999996E-3</v>
      </c>
      <c r="AN55" s="14">
        <v>2.12E-2</v>
      </c>
      <c r="AO55" s="14"/>
      <c r="AP55">
        <f>SUM(Y55:AO55)</f>
        <v>0.47390000000000004</v>
      </c>
    </row>
    <row r="56" spans="1:42" x14ac:dyDescent="0.35">
      <c r="A56" s="15"/>
      <c r="B56" s="15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8">
        <f>SUM(U53:U55)</f>
        <v>0.99999999999999989</v>
      </c>
      <c r="V56" s="15"/>
      <c r="W56" s="15"/>
      <c r="X56" s="15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>
        <f>SUM(AP53:AP55)</f>
        <v>1</v>
      </c>
    </row>
    <row r="59" spans="1:42" ht="43.5" x14ac:dyDescent="0.35">
      <c r="A59" s="13" t="s">
        <v>3</v>
      </c>
      <c r="B59" s="13" t="s">
        <v>43</v>
      </c>
      <c r="C59" s="13" t="s">
        <v>6</v>
      </c>
      <c r="D59" s="61" t="s">
        <v>54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31"/>
      <c r="V59" s="13" t="s">
        <v>3</v>
      </c>
      <c r="W59" s="13" t="s">
        <v>43</v>
      </c>
      <c r="X59" s="13" t="s">
        <v>6</v>
      </c>
      <c r="Y59" s="61" t="s">
        <v>55</v>
      </c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</row>
    <row r="60" spans="1:42" x14ac:dyDescent="0.35">
      <c r="A60" s="62">
        <v>91</v>
      </c>
      <c r="B60" s="65">
        <v>0.64221399999999995</v>
      </c>
      <c r="C60" s="65">
        <v>5.2458999999999999E-2</v>
      </c>
      <c r="D60" s="14" t="s">
        <v>8</v>
      </c>
      <c r="E60" s="14" t="s">
        <v>9</v>
      </c>
      <c r="F60" s="14" t="s">
        <v>10</v>
      </c>
      <c r="G60" s="14" t="s">
        <v>11</v>
      </c>
      <c r="H60" s="14" t="s">
        <v>12</v>
      </c>
      <c r="I60" s="14" t="s">
        <v>13</v>
      </c>
      <c r="J60" s="14" t="s">
        <v>14</v>
      </c>
      <c r="K60" s="14" t="s">
        <v>15</v>
      </c>
      <c r="L60" s="14" t="s">
        <v>16</v>
      </c>
      <c r="M60" s="14" t="s">
        <v>17</v>
      </c>
      <c r="N60" s="14" t="s">
        <v>18</v>
      </c>
      <c r="O60" s="14" t="s">
        <v>19</v>
      </c>
      <c r="P60" s="14" t="s">
        <v>20</v>
      </c>
      <c r="Q60" s="14" t="s">
        <v>21</v>
      </c>
      <c r="R60" s="14" t="s">
        <v>22</v>
      </c>
      <c r="S60" s="14" t="s">
        <v>23</v>
      </c>
      <c r="T60" s="14"/>
      <c r="U60" s="31"/>
      <c r="V60" s="68">
        <v>8</v>
      </c>
      <c r="W60" s="71">
        <v>0.63322599999999996</v>
      </c>
      <c r="X60" s="65">
        <v>5.5046999999999999E-2</v>
      </c>
      <c r="Y60" s="14" t="s">
        <v>8</v>
      </c>
      <c r="Z60" s="14" t="s">
        <v>9</v>
      </c>
      <c r="AA60" s="14" t="s">
        <v>10</v>
      </c>
      <c r="AB60" s="14" t="s">
        <v>11</v>
      </c>
      <c r="AC60" s="14" t="s">
        <v>12</v>
      </c>
      <c r="AD60" s="14" t="s">
        <v>13</v>
      </c>
      <c r="AE60" s="14" t="s">
        <v>14</v>
      </c>
      <c r="AF60" s="14" t="s">
        <v>15</v>
      </c>
      <c r="AG60" s="14" t="s">
        <v>16</v>
      </c>
      <c r="AH60" s="14" t="s">
        <v>17</v>
      </c>
      <c r="AI60" s="14" t="s">
        <v>18</v>
      </c>
      <c r="AJ60" s="14" t="s">
        <v>19</v>
      </c>
      <c r="AK60" s="14" t="s">
        <v>20</v>
      </c>
      <c r="AL60" s="14" t="s">
        <v>21</v>
      </c>
      <c r="AM60" s="14" t="s">
        <v>22</v>
      </c>
      <c r="AN60" s="14" t="s">
        <v>23</v>
      </c>
      <c r="AO60" s="14"/>
    </row>
    <row r="61" spans="1:42" x14ac:dyDescent="0.35">
      <c r="A61" s="63"/>
      <c r="B61" s="66"/>
      <c r="C61" s="66"/>
      <c r="D61" s="14">
        <v>3.5000000000000003E-2</v>
      </c>
      <c r="E61" s="14">
        <v>6.0699999999999997E-2</v>
      </c>
      <c r="F61" s="14">
        <v>5.74E-2</v>
      </c>
      <c r="G61" s="14">
        <v>2.7300000000000001E-2</v>
      </c>
      <c r="H61" s="14">
        <v>1.43E-2</v>
      </c>
      <c r="I61" s="14">
        <v>2.5700000000000001E-2</v>
      </c>
      <c r="J61" s="14">
        <v>3.78E-2</v>
      </c>
      <c r="K61" s="14">
        <v>1.12E-2</v>
      </c>
      <c r="L61" s="14">
        <v>2.0400000000000001E-2</v>
      </c>
      <c r="M61" s="14">
        <v>1.4999999999999999E-2</v>
      </c>
      <c r="N61" s="14">
        <v>4.1599999999999998E-2</v>
      </c>
      <c r="O61" s="14">
        <v>4.7399999999999998E-2</v>
      </c>
      <c r="P61" s="14">
        <v>4.48E-2</v>
      </c>
      <c r="Q61" s="14">
        <v>5.0200000000000002E-2</v>
      </c>
      <c r="R61" s="14">
        <v>4.6800000000000001E-2</v>
      </c>
      <c r="S61" s="14">
        <v>4.19E-2</v>
      </c>
      <c r="T61" s="14"/>
      <c r="U61" s="31">
        <f>SUM(D61:T61)</f>
        <v>0.57750000000000001</v>
      </c>
      <c r="V61" s="69"/>
      <c r="W61" s="72"/>
      <c r="X61" s="66"/>
      <c r="Y61" s="14">
        <v>7.1000000000000004E-3</v>
      </c>
      <c r="Z61" s="14">
        <v>6.5699999999999995E-2</v>
      </c>
      <c r="AA61" s="14">
        <v>3.7199999999999997E-2</v>
      </c>
      <c r="AB61" s="14">
        <v>9.1000000000000004E-3</v>
      </c>
      <c r="AC61" s="14">
        <v>5.8999999999999997E-2</v>
      </c>
      <c r="AD61" s="14">
        <v>1.0699999999999999E-2</v>
      </c>
      <c r="AE61" s="14">
        <v>4.5999999999999999E-2</v>
      </c>
      <c r="AF61" s="14">
        <v>4.02E-2</v>
      </c>
      <c r="AG61" s="14">
        <v>5.6500000000000002E-2</v>
      </c>
      <c r="AH61" s="14">
        <v>6.8999999999999999E-3</v>
      </c>
      <c r="AI61" s="14">
        <v>7.9000000000000008E-3</v>
      </c>
      <c r="AJ61" s="14">
        <v>4.2299999999999997E-2</v>
      </c>
      <c r="AK61" s="14">
        <v>6.4299999999999996E-2</v>
      </c>
      <c r="AL61" s="14">
        <v>6.1400000000000003E-2</v>
      </c>
      <c r="AM61" s="14">
        <v>5.62E-2</v>
      </c>
      <c r="AN61" s="14">
        <v>8.8000000000000005E-3</v>
      </c>
      <c r="AO61" s="14"/>
      <c r="AP61">
        <f>SUM(Y61:AO61)</f>
        <v>0.57930000000000004</v>
      </c>
    </row>
    <row r="62" spans="1:42" x14ac:dyDescent="0.35">
      <c r="A62" s="64"/>
      <c r="B62" s="67"/>
      <c r="C62" s="67"/>
      <c r="D62" s="14" t="s">
        <v>24</v>
      </c>
      <c r="E62" s="14" t="s">
        <v>25</v>
      </c>
      <c r="F62" s="14" t="s">
        <v>26</v>
      </c>
      <c r="G62" s="14" t="s">
        <v>27</v>
      </c>
      <c r="H62" s="14" t="s">
        <v>28</v>
      </c>
      <c r="I62" s="14" t="s">
        <v>29</v>
      </c>
      <c r="J62" s="14" t="s">
        <v>30</v>
      </c>
      <c r="K62" s="14" t="s">
        <v>31</v>
      </c>
      <c r="L62" s="14" t="s">
        <v>32</v>
      </c>
      <c r="M62" s="14" t="s">
        <v>33</v>
      </c>
      <c r="N62" s="14" t="s">
        <v>34</v>
      </c>
      <c r="O62" s="14" t="s">
        <v>35</v>
      </c>
      <c r="P62" s="14" t="s">
        <v>36</v>
      </c>
      <c r="Q62" s="14" t="s">
        <v>37</v>
      </c>
      <c r="R62" s="14" t="s">
        <v>38</v>
      </c>
      <c r="S62" s="14" t="s">
        <v>39</v>
      </c>
      <c r="T62" s="14"/>
      <c r="U62" s="31"/>
      <c r="V62" s="70"/>
      <c r="W62" s="73"/>
      <c r="X62" s="67"/>
      <c r="Y62" s="14" t="s">
        <v>24</v>
      </c>
      <c r="Z62" s="14" t="s">
        <v>25</v>
      </c>
      <c r="AA62" s="14" t="s">
        <v>26</v>
      </c>
      <c r="AB62" s="14" t="s">
        <v>27</v>
      </c>
      <c r="AC62" s="14" t="s">
        <v>28</v>
      </c>
      <c r="AD62" s="14" t="s">
        <v>29</v>
      </c>
      <c r="AE62" s="14" t="s">
        <v>30</v>
      </c>
      <c r="AF62" s="14" t="s">
        <v>31</v>
      </c>
      <c r="AG62" s="14" t="s">
        <v>32</v>
      </c>
      <c r="AH62" s="14" t="s">
        <v>33</v>
      </c>
      <c r="AI62" s="14" t="s">
        <v>34</v>
      </c>
      <c r="AJ62" s="14" t="s">
        <v>35</v>
      </c>
      <c r="AK62" s="14" t="s">
        <v>36</v>
      </c>
      <c r="AL62" s="14" t="s">
        <v>37</v>
      </c>
      <c r="AM62" s="14" t="s">
        <v>38</v>
      </c>
      <c r="AN62" s="14" t="s">
        <v>39</v>
      </c>
      <c r="AO62" s="14"/>
    </row>
    <row r="63" spans="1:42" x14ac:dyDescent="0.35">
      <c r="A63" s="14"/>
      <c r="B63" s="14"/>
      <c r="C63" s="14"/>
      <c r="D63" s="14">
        <v>5.62E-2</v>
      </c>
      <c r="E63" s="14">
        <v>1.4E-3</v>
      </c>
      <c r="F63" s="14">
        <v>4.4999999999999998E-2</v>
      </c>
      <c r="G63" s="14">
        <v>3.8899999999999997E-2</v>
      </c>
      <c r="H63" s="14">
        <v>1.6500000000000001E-2</v>
      </c>
      <c r="I63" s="14">
        <v>2.7699999999999999E-2</v>
      </c>
      <c r="J63" s="14">
        <v>3.3000000000000002E-2</v>
      </c>
      <c r="K63" s="14">
        <v>2.9999999999999997E-4</v>
      </c>
      <c r="L63" s="14">
        <v>5.7999999999999996E-3</v>
      </c>
      <c r="M63" s="14">
        <v>3.78E-2</v>
      </c>
      <c r="N63" s="14">
        <v>4.4000000000000003E-3</v>
      </c>
      <c r="O63" s="14">
        <v>2.0199999999999999E-2</v>
      </c>
      <c r="P63" s="14">
        <v>5.3E-3</v>
      </c>
      <c r="Q63" s="14">
        <v>5.7000000000000002E-2</v>
      </c>
      <c r="R63" s="14">
        <v>1.52E-2</v>
      </c>
      <c r="S63" s="14">
        <v>5.7799999999999997E-2</v>
      </c>
      <c r="T63" s="14"/>
      <c r="U63" s="32">
        <f>SUM(D63:T63)</f>
        <v>0.42249999999999999</v>
      </c>
      <c r="V63" s="14"/>
      <c r="W63" s="14"/>
      <c r="X63" s="14"/>
      <c r="Y63" s="14">
        <v>7.6E-3</v>
      </c>
      <c r="Z63" s="14">
        <v>6.4999999999999997E-3</v>
      </c>
      <c r="AA63" s="14">
        <v>4.2500000000000003E-2</v>
      </c>
      <c r="AB63" s="14">
        <v>4.3799999999999999E-2</v>
      </c>
      <c r="AC63" s="14">
        <v>4.2099999999999999E-2</v>
      </c>
      <c r="AD63" s="14">
        <v>3.7400000000000003E-2</v>
      </c>
      <c r="AE63" s="14">
        <v>6.4500000000000002E-2</v>
      </c>
      <c r="AF63" s="14">
        <v>5.57E-2</v>
      </c>
      <c r="AG63" s="14">
        <v>1.37E-2</v>
      </c>
      <c r="AH63" s="14">
        <v>1.1599999999999999E-2</v>
      </c>
      <c r="AI63" s="14">
        <v>9.5999999999999992E-3</v>
      </c>
      <c r="AJ63" s="14">
        <v>8.6999999999999994E-3</v>
      </c>
      <c r="AK63" s="14">
        <v>9.7999999999999997E-3</v>
      </c>
      <c r="AL63" s="14">
        <v>9.4999999999999998E-3</v>
      </c>
      <c r="AM63" s="14">
        <v>9.1999999999999998E-3</v>
      </c>
      <c r="AN63" s="14">
        <v>4.8500000000000001E-2</v>
      </c>
      <c r="AO63" s="14"/>
      <c r="AP63">
        <f>SUM(Y63:AO63)</f>
        <v>0.42069999999999996</v>
      </c>
    </row>
    <row r="64" spans="1:42" x14ac:dyDescent="0.35">
      <c r="A64" s="15"/>
      <c r="B64" s="15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32">
        <f>SUM(U61:U63)</f>
        <v>1</v>
      </c>
      <c r="V64" s="15"/>
      <c r="W64" s="15"/>
      <c r="X64" s="15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>
        <f>SUM(AP61:AP63)</f>
        <v>1</v>
      </c>
    </row>
  </sheetData>
  <mergeCells count="56">
    <mergeCell ref="B1:K1"/>
    <mergeCell ref="B4:I4"/>
    <mergeCell ref="A7:H7"/>
    <mergeCell ref="A9:K9"/>
    <mergeCell ref="A27:H27"/>
    <mergeCell ref="A29:K29"/>
    <mergeCell ref="D31:T31"/>
    <mergeCell ref="Y31:AO31"/>
    <mergeCell ref="A32:A34"/>
    <mergeCell ref="B32:B34"/>
    <mergeCell ref="C32:C34"/>
    <mergeCell ref="D11:T11"/>
    <mergeCell ref="Y11:AO11"/>
    <mergeCell ref="A12:A14"/>
    <mergeCell ref="B12:B14"/>
    <mergeCell ref="C12:C14"/>
    <mergeCell ref="V12:V14"/>
    <mergeCell ref="W12:W14"/>
    <mergeCell ref="X12:X14"/>
    <mergeCell ref="V32:V34"/>
    <mergeCell ref="W32:W34"/>
    <mergeCell ref="X32:X34"/>
    <mergeCell ref="D51:T51"/>
    <mergeCell ref="Y51:AO51"/>
    <mergeCell ref="X40:X42"/>
    <mergeCell ref="A47:H47"/>
    <mergeCell ref="A49:K49"/>
    <mergeCell ref="A52:A54"/>
    <mergeCell ref="B52:B54"/>
    <mergeCell ref="C52:C54"/>
    <mergeCell ref="V52:V54"/>
    <mergeCell ref="W52:W54"/>
    <mergeCell ref="X52:X54"/>
    <mergeCell ref="D18:T18"/>
    <mergeCell ref="Y18:AO18"/>
    <mergeCell ref="A19:A21"/>
    <mergeCell ref="B19:B21"/>
    <mergeCell ref="C19:C21"/>
    <mergeCell ref="V19:V21"/>
    <mergeCell ref="W19:W21"/>
    <mergeCell ref="X19:X21"/>
    <mergeCell ref="D39:T39"/>
    <mergeCell ref="Y39:AO39"/>
    <mergeCell ref="A40:A42"/>
    <mergeCell ref="B40:B42"/>
    <mergeCell ref="C40:C42"/>
    <mergeCell ref="V40:V42"/>
    <mergeCell ref="W40:W42"/>
    <mergeCell ref="D59:T59"/>
    <mergeCell ref="Y59:AO59"/>
    <mergeCell ref="A60:A62"/>
    <mergeCell ref="B60:B62"/>
    <mergeCell ref="C60:C62"/>
    <mergeCell ref="V60:V62"/>
    <mergeCell ref="W60:W62"/>
    <mergeCell ref="X60:X6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zoomScale="80" zoomScaleNormal="80" workbookViewId="0">
      <selection activeCell="W57" sqref="W57:W59"/>
    </sheetView>
  </sheetViews>
  <sheetFormatPr defaultRowHeight="14.5" x14ac:dyDescent="0.35"/>
  <sheetData>
    <row r="1" spans="1:42" ht="16.5" x14ac:dyDescent="0.35">
      <c r="A1" s="1"/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</row>
    <row r="2" spans="1:42" ht="16.5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42" ht="16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42" ht="16.5" x14ac:dyDescent="0.35">
      <c r="A4" s="1"/>
      <c r="B4" s="75" t="s">
        <v>48</v>
      </c>
      <c r="C4" s="75"/>
      <c r="D4" s="75"/>
      <c r="E4" s="75"/>
      <c r="F4" s="75"/>
      <c r="G4" s="75"/>
      <c r="H4" s="75"/>
      <c r="I4" s="75"/>
      <c r="J4" s="1"/>
      <c r="K4" s="1"/>
    </row>
    <row r="7" spans="1:42" ht="16.5" x14ac:dyDescent="0.35">
      <c r="A7" s="76" t="s">
        <v>41</v>
      </c>
      <c r="B7" s="76"/>
      <c r="C7" s="76"/>
      <c r="D7" s="76"/>
      <c r="E7" s="76"/>
      <c r="F7" s="76"/>
      <c r="G7" s="76"/>
      <c r="H7" s="76"/>
      <c r="I7" s="76"/>
      <c r="J7" s="76"/>
      <c r="K7" s="76"/>
    </row>
    <row r="9" spans="1:42" ht="43.5" x14ac:dyDescent="0.35">
      <c r="A9" s="13" t="s">
        <v>3</v>
      </c>
      <c r="B9" s="13" t="s">
        <v>43</v>
      </c>
      <c r="C9" s="13" t="s">
        <v>6</v>
      </c>
      <c r="D9" s="61" t="s">
        <v>46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17"/>
      <c r="V9" s="13" t="s">
        <v>3</v>
      </c>
      <c r="W9" s="13" t="s">
        <v>43</v>
      </c>
      <c r="X9" s="13" t="s">
        <v>6</v>
      </c>
      <c r="Y9" s="61" t="s">
        <v>47</v>
      </c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</row>
    <row r="10" spans="1:42" x14ac:dyDescent="0.35">
      <c r="A10" s="62">
        <v>65</v>
      </c>
      <c r="B10" s="65">
        <v>0.69567500000000004</v>
      </c>
      <c r="C10" s="65">
        <v>4.4088000000000002E-2</v>
      </c>
      <c r="D10" s="14" t="s">
        <v>8</v>
      </c>
      <c r="E10" s="14" t="s">
        <v>9</v>
      </c>
      <c r="F10" s="14" t="s">
        <v>10</v>
      </c>
      <c r="G10" s="14" t="s">
        <v>11</v>
      </c>
      <c r="H10" s="14" t="s">
        <v>12</v>
      </c>
      <c r="I10" s="14" t="s">
        <v>13</v>
      </c>
      <c r="J10" s="14" t="s">
        <v>14</v>
      </c>
      <c r="K10" s="14" t="s">
        <v>15</v>
      </c>
      <c r="L10" s="14" t="s">
        <v>16</v>
      </c>
      <c r="M10" s="14" t="s">
        <v>17</v>
      </c>
      <c r="N10" s="14" t="s">
        <v>18</v>
      </c>
      <c r="O10" s="14" t="s">
        <v>19</v>
      </c>
      <c r="P10" s="14" t="s">
        <v>20</v>
      </c>
      <c r="Q10" s="14" t="s">
        <v>21</v>
      </c>
      <c r="R10" s="14" t="s">
        <v>22</v>
      </c>
      <c r="S10" s="14" t="s">
        <v>23</v>
      </c>
      <c r="T10" s="14"/>
      <c r="U10" s="17"/>
      <c r="V10" s="62">
        <v>16</v>
      </c>
      <c r="W10" s="65">
        <v>0.69703000000000004</v>
      </c>
      <c r="X10" s="65">
        <v>4.5036E-2</v>
      </c>
      <c r="Y10" s="14" t="s">
        <v>8</v>
      </c>
      <c r="Z10" s="14" t="s">
        <v>9</v>
      </c>
      <c r="AA10" s="14" t="s">
        <v>10</v>
      </c>
      <c r="AB10" s="14" t="s">
        <v>11</v>
      </c>
      <c r="AC10" s="14" t="s">
        <v>12</v>
      </c>
      <c r="AD10" s="14" t="s">
        <v>13</v>
      </c>
      <c r="AE10" s="14" t="s">
        <v>14</v>
      </c>
      <c r="AF10" s="14" t="s">
        <v>15</v>
      </c>
      <c r="AG10" s="14" t="s">
        <v>16</v>
      </c>
      <c r="AH10" s="14" t="s">
        <v>17</v>
      </c>
      <c r="AI10" s="14" t="s">
        <v>18</v>
      </c>
      <c r="AJ10" s="14" t="s">
        <v>19</v>
      </c>
      <c r="AK10" s="14" t="s">
        <v>20</v>
      </c>
      <c r="AL10" s="14" t="s">
        <v>21</v>
      </c>
      <c r="AM10" s="14" t="s">
        <v>22</v>
      </c>
      <c r="AN10" s="14" t="s">
        <v>23</v>
      </c>
      <c r="AO10" s="14"/>
    </row>
    <row r="11" spans="1:42" x14ac:dyDescent="0.35">
      <c r="A11" s="63"/>
      <c r="B11" s="66"/>
      <c r="C11" s="66"/>
      <c r="D11" s="14">
        <v>6.2E-2</v>
      </c>
      <c r="E11" s="14">
        <v>3.56E-2</v>
      </c>
      <c r="F11" s="14">
        <v>1.6899999999999998E-2</v>
      </c>
      <c r="G11" s="14">
        <v>0.01</v>
      </c>
      <c r="H11" s="14">
        <v>6.0600000000000001E-2</v>
      </c>
      <c r="I11" s="14">
        <v>2.18E-2</v>
      </c>
      <c r="J11" s="14">
        <v>2.5999999999999999E-3</v>
      </c>
      <c r="K11" s="14">
        <v>1.5599999999999999E-2</v>
      </c>
      <c r="L11" s="14">
        <v>1.78E-2</v>
      </c>
      <c r="M11" s="14">
        <v>4.02E-2</v>
      </c>
      <c r="N11" s="14">
        <v>3.0300000000000001E-2</v>
      </c>
      <c r="O11" s="14">
        <v>6.6799999999999998E-2</v>
      </c>
      <c r="P11" s="14">
        <v>3.1399999999999997E-2</v>
      </c>
      <c r="Q11" s="14">
        <v>2.6100000000000002E-2</v>
      </c>
      <c r="R11" s="14">
        <v>7.0000000000000001E-3</v>
      </c>
      <c r="S11" s="14">
        <v>5.0500000000000003E-2</v>
      </c>
      <c r="T11" s="14"/>
      <c r="U11" s="17">
        <f>SUM(D11:T11)</f>
        <v>0.49519999999999997</v>
      </c>
      <c r="V11" s="63"/>
      <c r="W11" s="66"/>
      <c r="X11" s="66"/>
      <c r="Y11" s="14">
        <v>5.7799999999999997E-2</v>
      </c>
      <c r="Z11" s="14">
        <v>5.3699999999999998E-2</v>
      </c>
      <c r="AA11" s="14">
        <v>4.7100000000000003E-2</v>
      </c>
      <c r="AB11" s="14">
        <v>4.65E-2</v>
      </c>
      <c r="AC11" s="14">
        <v>3.2000000000000002E-3</v>
      </c>
      <c r="AD11" s="14">
        <v>4.4600000000000001E-2</v>
      </c>
      <c r="AE11" s="14">
        <v>6.0199999999999997E-2</v>
      </c>
      <c r="AF11" s="14">
        <v>4.2599999999999999E-2</v>
      </c>
      <c r="AG11" s="14">
        <v>1.5299999999999999E-2</v>
      </c>
      <c r="AH11" s="14">
        <v>3.39E-2</v>
      </c>
      <c r="AI11" s="14">
        <v>2.8199999999999999E-2</v>
      </c>
      <c r="AJ11" s="14">
        <v>5.1400000000000001E-2</v>
      </c>
      <c r="AK11" s="14">
        <v>5.3800000000000001E-2</v>
      </c>
      <c r="AL11" s="14">
        <v>2.7300000000000001E-2</v>
      </c>
      <c r="AM11" s="14">
        <v>1.9800000000000002E-2</v>
      </c>
      <c r="AN11" s="14">
        <v>1.3100000000000001E-2</v>
      </c>
      <c r="AO11" s="14"/>
      <c r="AP11">
        <f>SUM(Y11:AO11)</f>
        <v>0.59850000000000003</v>
      </c>
    </row>
    <row r="12" spans="1:42" x14ac:dyDescent="0.35">
      <c r="A12" s="64"/>
      <c r="B12" s="67"/>
      <c r="C12" s="67"/>
      <c r="D12" s="14" t="s">
        <v>24</v>
      </c>
      <c r="E12" s="14" t="s">
        <v>25</v>
      </c>
      <c r="F12" s="14" t="s">
        <v>26</v>
      </c>
      <c r="G12" s="14" t="s">
        <v>27</v>
      </c>
      <c r="H12" s="14" t="s">
        <v>28</v>
      </c>
      <c r="I12" s="14" t="s">
        <v>29</v>
      </c>
      <c r="J12" s="14" t="s">
        <v>30</v>
      </c>
      <c r="K12" s="14" t="s">
        <v>31</v>
      </c>
      <c r="L12" s="14" t="s">
        <v>32</v>
      </c>
      <c r="M12" s="14" t="s">
        <v>33</v>
      </c>
      <c r="N12" s="14" t="s">
        <v>34</v>
      </c>
      <c r="O12" s="14" t="s">
        <v>35</v>
      </c>
      <c r="P12" s="14" t="s">
        <v>36</v>
      </c>
      <c r="Q12" s="14" t="s">
        <v>37</v>
      </c>
      <c r="R12" s="14" t="s">
        <v>38</v>
      </c>
      <c r="S12" s="14" t="s">
        <v>39</v>
      </c>
      <c r="T12" s="14"/>
      <c r="U12" s="17"/>
      <c r="V12" s="64"/>
      <c r="W12" s="67"/>
      <c r="X12" s="67"/>
      <c r="Y12" s="14" t="s">
        <v>24</v>
      </c>
      <c r="Z12" s="14" t="s">
        <v>25</v>
      </c>
      <c r="AA12" s="14" t="s">
        <v>26</v>
      </c>
      <c r="AB12" s="14" t="s">
        <v>27</v>
      </c>
      <c r="AC12" s="14" t="s">
        <v>28</v>
      </c>
      <c r="AD12" s="14" t="s">
        <v>29</v>
      </c>
      <c r="AE12" s="14" t="s">
        <v>30</v>
      </c>
      <c r="AF12" s="14" t="s">
        <v>31</v>
      </c>
      <c r="AG12" s="14" t="s">
        <v>32</v>
      </c>
      <c r="AH12" s="14" t="s">
        <v>33</v>
      </c>
      <c r="AI12" s="14" t="s">
        <v>34</v>
      </c>
      <c r="AJ12" s="14" t="s">
        <v>35</v>
      </c>
      <c r="AK12" s="14" t="s">
        <v>36</v>
      </c>
      <c r="AL12" s="14" t="s">
        <v>37</v>
      </c>
      <c r="AM12" s="14" t="s">
        <v>38</v>
      </c>
      <c r="AN12" s="14" t="s">
        <v>39</v>
      </c>
      <c r="AO12" s="14"/>
    </row>
    <row r="13" spans="1:42" x14ac:dyDescent="0.35">
      <c r="A13" s="14"/>
      <c r="B13" s="14"/>
      <c r="C13" s="14"/>
      <c r="D13" s="14">
        <v>3.95E-2</v>
      </c>
      <c r="E13" s="14">
        <v>3.3399999999999999E-2</v>
      </c>
      <c r="F13" s="14">
        <v>6.0699999999999997E-2</v>
      </c>
      <c r="G13" s="14">
        <v>3.5999999999999997E-2</v>
      </c>
      <c r="H13" s="14">
        <v>5.6899999999999999E-2</v>
      </c>
      <c r="I13" s="14">
        <v>4.02E-2</v>
      </c>
      <c r="J13" s="14">
        <v>6.88E-2</v>
      </c>
      <c r="K13" s="14">
        <v>4.4000000000000003E-3</v>
      </c>
      <c r="L13" s="14">
        <v>2.8E-3</v>
      </c>
      <c r="M13" s="14">
        <v>5.4999999999999997E-3</v>
      </c>
      <c r="N13" s="14">
        <v>1.7899999999999999E-2</v>
      </c>
      <c r="O13" s="14">
        <v>1.8E-3</v>
      </c>
      <c r="P13" s="14">
        <v>6.3899999999999998E-2</v>
      </c>
      <c r="Q13" s="14">
        <v>1.1599999999999999E-2</v>
      </c>
      <c r="R13" s="14">
        <v>5.8700000000000002E-2</v>
      </c>
      <c r="S13" s="14">
        <v>2.7000000000000001E-3</v>
      </c>
      <c r="T13" s="14"/>
      <c r="U13" s="18">
        <f>SUM(D13:T13)</f>
        <v>0.50480000000000014</v>
      </c>
      <c r="V13" s="14"/>
      <c r="W13" s="14"/>
      <c r="X13" s="14"/>
      <c r="Y13" s="14">
        <v>3.8100000000000002E-2</v>
      </c>
      <c r="Z13" s="14">
        <v>1.2999999999999999E-3</v>
      </c>
      <c r="AA13" s="14">
        <v>1.8800000000000001E-2</v>
      </c>
      <c r="AB13" s="14">
        <v>1.8200000000000001E-2</v>
      </c>
      <c r="AC13" s="14">
        <v>2.7799999999999998E-2</v>
      </c>
      <c r="AD13" s="14">
        <v>6.08E-2</v>
      </c>
      <c r="AE13" s="14">
        <v>5.0999999999999997E-2</v>
      </c>
      <c r="AF13" s="14">
        <v>4.1700000000000001E-2</v>
      </c>
      <c r="AG13" s="14">
        <v>1E-3</v>
      </c>
      <c r="AH13" s="14">
        <v>1.15E-2</v>
      </c>
      <c r="AI13" s="14">
        <v>1.7399999999999999E-2</v>
      </c>
      <c r="AJ13" s="14">
        <v>2.12E-2</v>
      </c>
      <c r="AK13" s="14">
        <v>2.0500000000000001E-2</v>
      </c>
      <c r="AL13" s="14">
        <v>2.8299999999999999E-2</v>
      </c>
      <c r="AM13" s="14">
        <v>2.4500000000000001E-2</v>
      </c>
      <c r="AN13" s="14">
        <v>1.9400000000000001E-2</v>
      </c>
      <c r="AO13" s="14"/>
      <c r="AP13">
        <f>SUM(Y13:AO13)</f>
        <v>0.40149999999999997</v>
      </c>
    </row>
    <row r="14" spans="1:42" x14ac:dyDescent="0.35">
      <c r="A14" s="15"/>
      <c r="B14" s="15"/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8">
        <f>SUM(U11:U13)</f>
        <v>1</v>
      </c>
      <c r="V14" s="15"/>
      <c r="W14" s="15"/>
      <c r="X14" s="15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>
        <f>SUM(AP11:AP13)</f>
        <v>1</v>
      </c>
    </row>
    <row r="15" spans="1:42" x14ac:dyDescent="0.35">
      <c r="A15" s="15"/>
      <c r="B15" s="15"/>
      <c r="C15" s="15"/>
    </row>
    <row r="16" spans="1:42" x14ac:dyDescent="0.35">
      <c r="A16" s="15"/>
      <c r="B16" s="15"/>
      <c r="C16" s="15"/>
    </row>
    <row r="17" spans="1:42" ht="43.5" x14ac:dyDescent="0.35">
      <c r="A17" s="13" t="s">
        <v>3</v>
      </c>
      <c r="B17" s="13" t="s">
        <v>43</v>
      </c>
      <c r="C17" s="13" t="s">
        <v>6</v>
      </c>
      <c r="D17" s="61" t="s">
        <v>54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31"/>
      <c r="V17" s="13" t="s">
        <v>3</v>
      </c>
      <c r="W17" s="13" t="s">
        <v>43</v>
      </c>
      <c r="X17" s="13" t="s">
        <v>6</v>
      </c>
      <c r="Y17" s="61" t="s">
        <v>55</v>
      </c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</row>
    <row r="18" spans="1:42" x14ac:dyDescent="0.35">
      <c r="A18" s="62">
        <v>26</v>
      </c>
      <c r="B18" s="65">
        <v>0.65616399999999997</v>
      </c>
      <c r="C18" s="65">
        <v>4.1391999999999998E-2</v>
      </c>
      <c r="D18" s="14" t="s">
        <v>8</v>
      </c>
      <c r="E18" s="14" t="s">
        <v>9</v>
      </c>
      <c r="F18" s="14" t="s">
        <v>10</v>
      </c>
      <c r="G18" s="14" t="s">
        <v>11</v>
      </c>
      <c r="H18" s="14" t="s">
        <v>12</v>
      </c>
      <c r="I18" s="14" t="s">
        <v>13</v>
      </c>
      <c r="J18" s="14" t="s">
        <v>14</v>
      </c>
      <c r="K18" s="14" t="s">
        <v>15</v>
      </c>
      <c r="L18" s="14" t="s">
        <v>16</v>
      </c>
      <c r="M18" s="14" t="s">
        <v>17</v>
      </c>
      <c r="N18" s="14" t="s">
        <v>18</v>
      </c>
      <c r="O18" s="14" t="s">
        <v>19</v>
      </c>
      <c r="P18" s="14" t="s">
        <v>20</v>
      </c>
      <c r="Q18" s="14" t="s">
        <v>21</v>
      </c>
      <c r="R18" s="14" t="s">
        <v>22</v>
      </c>
      <c r="S18" s="14" t="s">
        <v>23</v>
      </c>
      <c r="T18" s="14"/>
      <c r="U18" s="31"/>
      <c r="V18" s="62">
        <v>103</v>
      </c>
      <c r="W18" s="65">
        <v>0.64241000000000004</v>
      </c>
      <c r="X18" s="65">
        <v>3.0365E-2</v>
      </c>
      <c r="Y18" s="14" t="s">
        <v>8</v>
      </c>
      <c r="Z18" s="14" t="s">
        <v>9</v>
      </c>
      <c r="AA18" s="14" t="s">
        <v>10</v>
      </c>
      <c r="AB18" s="14" t="s">
        <v>11</v>
      </c>
      <c r="AC18" s="14" t="s">
        <v>12</v>
      </c>
      <c r="AD18" s="14" t="s">
        <v>13</v>
      </c>
      <c r="AE18" s="14" t="s">
        <v>14</v>
      </c>
      <c r="AF18" s="14" t="s">
        <v>15</v>
      </c>
      <c r="AG18" s="14" t="s">
        <v>16</v>
      </c>
      <c r="AH18" s="14" t="s">
        <v>17</v>
      </c>
      <c r="AI18" s="14" t="s">
        <v>18</v>
      </c>
      <c r="AJ18" s="14" t="s">
        <v>19</v>
      </c>
      <c r="AK18" s="14" t="s">
        <v>20</v>
      </c>
      <c r="AL18" s="14" t="s">
        <v>21</v>
      </c>
      <c r="AM18" s="14" t="s">
        <v>22</v>
      </c>
      <c r="AN18" s="14" t="s">
        <v>23</v>
      </c>
      <c r="AO18" s="14"/>
    </row>
    <row r="19" spans="1:42" x14ac:dyDescent="0.35">
      <c r="A19" s="63"/>
      <c r="B19" s="66"/>
      <c r="C19" s="66"/>
      <c r="D19" s="14">
        <v>1.06E-2</v>
      </c>
      <c r="E19" s="14">
        <v>5.7099999999999998E-2</v>
      </c>
      <c r="F19" s="14">
        <v>8.9999999999999998E-4</v>
      </c>
      <c r="G19" s="14">
        <v>6.4199999999999993E-2</v>
      </c>
      <c r="H19" s="14">
        <v>3.09E-2</v>
      </c>
      <c r="I19" s="14">
        <v>2.23E-2</v>
      </c>
      <c r="J19" s="14">
        <v>6.1499999999999999E-2</v>
      </c>
      <c r="K19" s="14">
        <v>1.89E-2</v>
      </c>
      <c r="L19" s="14">
        <v>3.1E-2</v>
      </c>
      <c r="M19" s="14">
        <v>5.4699999999999999E-2</v>
      </c>
      <c r="N19" s="14">
        <v>2.5000000000000001E-3</v>
      </c>
      <c r="O19" s="14">
        <v>6.4500000000000002E-2</v>
      </c>
      <c r="P19" s="14">
        <v>7.1400000000000005E-2</v>
      </c>
      <c r="Q19" s="14">
        <v>4.7000000000000002E-3</v>
      </c>
      <c r="R19" s="14">
        <v>1.0699999999999999E-2</v>
      </c>
      <c r="S19" s="14">
        <v>1.5100000000000001E-2</v>
      </c>
      <c r="T19" s="14"/>
      <c r="U19" s="31">
        <f>SUM(D19:T19)</f>
        <v>0.52100000000000002</v>
      </c>
      <c r="V19" s="63"/>
      <c r="W19" s="66"/>
      <c r="X19" s="66"/>
      <c r="Y19" s="14">
        <v>2.1399999999999999E-2</v>
      </c>
      <c r="Z19" s="14">
        <v>4.2200000000000001E-2</v>
      </c>
      <c r="AA19" s="14">
        <v>3.0800000000000001E-2</v>
      </c>
      <c r="AB19" s="14">
        <v>6.8999999999999999E-3</v>
      </c>
      <c r="AC19" s="14">
        <v>1.18E-2</v>
      </c>
      <c r="AD19" s="14">
        <v>3.2399999999999998E-2</v>
      </c>
      <c r="AE19" s="14">
        <v>4.07E-2</v>
      </c>
      <c r="AF19" s="14">
        <v>1.7299999999999999E-2</v>
      </c>
      <c r="AG19" s="14">
        <v>2.12E-2</v>
      </c>
      <c r="AH19" s="14">
        <v>3.1199999999999999E-2</v>
      </c>
      <c r="AI19" s="14">
        <v>5.3199999999999997E-2</v>
      </c>
      <c r="AJ19" s="14">
        <v>4.9399999999999999E-2</v>
      </c>
      <c r="AK19" s="14">
        <v>5.1900000000000002E-2</v>
      </c>
      <c r="AL19" s="14">
        <v>2.3699999999999999E-2</v>
      </c>
      <c r="AM19" s="14">
        <v>3.3799999999999997E-2</v>
      </c>
      <c r="AN19" s="14">
        <v>9.4000000000000004E-3</v>
      </c>
      <c r="AO19" s="14"/>
      <c r="AP19">
        <f>SUM(Y19:AO19)</f>
        <v>0.47730000000000006</v>
      </c>
    </row>
    <row r="20" spans="1:42" x14ac:dyDescent="0.35">
      <c r="A20" s="64"/>
      <c r="B20" s="67"/>
      <c r="C20" s="67"/>
      <c r="D20" s="14" t="s">
        <v>24</v>
      </c>
      <c r="E20" s="14" t="s">
        <v>25</v>
      </c>
      <c r="F20" s="14" t="s">
        <v>26</v>
      </c>
      <c r="G20" s="14" t="s">
        <v>27</v>
      </c>
      <c r="H20" s="14" t="s">
        <v>28</v>
      </c>
      <c r="I20" s="14" t="s">
        <v>29</v>
      </c>
      <c r="J20" s="14" t="s">
        <v>30</v>
      </c>
      <c r="K20" s="14" t="s">
        <v>31</v>
      </c>
      <c r="L20" s="14" t="s">
        <v>32</v>
      </c>
      <c r="M20" s="14" t="s">
        <v>33</v>
      </c>
      <c r="N20" s="14" t="s">
        <v>34</v>
      </c>
      <c r="O20" s="14" t="s">
        <v>35</v>
      </c>
      <c r="P20" s="14" t="s">
        <v>36</v>
      </c>
      <c r="Q20" s="14" t="s">
        <v>37</v>
      </c>
      <c r="R20" s="14" t="s">
        <v>38</v>
      </c>
      <c r="S20" s="14" t="s">
        <v>39</v>
      </c>
      <c r="T20" s="14"/>
      <c r="U20" s="31"/>
      <c r="V20" s="64"/>
      <c r="W20" s="67"/>
      <c r="X20" s="67"/>
      <c r="Y20" s="14" t="s">
        <v>24</v>
      </c>
      <c r="Z20" s="14" t="s">
        <v>25</v>
      </c>
      <c r="AA20" s="14" t="s">
        <v>26</v>
      </c>
      <c r="AB20" s="14" t="s">
        <v>27</v>
      </c>
      <c r="AC20" s="14" t="s">
        <v>28</v>
      </c>
      <c r="AD20" s="14" t="s">
        <v>29</v>
      </c>
      <c r="AE20" s="14" t="s">
        <v>30</v>
      </c>
      <c r="AF20" s="14" t="s">
        <v>31</v>
      </c>
      <c r="AG20" s="14" t="s">
        <v>32</v>
      </c>
      <c r="AH20" s="14" t="s">
        <v>33</v>
      </c>
      <c r="AI20" s="14" t="s">
        <v>34</v>
      </c>
      <c r="AJ20" s="14" t="s">
        <v>35</v>
      </c>
      <c r="AK20" s="14" t="s">
        <v>36</v>
      </c>
      <c r="AL20" s="14" t="s">
        <v>37</v>
      </c>
      <c r="AM20" s="14" t="s">
        <v>38</v>
      </c>
      <c r="AN20" s="14" t="s">
        <v>39</v>
      </c>
      <c r="AO20" s="14"/>
    </row>
    <row r="21" spans="1:42" x14ac:dyDescent="0.35">
      <c r="A21" s="14"/>
      <c r="B21" s="14"/>
      <c r="C21" s="14"/>
      <c r="D21" s="14">
        <v>1.4200000000000001E-2</v>
      </c>
      <c r="E21" s="14">
        <v>2.2800000000000001E-2</v>
      </c>
      <c r="F21" s="14">
        <v>1E-4</v>
      </c>
      <c r="G21" s="14">
        <v>7.0499999999999993E-2</v>
      </c>
      <c r="H21" s="14">
        <v>4.6300000000000001E-2</v>
      </c>
      <c r="I21" s="14">
        <v>6.83E-2</v>
      </c>
      <c r="J21" s="14">
        <v>3.73E-2</v>
      </c>
      <c r="K21" s="14">
        <v>4.0599999999999997E-2</v>
      </c>
      <c r="L21" s="14">
        <v>4.2099999999999999E-2</v>
      </c>
      <c r="M21" s="14">
        <v>5.0000000000000001E-3</v>
      </c>
      <c r="N21" s="14">
        <v>1.14E-2</v>
      </c>
      <c r="O21" s="14">
        <v>5.57E-2</v>
      </c>
      <c r="P21" s="14">
        <v>1.7299999999999999E-2</v>
      </c>
      <c r="Q21" s="14">
        <v>1.4800000000000001E-2</v>
      </c>
      <c r="R21" s="14">
        <v>1.3899999999999999E-2</v>
      </c>
      <c r="S21" s="14">
        <v>1.8700000000000001E-2</v>
      </c>
      <c r="T21" s="14"/>
      <c r="U21" s="32">
        <f>SUM(D21:T21)</f>
        <v>0.47900000000000009</v>
      </c>
      <c r="V21" s="14"/>
      <c r="W21" s="14"/>
      <c r="X21" s="14"/>
      <c r="Y21" s="14">
        <v>5.2499999999999998E-2</v>
      </c>
      <c r="Z21" s="14">
        <v>2.7E-2</v>
      </c>
      <c r="AA21" s="14">
        <v>1.72E-2</v>
      </c>
      <c r="AB21" s="14">
        <v>4.5999999999999999E-2</v>
      </c>
      <c r="AC21" s="14">
        <v>4.8599999999999997E-2</v>
      </c>
      <c r="AD21" s="14">
        <v>4.4400000000000002E-2</v>
      </c>
      <c r="AE21" s="14">
        <v>3.85E-2</v>
      </c>
      <c r="AF21" s="14">
        <v>2.53E-2</v>
      </c>
      <c r="AG21" s="14">
        <v>4.1799999999999997E-2</v>
      </c>
      <c r="AH21" s="14">
        <v>1.1599999999999999E-2</v>
      </c>
      <c r="AI21" s="14">
        <v>2.7799999999999998E-2</v>
      </c>
      <c r="AJ21" s="14">
        <v>8.8999999999999999E-3</v>
      </c>
      <c r="AK21" s="14">
        <v>4.3099999999999999E-2</v>
      </c>
      <c r="AL21" s="14">
        <v>5.9999999999999995E-4</v>
      </c>
      <c r="AM21" s="14">
        <v>3.6200000000000003E-2</v>
      </c>
      <c r="AN21" s="14">
        <v>5.3199999999999997E-2</v>
      </c>
      <c r="AO21" s="14"/>
      <c r="AP21">
        <f>SUM(Y21:AO21)</f>
        <v>0.52269999999999994</v>
      </c>
    </row>
    <row r="22" spans="1:42" x14ac:dyDescent="0.35">
      <c r="A22" s="15"/>
      <c r="B22" s="15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32">
        <f>SUM(U19:U21)</f>
        <v>1</v>
      </c>
      <c r="V22" s="15"/>
      <c r="W22" s="15"/>
      <c r="X22" s="15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>
        <f>SUM(AP19:AP21)</f>
        <v>1</v>
      </c>
    </row>
    <row r="24" spans="1:42" ht="16.5" x14ac:dyDescent="0.35">
      <c r="A24" s="75" t="s">
        <v>49</v>
      </c>
      <c r="B24" s="75"/>
      <c r="C24" s="75"/>
      <c r="D24" s="75"/>
      <c r="E24" s="75"/>
      <c r="F24" s="75"/>
      <c r="G24" s="75"/>
      <c r="H24" s="75"/>
      <c r="U24" s="19"/>
    </row>
    <row r="25" spans="1:42" x14ac:dyDescent="0.35">
      <c r="U25" s="19"/>
    </row>
    <row r="26" spans="1:42" ht="16.5" x14ac:dyDescent="0.35">
      <c r="A26" s="76" t="s">
        <v>41</v>
      </c>
      <c r="B26" s="76"/>
      <c r="C26" s="76"/>
      <c r="D26" s="76"/>
      <c r="E26" s="76"/>
      <c r="F26" s="76"/>
      <c r="G26" s="76"/>
      <c r="H26" s="76"/>
      <c r="I26" s="76"/>
      <c r="J26" s="76"/>
      <c r="K26" s="76"/>
      <c r="U26" s="19"/>
    </row>
    <row r="27" spans="1:42" x14ac:dyDescent="0.35">
      <c r="U27" s="19"/>
    </row>
    <row r="28" spans="1:42" ht="43.5" x14ac:dyDescent="0.35">
      <c r="A28" s="13" t="s">
        <v>3</v>
      </c>
      <c r="B28" s="13" t="s">
        <v>43</v>
      </c>
      <c r="C28" s="13" t="s">
        <v>6</v>
      </c>
      <c r="D28" s="61" t="s">
        <v>46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17"/>
      <c r="V28" s="13" t="s">
        <v>3</v>
      </c>
      <c r="W28" s="13" t="s">
        <v>43</v>
      </c>
      <c r="X28" s="13" t="s">
        <v>6</v>
      </c>
      <c r="Y28" s="61" t="s">
        <v>47</v>
      </c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</row>
    <row r="29" spans="1:42" x14ac:dyDescent="0.35">
      <c r="A29" s="62">
        <v>62</v>
      </c>
      <c r="B29" s="65">
        <v>0.69627300000000003</v>
      </c>
      <c r="C29" s="65">
        <v>7.4931999999999999E-2</v>
      </c>
      <c r="D29" s="14" t="s">
        <v>8</v>
      </c>
      <c r="E29" s="14" t="s">
        <v>9</v>
      </c>
      <c r="F29" s="14" t="s">
        <v>10</v>
      </c>
      <c r="G29" s="14" t="s">
        <v>11</v>
      </c>
      <c r="H29" s="14" t="s">
        <v>12</v>
      </c>
      <c r="I29" s="14" t="s">
        <v>13</v>
      </c>
      <c r="J29" s="14" t="s">
        <v>14</v>
      </c>
      <c r="K29" s="14" t="s">
        <v>15</v>
      </c>
      <c r="L29" s="14" t="s">
        <v>16</v>
      </c>
      <c r="M29" s="14" t="s">
        <v>17</v>
      </c>
      <c r="N29" s="14" t="s">
        <v>18</v>
      </c>
      <c r="O29" s="14" t="s">
        <v>19</v>
      </c>
      <c r="P29" s="14" t="s">
        <v>20</v>
      </c>
      <c r="Q29" s="14" t="s">
        <v>21</v>
      </c>
      <c r="R29" s="14" t="s">
        <v>22</v>
      </c>
      <c r="S29" s="14" t="s">
        <v>23</v>
      </c>
      <c r="T29" s="14"/>
      <c r="U29" s="17"/>
      <c r="V29" s="62">
        <v>88</v>
      </c>
      <c r="W29" s="65">
        <v>0.73634200000000005</v>
      </c>
      <c r="X29" s="65">
        <v>7.9019000000000006E-2</v>
      </c>
      <c r="Y29" s="14" t="s">
        <v>8</v>
      </c>
      <c r="Z29" s="14" t="s">
        <v>9</v>
      </c>
      <c r="AA29" s="14" t="s">
        <v>10</v>
      </c>
      <c r="AB29" s="14" t="s">
        <v>11</v>
      </c>
      <c r="AC29" s="14" t="s">
        <v>12</v>
      </c>
      <c r="AD29" s="14" t="s">
        <v>13</v>
      </c>
      <c r="AE29" s="14" t="s">
        <v>14</v>
      </c>
      <c r="AF29" s="14" t="s">
        <v>15</v>
      </c>
      <c r="AG29" s="14" t="s">
        <v>16</v>
      </c>
      <c r="AH29" s="14" t="s">
        <v>17</v>
      </c>
      <c r="AI29" s="14" t="s">
        <v>18</v>
      </c>
      <c r="AJ29" s="14" t="s">
        <v>19</v>
      </c>
      <c r="AK29" s="14" t="s">
        <v>20</v>
      </c>
      <c r="AL29" s="14" t="s">
        <v>21</v>
      </c>
      <c r="AM29" s="14" t="s">
        <v>22</v>
      </c>
      <c r="AN29" s="14" t="s">
        <v>23</v>
      </c>
      <c r="AO29" s="14"/>
    </row>
    <row r="30" spans="1:42" x14ac:dyDescent="0.35">
      <c r="A30" s="63"/>
      <c r="B30" s="66"/>
      <c r="C30" s="66"/>
      <c r="D30" s="14">
        <v>2.23E-2</v>
      </c>
      <c r="E30" s="14">
        <v>3.95E-2</v>
      </c>
      <c r="F30" s="14">
        <v>5.4800000000000001E-2</v>
      </c>
      <c r="G30" s="14">
        <v>3.5700000000000003E-2</v>
      </c>
      <c r="H30" s="14">
        <v>3.0599999999999999E-2</v>
      </c>
      <c r="I30" s="14">
        <v>5.9900000000000002E-2</v>
      </c>
      <c r="J30" s="14">
        <v>4.48E-2</v>
      </c>
      <c r="K30" s="14">
        <v>3.2000000000000001E-2</v>
      </c>
      <c r="L30" s="14">
        <v>2.7699999999999999E-2</v>
      </c>
      <c r="M30" s="14">
        <v>5.62E-2</v>
      </c>
      <c r="N30" s="14">
        <v>2.5399999999999999E-2</v>
      </c>
      <c r="O30" s="14">
        <v>2.9700000000000001E-2</v>
      </c>
      <c r="P30" s="14">
        <v>2.3E-3</v>
      </c>
      <c r="Q30" s="14">
        <v>4.8300000000000003E-2</v>
      </c>
      <c r="R30" s="14">
        <v>1.95E-2</v>
      </c>
      <c r="S30" s="14">
        <v>1.2999999999999999E-2</v>
      </c>
      <c r="T30" s="14"/>
      <c r="U30" s="17">
        <f>SUM(D30:T30)</f>
        <v>0.54169999999999996</v>
      </c>
      <c r="V30" s="63"/>
      <c r="W30" s="66"/>
      <c r="X30" s="66"/>
      <c r="Y30" s="14">
        <v>5.9299999999999999E-2</v>
      </c>
      <c r="Z30" s="14">
        <v>5.5500000000000001E-2</v>
      </c>
      <c r="AA30" s="14">
        <v>3.5299999999999998E-2</v>
      </c>
      <c r="AB30" s="14">
        <v>1.3299999999999999E-2</v>
      </c>
      <c r="AC30" s="14">
        <v>6.08E-2</v>
      </c>
      <c r="AD30" s="14">
        <v>4.19E-2</v>
      </c>
      <c r="AE30" s="14">
        <v>2.5100000000000001E-2</v>
      </c>
      <c r="AF30" s="14">
        <v>5.8999999999999997E-2</v>
      </c>
      <c r="AG30" s="14">
        <v>3.9699999999999999E-2</v>
      </c>
      <c r="AH30" s="14">
        <v>4.1300000000000003E-2</v>
      </c>
      <c r="AI30" s="14">
        <v>1.8599999999999998E-2</v>
      </c>
      <c r="AJ30" s="14">
        <v>6.9999999999999999E-4</v>
      </c>
      <c r="AK30" s="14">
        <v>2.0500000000000001E-2</v>
      </c>
      <c r="AL30" s="14">
        <v>2.9899999999999999E-2</v>
      </c>
      <c r="AM30" s="14">
        <v>1.3299999999999999E-2</v>
      </c>
      <c r="AN30" s="14">
        <v>1.0699999999999999E-2</v>
      </c>
      <c r="AO30" s="14"/>
      <c r="AP30">
        <f>SUM(Y30:AO30)</f>
        <v>0.52490000000000003</v>
      </c>
    </row>
    <row r="31" spans="1:42" x14ac:dyDescent="0.35">
      <c r="A31" s="64"/>
      <c r="B31" s="67"/>
      <c r="C31" s="67"/>
      <c r="D31" s="14" t="s">
        <v>24</v>
      </c>
      <c r="E31" s="14" t="s">
        <v>25</v>
      </c>
      <c r="F31" s="14" t="s">
        <v>26</v>
      </c>
      <c r="G31" s="14" t="s">
        <v>27</v>
      </c>
      <c r="H31" s="14" t="s">
        <v>28</v>
      </c>
      <c r="I31" s="14" t="s">
        <v>29</v>
      </c>
      <c r="J31" s="14" t="s">
        <v>30</v>
      </c>
      <c r="K31" s="14" t="s">
        <v>31</v>
      </c>
      <c r="L31" s="14" t="s">
        <v>32</v>
      </c>
      <c r="M31" s="14" t="s">
        <v>33</v>
      </c>
      <c r="N31" s="14" t="s">
        <v>34</v>
      </c>
      <c r="O31" s="14" t="s">
        <v>35</v>
      </c>
      <c r="P31" s="14" t="s">
        <v>36</v>
      </c>
      <c r="Q31" s="14" t="s">
        <v>37</v>
      </c>
      <c r="R31" s="14" t="s">
        <v>38</v>
      </c>
      <c r="S31" s="14" t="s">
        <v>39</v>
      </c>
      <c r="T31" s="14"/>
      <c r="U31" s="17"/>
      <c r="V31" s="64"/>
      <c r="W31" s="67"/>
      <c r="X31" s="67"/>
      <c r="Y31" s="14" t="s">
        <v>24</v>
      </c>
      <c r="Z31" s="14" t="s">
        <v>25</v>
      </c>
      <c r="AA31" s="14" t="s">
        <v>26</v>
      </c>
      <c r="AB31" s="14" t="s">
        <v>27</v>
      </c>
      <c r="AC31" s="14" t="s">
        <v>28</v>
      </c>
      <c r="AD31" s="14" t="s">
        <v>29</v>
      </c>
      <c r="AE31" s="14" t="s">
        <v>30</v>
      </c>
      <c r="AF31" s="14" t="s">
        <v>31</v>
      </c>
      <c r="AG31" s="14" t="s">
        <v>32</v>
      </c>
      <c r="AH31" s="14" t="s">
        <v>33</v>
      </c>
      <c r="AI31" s="14" t="s">
        <v>34</v>
      </c>
      <c r="AJ31" s="14" t="s">
        <v>35</v>
      </c>
      <c r="AK31" s="14" t="s">
        <v>36</v>
      </c>
      <c r="AL31" s="14" t="s">
        <v>37</v>
      </c>
      <c r="AM31" s="14" t="s">
        <v>38</v>
      </c>
      <c r="AN31" s="14" t="s">
        <v>39</v>
      </c>
      <c r="AO31" s="14"/>
    </row>
    <row r="32" spans="1:42" x14ac:dyDescent="0.35">
      <c r="A32" s="14"/>
      <c r="B32" s="14"/>
      <c r="C32" s="14"/>
      <c r="D32" s="14">
        <v>1.09E-2</v>
      </c>
      <c r="E32" s="14">
        <v>2.29E-2</v>
      </c>
      <c r="F32" s="14">
        <v>4.1399999999999999E-2</v>
      </c>
      <c r="G32" s="14">
        <v>5.5300000000000002E-2</v>
      </c>
      <c r="H32" s="14">
        <v>5.8500000000000003E-2</v>
      </c>
      <c r="I32" s="14">
        <v>3.0200000000000001E-2</v>
      </c>
      <c r="J32" s="14">
        <v>3.6900000000000002E-2</v>
      </c>
      <c r="K32" s="14">
        <v>3.9300000000000002E-2</v>
      </c>
      <c r="L32" s="14">
        <v>1.1299999999999999E-2</v>
      </c>
      <c r="M32" s="14">
        <v>6.7000000000000002E-3</v>
      </c>
      <c r="N32" s="14">
        <v>3.73E-2</v>
      </c>
      <c r="O32" s="14">
        <v>1.24E-2</v>
      </c>
      <c r="P32" s="14">
        <v>1.55E-2</v>
      </c>
      <c r="Q32" s="14">
        <v>5.3E-3</v>
      </c>
      <c r="R32" s="14">
        <v>2.7699999999999999E-2</v>
      </c>
      <c r="S32" s="14">
        <v>4.6699999999999998E-2</v>
      </c>
      <c r="T32" s="14"/>
      <c r="U32" s="18">
        <f>SUM(D32:T32)</f>
        <v>0.45830000000000004</v>
      </c>
      <c r="V32" s="14"/>
      <c r="W32" s="14"/>
      <c r="X32" s="14"/>
      <c r="Y32" s="14">
        <v>9.7999999999999997E-3</v>
      </c>
      <c r="Z32" s="14">
        <v>3.7499999999999999E-2</v>
      </c>
      <c r="AA32" s="14">
        <v>1.89E-2</v>
      </c>
      <c r="AB32" s="14">
        <v>5.6500000000000002E-2</v>
      </c>
      <c r="AC32" s="14">
        <v>5.9499999999999997E-2</v>
      </c>
      <c r="AD32" s="14">
        <v>2.6599999999999999E-2</v>
      </c>
      <c r="AE32" s="14">
        <v>6.3399999999999998E-2</v>
      </c>
      <c r="AF32" s="14">
        <v>1.8200000000000001E-2</v>
      </c>
      <c r="AG32" s="14">
        <v>1.9E-3</v>
      </c>
      <c r="AH32" s="14">
        <v>1.4E-3</v>
      </c>
      <c r="AI32" s="14">
        <v>2.46E-2</v>
      </c>
      <c r="AJ32" s="14">
        <v>4.7E-2</v>
      </c>
      <c r="AK32" s="14">
        <v>1.5900000000000001E-2</v>
      </c>
      <c r="AL32" s="14">
        <v>3.7000000000000002E-3</v>
      </c>
      <c r="AM32" s="14">
        <v>5.96E-2</v>
      </c>
      <c r="AN32" s="14">
        <v>3.0599999999999999E-2</v>
      </c>
      <c r="AO32" s="14"/>
      <c r="AP32">
        <f>SUM(Y32:AO32)</f>
        <v>0.47510000000000002</v>
      </c>
    </row>
    <row r="33" spans="1:42" x14ac:dyDescent="0.35">
      <c r="A33" s="15"/>
      <c r="B33" s="15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8">
        <f>SUM(U30:U32)</f>
        <v>1</v>
      </c>
      <c r="V33" s="15"/>
      <c r="W33" s="15"/>
      <c r="X33" s="15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>
        <f>SUM(AP30:AP32)</f>
        <v>1</v>
      </c>
    </row>
    <row r="34" spans="1:42" x14ac:dyDescent="0.35">
      <c r="U34" s="19"/>
    </row>
    <row r="35" spans="1:42" x14ac:dyDescent="0.35">
      <c r="U35" s="19"/>
    </row>
    <row r="36" spans="1:42" ht="43.5" x14ac:dyDescent="0.35">
      <c r="A36" s="13" t="s">
        <v>3</v>
      </c>
      <c r="B36" s="13" t="s">
        <v>43</v>
      </c>
      <c r="C36" s="13" t="s">
        <v>6</v>
      </c>
      <c r="D36" s="61" t="s">
        <v>54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31"/>
      <c r="V36" s="13" t="s">
        <v>3</v>
      </c>
      <c r="W36" s="13" t="s">
        <v>43</v>
      </c>
      <c r="X36" s="13" t="s">
        <v>6</v>
      </c>
      <c r="Y36" s="61" t="s">
        <v>55</v>
      </c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</row>
    <row r="37" spans="1:42" x14ac:dyDescent="0.35">
      <c r="A37" s="62">
        <v>14</v>
      </c>
      <c r="B37" s="65">
        <v>0.65266500000000005</v>
      </c>
      <c r="C37" s="65">
        <v>7.0280999999999996E-2</v>
      </c>
      <c r="D37" s="14" t="s">
        <v>8</v>
      </c>
      <c r="E37" s="14" t="s">
        <v>9</v>
      </c>
      <c r="F37" s="14" t="s">
        <v>10</v>
      </c>
      <c r="G37" s="14" t="s">
        <v>11</v>
      </c>
      <c r="H37" s="14" t="s">
        <v>12</v>
      </c>
      <c r="I37" s="14" t="s">
        <v>13</v>
      </c>
      <c r="J37" s="14" t="s">
        <v>14</v>
      </c>
      <c r="K37" s="14" t="s">
        <v>15</v>
      </c>
      <c r="L37" s="14" t="s">
        <v>16</v>
      </c>
      <c r="M37" s="14" t="s">
        <v>17</v>
      </c>
      <c r="N37" s="14" t="s">
        <v>18</v>
      </c>
      <c r="O37" s="14" t="s">
        <v>19</v>
      </c>
      <c r="P37" s="14" t="s">
        <v>20</v>
      </c>
      <c r="Q37" s="14" t="s">
        <v>21</v>
      </c>
      <c r="R37" s="14" t="s">
        <v>22</v>
      </c>
      <c r="S37" s="14" t="s">
        <v>23</v>
      </c>
      <c r="T37" s="14"/>
      <c r="U37" s="31"/>
      <c r="V37" s="68">
        <v>159</v>
      </c>
      <c r="W37" s="71">
        <v>0.64702599999999999</v>
      </c>
      <c r="X37" s="65">
        <v>6.6212999999999994E-2</v>
      </c>
      <c r="Y37" s="14" t="s">
        <v>8</v>
      </c>
      <c r="Z37" s="14" t="s">
        <v>9</v>
      </c>
      <c r="AA37" s="14" t="s">
        <v>10</v>
      </c>
      <c r="AB37" s="14" t="s">
        <v>11</v>
      </c>
      <c r="AC37" s="14" t="s">
        <v>12</v>
      </c>
      <c r="AD37" s="14" t="s">
        <v>13</v>
      </c>
      <c r="AE37" s="14" t="s">
        <v>14</v>
      </c>
      <c r="AF37" s="14" t="s">
        <v>15</v>
      </c>
      <c r="AG37" s="14" t="s">
        <v>16</v>
      </c>
      <c r="AH37" s="14" t="s">
        <v>17</v>
      </c>
      <c r="AI37" s="14" t="s">
        <v>18</v>
      </c>
      <c r="AJ37" s="14" t="s">
        <v>19</v>
      </c>
      <c r="AK37" s="14" t="s">
        <v>20</v>
      </c>
      <c r="AL37" s="14" t="s">
        <v>21</v>
      </c>
      <c r="AM37" s="14" t="s">
        <v>22</v>
      </c>
      <c r="AN37" s="14" t="s">
        <v>23</v>
      </c>
      <c r="AO37" s="14"/>
    </row>
    <row r="38" spans="1:42" x14ac:dyDescent="0.35">
      <c r="A38" s="63"/>
      <c r="B38" s="66"/>
      <c r="C38" s="66"/>
      <c r="D38" s="14">
        <v>2.4E-2</v>
      </c>
      <c r="E38" s="14">
        <v>7.6100000000000001E-2</v>
      </c>
      <c r="F38" s="14">
        <v>7.3800000000000004E-2</v>
      </c>
      <c r="G38" s="14">
        <v>2.2200000000000001E-2</v>
      </c>
      <c r="H38" s="14">
        <v>2.5600000000000001E-2</v>
      </c>
      <c r="I38" s="14">
        <v>3.0499999999999999E-2</v>
      </c>
      <c r="J38" s="14">
        <v>1.8499999999999999E-2</v>
      </c>
      <c r="K38" s="14">
        <v>5.3199999999999997E-2</v>
      </c>
      <c r="L38" s="14">
        <v>2.0199999999999999E-2</v>
      </c>
      <c r="M38" s="14">
        <v>1.26E-2</v>
      </c>
      <c r="N38" s="14">
        <v>3.5999999999999999E-3</v>
      </c>
      <c r="O38" s="14">
        <v>4.5600000000000002E-2</v>
      </c>
      <c r="P38" s="14">
        <v>3.3700000000000001E-2</v>
      </c>
      <c r="Q38" s="14">
        <v>1.6000000000000001E-3</v>
      </c>
      <c r="R38" s="14">
        <v>6.0600000000000001E-2</v>
      </c>
      <c r="S38" s="14">
        <v>1.5800000000000002E-2</v>
      </c>
      <c r="T38" s="14"/>
      <c r="U38" s="31">
        <f>SUM(D38:T38)</f>
        <v>0.51759999999999995</v>
      </c>
      <c r="V38" s="69"/>
      <c r="W38" s="72"/>
      <c r="X38" s="66"/>
      <c r="Y38" s="14">
        <v>2.92E-2</v>
      </c>
      <c r="Z38" s="14">
        <v>5.7099999999999998E-2</v>
      </c>
      <c r="AA38" s="14">
        <v>6.1400000000000003E-2</v>
      </c>
      <c r="AB38" s="14">
        <v>4.1999999999999997E-3</v>
      </c>
      <c r="AC38" s="14">
        <v>3.5999999999999999E-3</v>
      </c>
      <c r="AD38" s="14">
        <v>4.5999999999999999E-2</v>
      </c>
      <c r="AE38" s="14">
        <v>1.7999999999999999E-2</v>
      </c>
      <c r="AF38" s="14">
        <v>2.9499999999999998E-2</v>
      </c>
      <c r="AG38" s="14">
        <v>5.8700000000000002E-2</v>
      </c>
      <c r="AH38" s="14">
        <v>1.01E-2</v>
      </c>
      <c r="AI38" s="14">
        <v>2.0999999999999999E-3</v>
      </c>
      <c r="AJ38" s="14">
        <v>5.5899999999999998E-2</v>
      </c>
      <c r="AK38" s="14">
        <v>6.0999999999999999E-2</v>
      </c>
      <c r="AL38" s="14">
        <v>2.7699999999999999E-2</v>
      </c>
      <c r="AM38" s="14">
        <v>1.89E-2</v>
      </c>
      <c r="AN38" s="14">
        <v>8.9999999999999993E-3</v>
      </c>
      <c r="AO38" s="14"/>
      <c r="AP38">
        <f>SUM(Y38:AO38)</f>
        <v>0.49239999999999995</v>
      </c>
    </row>
    <row r="39" spans="1:42" x14ac:dyDescent="0.35">
      <c r="A39" s="64"/>
      <c r="B39" s="67"/>
      <c r="C39" s="67"/>
      <c r="D39" s="14" t="s">
        <v>24</v>
      </c>
      <c r="E39" s="14" t="s">
        <v>25</v>
      </c>
      <c r="F39" s="14" t="s">
        <v>26</v>
      </c>
      <c r="G39" s="14" t="s">
        <v>27</v>
      </c>
      <c r="H39" s="14" t="s">
        <v>28</v>
      </c>
      <c r="I39" s="14" t="s">
        <v>29</v>
      </c>
      <c r="J39" s="14" t="s">
        <v>30</v>
      </c>
      <c r="K39" s="14" t="s">
        <v>31</v>
      </c>
      <c r="L39" s="14" t="s">
        <v>32</v>
      </c>
      <c r="M39" s="14" t="s">
        <v>33</v>
      </c>
      <c r="N39" s="14" t="s">
        <v>34</v>
      </c>
      <c r="O39" s="14" t="s">
        <v>35</v>
      </c>
      <c r="P39" s="14" t="s">
        <v>36</v>
      </c>
      <c r="Q39" s="14" t="s">
        <v>37</v>
      </c>
      <c r="R39" s="14" t="s">
        <v>38</v>
      </c>
      <c r="S39" s="14" t="s">
        <v>39</v>
      </c>
      <c r="T39" s="14"/>
      <c r="U39" s="31"/>
      <c r="V39" s="70"/>
      <c r="W39" s="73"/>
      <c r="X39" s="67"/>
      <c r="Y39" s="14" t="s">
        <v>24</v>
      </c>
      <c r="Z39" s="14" t="s">
        <v>25</v>
      </c>
      <c r="AA39" s="14" t="s">
        <v>26</v>
      </c>
      <c r="AB39" s="14" t="s">
        <v>27</v>
      </c>
      <c r="AC39" s="14" t="s">
        <v>28</v>
      </c>
      <c r="AD39" s="14" t="s">
        <v>29</v>
      </c>
      <c r="AE39" s="14" t="s">
        <v>30</v>
      </c>
      <c r="AF39" s="14" t="s">
        <v>31</v>
      </c>
      <c r="AG39" s="14" t="s">
        <v>32</v>
      </c>
      <c r="AH39" s="14" t="s">
        <v>33</v>
      </c>
      <c r="AI39" s="14" t="s">
        <v>34</v>
      </c>
      <c r="AJ39" s="14" t="s">
        <v>35</v>
      </c>
      <c r="AK39" s="14" t="s">
        <v>36</v>
      </c>
      <c r="AL39" s="14" t="s">
        <v>37</v>
      </c>
      <c r="AM39" s="14" t="s">
        <v>38</v>
      </c>
      <c r="AN39" s="14" t="s">
        <v>39</v>
      </c>
      <c r="AO39" s="14"/>
    </row>
    <row r="40" spans="1:42" x14ac:dyDescent="0.35">
      <c r="A40" s="14"/>
      <c r="B40" s="14"/>
      <c r="C40" s="14"/>
      <c r="D40" s="14">
        <v>3.0800000000000001E-2</v>
      </c>
      <c r="E40" s="13">
        <v>1.6799999999999999E-2</v>
      </c>
      <c r="F40" s="13">
        <v>2.0199999999999999E-2</v>
      </c>
      <c r="G40" s="14">
        <v>4.9099999999999998E-2</v>
      </c>
      <c r="H40" s="14">
        <v>3.9199999999999999E-2</v>
      </c>
      <c r="I40" s="14">
        <v>2.3900000000000001E-2</v>
      </c>
      <c r="J40" s="14">
        <v>3.6799999999999999E-2</v>
      </c>
      <c r="K40" s="14">
        <v>1.9E-2</v>
      </c>
      <c r="L40" s="14">
        <v>7.2999999999999995E-2</v>
      </c>
      <c r="M40" s="14">
        <v>1.9099999999999999E-2</v>
      </c>
      <c r="N40" s="14">
        <v>3.27E-2</v>
      </c>
      <c r="O40" s="14">
        <v>4.8999999999999998E-3</v>
      </c>
      <c r="P40" s="14">
        <v>2.0999999999999999E-3</v>
      </c>
      <c r="Q40" s="14">
        <v>4.6699999999999998E-2</v>
      </c>
      <c r="R40" s="14">
        <v>4.1000000000000003E-3</v>
      </c>
      <c r="S40" s="14">
        <v>6.4000000000000001E-2</v>
      </c>
      <c r="T40" s="14"/>
      <c r="U40" s="32">
        <f>SUM(D40:T40)</f>
        <v>0.48240000000000005</v>
      </c>
      <c r="V40" s="14"/>
      <c r="W40" s="14"/>
      <c r="X40" s="14"/>
      <c r="Y40" s="14">
        <v>5.3199999999999997E-2</v>
      </c>
      <c r="Z40" s="14">
        <v>2.3699999999999999E-2</v>
      </c>
      <c r="AA40" s="14">
        <v>5.6899999999999999E-2</v>
      </c>
      <c r="AB40" s="14">
        <v>5.4399999999999997E-2</v>
      </c>
      <c r="AC40" s="14">
        <v>2.4299999999999999E-2</v>
      </c>
      <c r="AD40" s="14">
        <v>3.6799999999999999E-2</v>
      </c>
      <c r="AE40" s="14">
        <v>2.92E-2</v>
      </c>
      <c r="AF40" s="14">
        <v>4.4999999999999998E-2</v>
      </c>
      <c r="AG40" s="14">
        <v>3.4000000000000002E-2</v>
      </c>
      <c r="AH40" s="14">
        <v>9.4000000000000004E-3</v>
      </c>
      <c r="AI40" s="14">
        <v>6.8999999999999999E-3</v>
      </c>
      <c r="AJ40" s="14">
        <v>2.7900000000000001E-2</v>
      </c>
      <c r="AK40" s="14">
        <v>3.8E-3</v>
      </c>
      <c r="AL40" s="14">
        <v>2.98E-2</v>
      </c>
      <c r="AM40" s="14">
        <v>2.4E-2</v>
      </c>
      <c r="AN40" s="14">
        <v>4.8300000000000003E-2</v>
      </c>
      <c r="AO40" s="14"/>
      <c r="AP40">
        <f>SUM(Y40:AO40)</f>
        <v>0.50759999999999994</v>
      </c>
    </row>
    <row r="41" spans="1:42" x14ac:dyDescent="0.35">
      <c r="A41" s="15"/>
      <c r="B41" s="15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32">
        <f>SUM(U38:U40)</f>
        <v>1</v>
      </c>
      <c r="V41" s="15"/>
      <c r="W41" s="15"/>
      <c r="X41" s="15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>
        <f>SUM(AP38:AP40)</f>
        <v>0.99999999999999989</v>
      </c>
    </row>
    <row r="42" spans="1:42" x14ac:dyDescent="0.35">
      <c r="U42" s="19"/>
    </row>
    <row r="43" spans="1:42" x14ac:dyDescent="0.35">
      <c r="U43" s="19"/>
    </row>
    <row r="44" spans="1:42" ht="16.5" x14ac:dyDescent="0.35">
      <c r="A44" s="16" t="s">
        <v>50</v>
      </c>
      <c r="B44" s="16"/>
      <c r="C44" s="16"/>
      <c r="D44" s="16"/>
      <c r="E44" s="16"/>
      <c r="F44" s="16"/>
      <c r="G44" s="16"/>
      <c r="H44" s="16"/>
      <c r="I44" s="16"/>
      <c r="U44" s="19"/>
    </row>
    <row r="45" spans="1:42" x14ac:dyDescent="0.35">
      <c r="U45" s="19"/>
    </row>
    <row r="46" spans="1:42" ht="16.5" x14ac:dyDescent="0.35">
      <c r="A46" s="76" t="s">
        <v>41</v>
      </c>
      <c r="B46" s="76"/>
      <c r="C46" s="76"/>
      <c r="D46" s="76"/>
      <c r="E46" s="76"/>
      <c r="F46" s="76"/>
      <c r="G46" s="76"/>
      <c r="H46" s="76"/>
      <c r="I46" s="76"/>
      <c r="J46" s="76"/>
      <c r="K46" s="76"/>
      <c r="U46" s="19"/>
    </row>
    <row r="47" spans="1:42" x14ac:dyDescent="0.35">
      <c r="U47" s="19"/>
    </row>
    <row r="48" spans="1:42" ht="43.5" x14ac:dyDescent="0.35">
      <c r="A48" s="13" t="s">
        <v>3</v>
      </c>
      <c r="B48" s="13" t="s">
        <v>43</v>
      </c>
      <c r="C48" s="13" t="s">
        <v>6</v>
      </c>
      <c r="D48" s="61" t="s">
        <v>46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7"/>
      <c r="V48" s="13" t="s">
        <v>3</v>
      </c>
      <c r="W48" s="13" t="s">
        <v>43</v>
      </c>
      <c r="X48" s="13" t="s">
        <v>6</v>
      </c>
      <c r="Y48" s="61" t="s">
        <v>47</v>
      </c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</row>
    <row r="49" spans="1:42" x14ac:dyDescent="0.35">
      <c r="A49" s="62">
        <v>13</v>
      </c>
      <c r="B49" s="65">
        <v>0.73854500000000001</v>
      </c>
      <c r="C49" s="65">
        <v>6.6266000000000005E-2</v>
      </c>
      <c r="D49" s="14" t="s">
        <v>8</v>
      </c>
      <c r="E49" s="14" t="s">
        <v>9</v>
      </c>
      <c r="F49" s="14" t="s">
        <v>10</v>
      </c>
      <c r="G49" s="14" t="s">
        <v>11</v>
      </c>
      <c r="H49" s="14" t="s">
        <v>12</v>
      </c>
      <c r="I49" s="14" t="s">
        <v>13</v>
      </c>
      <c r="J49" s="14" t="s">
        <v>14</v>
      </c>
      <c r="K49" s="14" t="s">
        <v>15</v>
      </c>
      <c r="L49" s="14" t="s">
        <v>16</v>
      </c>
      <c r="M49" s="14" t="s">
        <v>17</v>
      </c>
      <c r="N49" s="14" t="s">
        <v>18</v>
      </c>
      <c r="O49" s="14" t="s">
        <v>19</v>
      </c>
      <c r="P49" s="14" t="s">
        <v>20</v>
      </c>
      <c r="Q49" s="14" t="s">
        <v>21</v>
      </c>
      <c r="R49" s="14" t="s">
        <v>22</v>
      </c>
      <c r="S49" s="14" t="s">
        <v>23</v>
      </c>
      <c r="T49" s="14"/>
      <c r="U49" s="17"/>
      <c r="V49" s="62">
        <v>254</v>
      </c>
      <c r="W49" s="65">
        <v>0.75625699999999996</v>
      </c>
      <c r="X49" s="65">
        <v>6.5867999999999996E-2</v>
      </c>
      <c r="Y49" s="14" t="s">
        <v>8</v>
      </c>
      <c r="Z49" s="14" t="s">
        <v>9</v>
      </c>
      <c r="AA49" s="14" t="s">
        <v>10</v>
      </c>
      <c r="AB49" s="14" t="s">
        <v>11</v>
      </c>
      <c r="AC49" s="14" t="s">
        <v>12</v>
      </c>
      <c r="AD49" s="14" t="s">
        <v>13</v>
      </c>
      <c r="AE49" s="14" t="s">
        <v>14</v>
      </c>
      <c r="AF49" s="14" t="s">
        <v>15</v>
      </c>
      <c r="AG49" s="14" t="s">
        <v>16</v>
      </c>
      <c r="AH49" s="14" t="s">
        <v>17</v>
      </c>
      <c r="AI49" s="14" t="s">
        <v>18</v>
      </c>
      <c r="AJ49" s="14" t="s">
        <v>19</v>
      </c>
      <c r="AK49" s="14" t="s">
        <v>20</v>
      </c>
      <c r="AL49" s="14" t="s">
        <v>21</v>
      </c>
      <c r="AM49" s="14" t="s">
        <v>22</v>
      </c>
      <c r="AN49" s="14" t="s">
        <v>23</v>
      </c>
      <c r="AO49" s="14"/>
    </row>
    <row r="50" spans="1:42" x14ac:dyDescent="0.35">
      <c r="A50" s="63"/>
      <c r="B50" s="66"/>
      <c r="C50" s="66"/>
      <c r="D50" s="14">
        <v>5.2200000000000003E-2</v>
      </c>
      <c r="E50" s="14">
        <v>2.58E-2</v>
      </c>
      <c r="F50" s="14">
        <v>6.4600000000000005E-2</v>
      </c>
      <c r="G50" s="14">
        <v>2.3E-3</v>
      </c>
      <c r="H50" s="14">
        <v>4.5999999999999999E-2</v>
      </c>
      <c r="I50" s="14">
        <v>4.0500000000000001E-2</v>
      </c>
      <c r="J50" s="14">
        <v>5.45E-2</v>
      </c>
      <c r="K50" s="14">
        <v>6.5799999999999997E-2</v>
      </c>
      <c r="L50" s="14">
        <v>9.2999999999999992E-3</v>
      </c>
      <c r="M50" s="14">
        <v>1.7999999999999999E-2</v>
      </c>
      <c r="N50" s="14">
        <v>4.9200000000000001E-2</v>
      </c>
      <c r="O50" s="14">
        <v>6.6E-3</v>
      </c>
      <c r="P50" s="14">
        <v>4.82E-2</v>
      </c>
      <c r="Q50" s="14">
        <v>3.6900000000000002E-2</v>
      </c>
      <c r="R50" s="14">
        <v>1.9699999999999999E-2</v>
      </c>
      <c r="S50" s="14">
        <v>6.0000000000000001E-3</v>
      </c>
      <c r="T50" s="14"/>
      <c r="U50" s="17">
        <f>SUM(D50:T50)</f>
        <v>0.54560000000000008</v>
      </c>
      <c r="V50" s="63"/>
      <c r="W50" s="66"/>
      <c r="X50" s="66"/>
      <c r="Y50" s="14">
        <v>4.8099999999999997E-2</v>
      </c>
      <c r="Z50" s="14">
        <v>4.7600000000000003E-2</v>
      </c>
      <c r="AA50" s="14">
        <v>5.91E-2</v>
      </c>
      <c r="AB50" s="14">
        <v>0.05</v>
      </c>
      <c r="AC50" s="14">
        <v>4.9099999999999998E-2</v>
      </c>
      <c r="AD50" s="14">
        <v>1.15E-2</v>
      </c>
      <c r="AE50" s="14">
        <v>6.4000000000000001E-2</v>
      </c>
      <c r="AF50" s="14">
        <v>3.2800000000000003E-2</v>
      </c>
      <c r="AG50" s="14">
        <v>4.0000000000000001E-3</v>
      </c>
      <c r="AH50" s="14">
        <v>2.9000000000000001E-2</v>
      </c>
      <c r="AI50" s="14">
        <v>2.29E-2</v>
      </c>
      <c r="AJ50" s="14">
        <v>6.0000000000000001E-3</v>
      </c>
      <c r="AK50" s="14">
        <v>1.2999999999999999E-3</v>
      </c>
      <c r="AL50" s="14">
        <v>2.92E-2</v>
      </c>
      <c r="AM50" s="14">
        <v>1.7299999999999999E-2</v>
      </c>
      <c r="AN50" s="14">
        <v>2.9899999999999999E-2</v>
      </c>
      <c r="AO50" s="14"/>
      <c r="AP50">
        <f>SUM(Y50:AO50)</f>
        <v>0.50180000000000002</v>
      </c>
    </row>
    <row r="51" spans="1:42" x14ac:dyDescent="0.35">
      <c r="A51" s="64"/>
      <c r="B51" s="67"/>
      <c r="C51" s="67"/>
      <c r="D51" s="14" t="s">
        <v>24</v>
      </c>
      <c r="E51" s="14" t="s">
        <v>25</v>
      </c>
      <c r="F51" s="14" t="s">
        <v>26</v>
      </c>
      <c r="G51" s="14" t="s">
        <v>27</v>
      </c>
      <c r="H51" s="14" t="s">
        <v>28</v>
      </c>
      <c r="I51" s="14" t="s">
        <v>29</v>
      </c>
      <c r="J51" s="14" t="s">
        <v>30</v>
      </c>
      <c r="K51" s="14" t="s">
        <v>31</v>
      </c>
      <c r="L51" s="14" t="s">
        <v>32</v>
      </c>
      <c r="M51" s="14" t="s">
        <v>33</v>
      </c>
      <c r="N51" s="14" t="s">
        <v>34</v>
      </c>
      <c r="O51" s="14" t="s">
        <v>35</v>
      </c>
      <c r="P51" s="14" t="s">
        <v>36</v>
      </c>
      <c r="Q51" s="14" t="s">
        <v>37</v>
      </c>
      <c r="R51" s="14" t="s">
        <v>38</v>
      </c>
      <c r="S51" s="14" t="s">
        <v>39</v>
      </c>
      <c r="T51" s="14"/>
      <c r="U51" s="17"/>
      <c r="V51" s="64"/>
      <c r="W51" s="67"/>
      <c r="X51" s="67"/>
      <c r="Y51" s="14" t="s">
        <v>24</v>
      </c>
      <c r="Z51" s="14" t="s">
        <v>25</v>
      </c>
      <c r="AA51" s="14" t="s">
        <v>26</v>
      </c>
      <c r="AB51" s="14" t="s">
        <v>27</v>
      </c>
      <c r="AC51" s="14" t="s">
        <v>28</v>
      </c>
      <c r="AD51" s="14" t="s">
        <v>29</v>
      </c>
      <c r="AE51" s="14" t="s">
        <v>30</v>
      </c>
      <c r="AF51" s="14" t="s">
        <v>31</v>
      </c>
      <c r="AG51" s="14" t="s">
        <v>32</v>
      </c>
      <c r="AH51" s="14" t="s">
        <v>33</v>
      </c>
      <c r="AI51" s="14" t="s">
        <v>34</v>
      </c>
      <c r="AJ51" s="14" t="s">
        <v>35</v>
      </c>
      <c r="AK51" s="14" t="s">
        <v>36</v>
      </c>
      <c r="AL51" s="14" t="s">
        <v>37</v>
      </c>
      <c r="AM51" s="14" t="s">
        <v>38</v>
      </c>
      <c r="AN51" s="14" t="s">
        <v>39</v>
      </c>
      <c r="AO51" s="14"/>
    </row>
    <row r="52" spans="1:42" x14ac:dyDescent="0.35">
      <c r="A52" s="14"/>
      <c r="B52" s="14"/>
      <c r="C52" s="14"/>
      <c r="D52" s="14">
        <v>1E-3</v>
      </c>
      <c r="E52" s="14">
        <v>1.9E-3</v>
      </c>
      <c r="F52" s="14">
        <v>5.2499999999999998E-2</v>
      </c>
      <c r="G52" s="14">
        <v>5.0599999999999999E-2</v>
      </c>
      <c r="H52" s="14">
        <v>3.8800000000000001E-2</v>
      </c>
      <c r="I52" s="14">
        <v>1.2999999999999999E-2</v>
      </c>
      <c r="J52" s="14">
        <v>5.1299999999999998E-2</v>
      </c>
      <c r="K52" s="14">
        <v>4.4400000000000002E-2</v>
      </c>
      <c r="L52" s="14">
        <v>4.7999999999999996E-3</v>
      </c>
      <c r="M52" s="14">
        <v>5.3199999999999997E-2</v>
      </c>
      <c r="N52" s="14">
        <v>4.3999999999999997E-2</v>
      </c>
      <c r="O52" s="14">
        <v>1.2200000000000001E-2</v>
      </c>
      <c r="P52" s="14">
        <v>3.0599999999999999E-2</v>
      </c>
      <c r="Q52" s="14">
        <v>4.2599999999999999E-2</v>
      </c>
      <c r="R52" s="14">
        <v>3.3999999999999998E-3</v>
      </c>
      <c r="S52" s="14">
        <v>1.01E-2</v>
      </c>
      <c r="T52" s="14"/>
      <c r="U52" s="18">
        <f>SUM(D52:T52)</f>
        <v>0.45439999999999997</v>
      </c>
      <c r="V52" s="14"/>
      <c r="W52" s="14"/>
      <c r="X52" s="14"/>
      <c r="Y52" s="14">
        <v>3.6799999999999999E-2</v>
      </c>
      <c r="Z52" s="14">
        <v>1.1900000000000001E-2</v>
      </c>
      <c r="AA52" s="14">
        <v>3.7499999999999999E-2</v>
      </c>
      <c r="AB52" s="14">
        <v>2.2100000000000002E-2</v>
      </c>
      <c r="AC52" s="14">
        <v>2.18E-2</v>
      </c>
      <c r="AD52" s="14">
        <v>3.3399999999999999E-2</v>
      </c>
      <c r="AE52" s="14">
        <v>6.3E-2</v>
      </c>
      <c r="AF52" s="14">
        <v>5.5500000000000001E-2</v>
      </c>
      <c r="AG52" s="14">
        <v>2.18E-2</v>
      </c>
      <c r="AH52" s="14">
        <v>2.18E-2</v>
      </c>
      <c r="AI52" s="14">
        <v>5.21E-2</v>
      </c>
      <c r="AJ52" s="14">
        <v>2.5000000000000001E-2</v>
      </c>
      <c r="AK52" s="14">
        <v>6.8999999999999999E-3</v>
      </c>
      <c r="AL52" s="14">
        <v>4.0500000000000001E-2</v>
      </c>
      <c r="AM52" s="14">
        <v>2.4799999999999999E-2</v>
      </c>
      <c r="AN52" s="14">
        <v>2.3300000000000001E-2</v>
      </c>
      <c r="AO52" s="14"/>
      <c r="AP52">
        <f>SUM(Y52:AO52)</f>
        <v>0.49819999999999992</v>
      </c>
    </row>
    <row r="53" spans="1:42" x14ac:dyDescent="0.35">
      <c r="A53" s="15"/>
      <c r="B53" s="15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8">
        <f>SUM(U50:U52)</f>
        <v>1</v>
      </c>
      <c r="V53" s="15"/>
      <c r="W53" s="15"/>
      <c r="X53" s="15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>
        <f>SUM(AP50:AP52)</f>
        <v>1</v>
      </c>
    </row>
    <row r="56" spans="1:42" ht="43.5" x14ac:dyDescent="0.35">
      <c r="A56" s="13" t="s">
        <v>3</v>
      </c>
      <c r="B56" s="13" t="s">
        <v>43</v>
      </c>
      <c r="C56" s="13" t="s">
        <v>6</v>
      </c>
      <c r="D56" s="61" t="s">
        <v>54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31"/>
      <c r="V56" s="13" t="s">
        <v>3</v>
      </c>
      <c r="W56" s="13" t="s">
        <v>43</v>
      </c>
      <c r="X56" s="13" t="s">
        <v>6</v>
      </c>
      <c r="Y56" s="61" t="s">
        <v>55</v>
      </c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</row>
    <row r="57" spans="1:42" x14ac:dyDescent="0.35">
      <c r="A57" s="62">
        <v>9</v>
      </c>
      <c r="B57" s="65">
        <v>0.63670099999999996</v>
      </c>
      <c r="C57" s="65">
        <v>5.2865000000000002E-2</v>
      </c>
      <c r="D57" s="14" t="s">
        <v>8</v>
      </c>
      <c r="E57" s="14" t="s">
        <v>9</v>
      </c>
      <c r="F57" s="14" t="s">
        <v>10</v>
      </c>
      <c r="G57" s="14" t="s">
        <v>11</v>
      </c>
      <c r="H57" s="14" t="s">
        <v>12</v>
      </c>
      <c r="I57" s="14" t="s">
        <v>13</v>
      </c>
      <c r="J57" s="14" t="s">
        <v>14</v>
      </c>
      <c r="K57" s="14" t="s">
        <v>15</v>
      </c>
      <c r="L57" s="14" t="s">
        <v>16</v>
      </c>
      <c r="M57" s="14" t="s">
        <v>17</v>
      </c>
      <c r="N57" s="14" t="s">
        <v>18</v>
      </c>
      <c r="O57" s="14" t="s">
        <v>19</v>
      </c>
      <c r="P57" s="14" t="s">
        <v>20</v>
      </c>
      <c r="Q57" s="14" t="s">
        <v>21</v>
      </c>
      <c r="R57" s="14" t="s">
        <v>22</v>
      </c>
      <c r="S57" s="14" t="s">
        <v>23</v>
      </c>
      <c r="T57" s="14"/>
      <c r="U57" s="31"/>
      <c r="V57" s="68">
        <v>161</v>
      </c>
      <c r="W57" s="71">
        <v>0.647011</v>
      </c>
      <c r="X57" s="65">
        <v>5.4651999999999999E-2</v>
      </c>
      <c r="Y57" s="14" t="s">
        <v>8</v>
      </c>
      <c r="Z57" s="14" t="s">
        <v>9</v>
      </c>
      <c r="AA57" s="14" t="s">
        <v>10</v>
      </c>
      <c r="AB57" s="14" t="s">
        <v>11</v>
      </c>
      <c r="AC57" s="14" t="s">
        <v>12</v>
      </c>
      <c r="AD57" s="14" t="s">
        <v>13</v>
      </c>
      <c r="AE57" s="14" t="s">
        <v>14</v>
      </c>
      <c r="AF57" s="14" t="s">
        <v>15</v>
      </c>
      <c r="AG57" s="14" t="s">
        <v>16</v>
      </c>
      <c r="AH57" s="14" t="s">
        <v>17</v>
      </c>
      <c r="AI57" s="14" t="s">
        <v>18</v>
      </c>
      <c r="AJ57" s="14" t="s">
        <v>19</v>
      </c>
      <c r="AK57" s="14" t="s">
        <v>20</v>
      </c>
      <c r="AL57" s="14" t="s">
        <v>21</v>
      </c>
      <c r="AM57" s="14" t="s">
        <v>22</v>
      </c>
      <c r="AN57" s="14" t="s">
        <v>23</v>
      </c>
      <c r="AO57" s="14"/>
    </row>
    <row r="58" spans="1:42" x14ac:dyDescent="0.35">
      <c r="A58" s="63"/>
      <c r="B58" s="66"/>
      <c r="C58" s="66"/>
      <c r="D58" s="14">
        <v>6.8599999999999994E-2</v>
      </c>
      <c r="E58" s="14">
        <v>3.0000000000000001E-3</v>
      </c>
      <c r="F58" s="14">
        <v>5.0900000000000001E-2</v>
      </c>
      <c r="G58" s="14">
        <v>7.6E-3</v>
      </c>
      <c r="H58" s="14">
        <v>4.6699999999999998E-2</v>
      </c>
      <c r="I58" s="14">
        <v>2.2599999999999999E-2</v>
      </c>
      <c r="J58" s="14">
        <v>9.4999999999999998E-3</v>
      </c>
      <c r="K58" s="14">
        <v>4.2099999999999999E-2</v>
      </c>
      <c r="L58" s="14">
        <v>1.3100000000000001E-2</v>
      </c>
      <c r="M58" s="14">
        <v>3.3700000000000001E-2</v>
      </c>
      <c r="N58" s="14">
        <v>2.2000000000000001E-3</v>
      </c>
      <c r="O58" s="14">
        <v>7.0099999999999996E-2</v>
      </c>
      <c r="P58" s="14">
        <v>6.54E-2</v>
      </c>
      <c r="Q58" s="14">
        <v>3.6799999999999999E-2</v>
      </c>
      <c r="R58" s="14">
        <v>4.2900000000000001E-2</v>
      </c>
      <c r="S58" s="14">
        <v>4.65E-2</v>
      </c>
      <c r="T58" s="14"/>
      <c r="U58" s="31">
        <f>SUM(D58:T58)</f>
        <v>0.56169999999999998</v>
      </c>
      <c r="V58" s="69"/>
      <c r="W58" s="72"/>
      <c r="X58" s="66"/>
      <c r="Y58" s="14">
        <v>2.81E-2</v>
      </c>
      <c r="Z58" s="14">
        <v>5.5100000000000003E-2</v>
      </c>
      <c r="AA58" s="14">
        <v>6.1400000000000003E-2</v>
      </c>
      <c r="AB58" s="14">
        <v>3.2000000000000002E-3</v>
      </c>
      <c r="AC58" s="14">
        <v>3.5999999999999999E-3</v>
      </c>
      <c r="AD58" s="14">
        <v>4.5999999999999999E-2</v>
      </c>
      <c r="AE58" s="14">
        <v>2.1700000000000001E-2</v>
      </c>
      <c r="AF58" s="14">
        <v>2.9700000000000001E-2</v>
      </c>
      <c r="AG58" s="14">
        <v>5.7700000000000001E-2</v>
      </c>
      <c r="AH58" s="14">
        <v>1.3100000000000001E-2</v>
      </c>
      <c r="AI58" s="14">
        <v>3.3999999999999998E-3</v>
      </c>
      <c r="AJ58" s="14">
        <v>5.79E-2</v>
      </c>
      <c r="AK58" s="14">
        <v>3.9E-2</v>
      </c>
      <c r="AL58" s="14">
        <v>2.6100000000000002E-2</v>
      </c>
      <c r="AM58" s="14">
        <v>1.9900000000000001E-2</v>
      </c>
      <c r="AN58" s="14">
        <v>1.6500000000000001E-2</v>
      </c>
      <c r="AO58" s="14"/>
      <c r="AP58">
        <f>SUM(Y58:AO58)</f>
        <v>0.4824</v>
      </c>
    </row>
    <row r="59" spans="1:42" x14ac:dyDescent="0.35">
      <c r="A59" s="64"/>
      <c r="B59" s="67"/>
      <c r="C59" s="67"/>
      <c r="D59" s="14" t="s">
        <v>24</v>
      </c>
      <c r="E59" s="14" t="s">
        <v>25</v>
      </c>
      <c r="F59" s="14" t="s">
        <v>26</v>
      </c>
      <c r="G59" s="14" t="s">
        <v>27</v>
      </c>
      <c r="H59" s="14" t="s">
        <v>28</v>
      </c>
      <c r="I59" s="14" t="s">
        <v>29</v>
      </c>
      <c r="J59" s="14" t="s">
        <v>30</v>
      </c>
      <c r="K59" s="14" t="s">
        <v>31</v>
      </c>
      <c r="L59" s="14" t="s">
        <v>32</v>
      </c>
      <c r="M59" s="14" t="s">
        <v>33</v>
      </c>
      <c r="N59" s="14" t="s">
        <v>34</v>
      </c>
      <c r="O59" s="14" t="s">
        <v>35</v>
      </c>
      <c r="P59" s="14" t="s">
        <v>36</v>
      </c>
      <c r="Q59" s="14" t="s">
        <v>37</v>
      </c>
      <c r="R59" s="14" t="s">
        <v>38</v>
      </c>
      <c r="S59" s="14" t="s">
        <v>39</v>
      </c>
      <c r="T59" s="14"/>
      <c r="U59" s="31"/>
      <c r="V59" s="70"/>
      <c r="W59" s="73"/>
      <c r="X59" s="67"/>
      <c r="Y59" s="14" t="s">
        <v>24</v>
      </c>
      <c r="Z59" s="14" t="s">
        <v>25</v>
      </c>
      <c r="AA59" s="14" t="s">
        <v>26</v>
      </c>
      <c r="AB59" s="14" t="s">
        <v>27</v>
      </c>
      <c r="AC59" s="14" t="s">
        <v>28</v>
      </c>
      <c r="AD59" s="14" t="s">
        <v>29</v>
      </c>
      <c r="AE59" s="14" t="s">
        <v>30</v>
      </c>
      <c r="AF59" s="14" t="s">
        <v>31</v>
      </c>
      <c r="AG59" s="14" t="s">
        <v>32</v>
      </c>
      <c r="AH59" s="14" t="s">
        <v>33</v>
      </c>
      <c r="AI59" s="14" t="s">
        <v>34</v>
      </c>
      <c r="AJ59" s="14" t="s">
        <v>35</v>
      </c>
      <c r="AK59" s="14" t="s">
        <v>36</v>
      </c>
      <c r="AL59" s="14" t="s">
        <v>37</v>
      </c>
      <c r="AM59" s="14" t="s">
        <v>38</v>
      </c>
      <c r="AN59" s="14" t="s">
        <v>39</v>
      </c>
      <c r="AO59" s="14"/>
    </row>
    <row r="60" spans="1:42" x14ac:dyDescent="0.35">
      <c r="A60" s="14"/>
      <c r="B60" s="14"/>
      <c r="C60" s="14"/>
      <c r="D60" s="14">
        <v>2.5399999999999999E-2</v>
      </c>
      <c r="E60" s="14">
        <v>1.34E-2</v>
      </c>
      <c r="F60" s="14">
        <v>4.3700000000000003E-2</v>
      </c>
      <c r="G60" s="14">
        <v>1.06E-2</v>
      </c>
      <c r="H60" s="14">
        <v>1.18E-2</v>
      </c>
      <c r="I60" s="14">
        <v>3.3799999999999997E-2</v>
      </c>
      <c r="J60" s="14">
        <v>4.2799999999999998E-2</v>
      </c>
      <c r="K60" s="14">
        <v>3.9899999999999998E-2</v>
      </c>
      <c r="L60" s="14">
        <v>5.0500000000000003E-2</v>
      </c>
      <c r="M60" s="14">
        <v>4.3700000000000003E-2</v>
      </c>
      <c r="N60" s="14">
        <v>1.46E-2</v>
      </c>
      <c r="O60" s="14">
        <v>8.6E-3</v>
      </c>
      <c r="P60" s="14">
        <v>2.0199999999999999E-2</v>
      </c>
      <c r="Q60" s="14">
        <v>2.2499999999999999E-2</v>
      </c>
      <c r="R60" s="14">
        <v>6.8999999999999999E-3</v>
      </c>
      <c r="S60" s="14">
        <v>4.99E-2</v>
      </c>
      <c r="T60" s="14"/>
      <c r="U60" s="32">
        <f>SUM(D60:T60)</f>
        <v>0.43830000000000002</v>
      </c>
      <c r="V60" s="14"/>
      <c r="W60" s="14"/>
      <c r="X60" s="14"/>
      <c r="Y60" s="14">
        <v>5.2200000000000003E-2</v>
      </c>
      <c r="Z60" s="14">
        <v>2.41E-2</v>
      </c>
      <c r="AA60" s="14">
        <v>5.7099999999999998E-2</v>
      </c>
      <c r="AB60" s="14">
        <v>5.5399999999999998E-2</v>
      </c>
      <c r="AC60" s="14">
        <v>2.5600000000000001E-2</v>
      </c>
      <c r="AD60" s="14">
        <v>3.6799999999999999E-2</v>
      </c>
      <c r="AE60" s="14">
        <v>2.6200000000000001E-2</v>
      </c>
      <c r="AF60" s="14">
        <v>4.6800000000000001E-2</v>
      </c>
      <c r="AG60" s="14">
        <v>3.6499999999999998E-2</v>
      </c>
      <c r="AH60" s="14">
        <v>9.7999999999999997E-3</v>
      </c>
      <c r="AI60" s="14">
        <v>8.8999999999999999E-3</v>
      </c>
      <c r="AJ60" s="14">
        <v>2.8899999999999999E-2</v>
      </c>
      <c r="AK60" s="14">
        <v>2.8E-3</v>
      </c>
      <c r="AL60" s="14">
        <v>2.98E-2</v>
      </c>
      <c r="AM60" s="14">
        <v>2.9600000000000001E-2</v>
      </c>
      <c r="AN60" s="14">
        <v>4.7100000000000003E-2</v>
      </c>
      <c r="AO60" s="14"/>
      <c r="AP60">
        <f>SUM(Y60:AO60)</f>
        <v>0.51760000000000006</v>
      </c>
    </row>
    <row r="61" spans="1:42" x14ac:dyDescent="0.35">
      <c r="A61" s="15"/>
      <c r="B61" s="15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32">
        <f>SUM(U58:U60)</f>
        <v>1</v>
      </c>
      <c r="V61" s="15"/>
      <c r="W61" s="15"/>
      <c r="X61" s="15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>
        <f>SUM(AP58:AP60)</f>
        <v>1</v>
      </c>
    </row>
  </sheetData>
  <mergeCells count="54">
    <mergeCell ref="B1:K1"/>
    <mergeCell ref="B4:I4"/>
    <mergeCell ref="A7:K7"/>
    <mergeCell ref="A26:K26"/>
    <mergeCell ref="A46:K46"/>
    <mergeCell ref="A24:H24"/>
    <mergeCell ref="D9:T9"/>
    <mergeCell ref="D28:T28"/>
    <mergeCell ref="D17:T17"/>
    <mergeCell ref="D36:T36"/>
    <mergeCell ref="Y9:AO9"/>
    <mergeCell ref="A10:A12"/>
    <mergeCell ref="B10:B12"/>
    <mergeCell ref="C10:C12"/>
    <mergeCell ref="V10:V12"/>
    <mergeCell ref="W10:W12"/>
    <mergeCell ref="X10:X12"/>
    <mergeCell ref="Y28:AO28"/>
    <mergeCell ref="A29:A31"/>
    <mergeCell ref="B29:B31"/>
    <mergeCell ref="C29:C31"/>
    <mergeCell ref="V29:V31"/>
    <mergeCell ref="W29:W31"/>
    <mergeCell ref="X29:X31"/>
    <mergeCell ref="D48:T48"/>
    <mergeCell ref="Y48:AO48"/>
    <mergeCell ref="A49:A51"/>
    <mergeCell ref="B49:B51"/>
    <mergeCell ref="C49:C51"/>
    <mergeCell ref="V49:V51"/>
    <mergeCell ref="W49:W51"/>
    <mergeCell ref="X49:X51"/>
    <mergeCell ref="Y17:AO17"/>
    <mergeCell ref="A18:A20"/>
    <mergeCell ref="B18:B20"/>
    <mergeCell ref="C18:C20"/>
    <mergeCell ref="V18:V20"/>
    <mergeCell ref="W18:W20"/>
    <mergeCell ref="X18:X20"/>
    <mergeCell ref="Y36:AO36"/>
    <mergeCell ref="A37:A39"/>
    <mergeCell ref="B37:B39"/>
    <mergeCell ref="C37:C39"/>
    <mergeCell ref="V37:V39"/>
    <mergeCell ref="W37:W39"/>
    <mergeCell ref="X37:X39"/>
    <mergeCell ref="D56:T56"/>
    <mergeCell ref="Y56:AO56"/>
    <mergeCell ref="A57:A59"/>
    <mergeCell ref="B57:B59"/>
    <mergeCell ref="C57:C59"/>
    <mergeCell ref="V57:V59"/>
    <mergeCell ref="W57:W59"/>
    <mergeCell ref="X57:X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 optimization</vt:lpstr>
      <vt:lpstr>QMC_default optimization</vt:lpstr>
      <vt:lpstr>QMC_(skip,leap) optimization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</dc:creator>
  <cp:lastModifiedBy>Todor</cp:lastModifiedBy>
  <dcterms:created xsi:type="dcterms:W3CDTF">2025-10-21T13:19:24Z</dcterms:created>
  <dcterms:modified xsi:type="dcterms:W3CDTF">2025-10-24T12:32:23Z</dcterms:modified>
</cp:coreProperties>
</file>