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_for_Ph_D\Disertaciq-versions\pic_4_chapter\new experiments-new tasks\"/>
    </mc:Choice>
  </mc:AlternateContent>
  <bookViews>
    <workbookView xWindow="0" yWindow="0" windowWidth="38400" windowHeight="18110"/>
  </bookViews>
  <sheets>
    <sheet name="MC optimization" sheetId="1" r:id="rId1"/>
    <sheet name="QMC_default optimization" sheetId="2" r:id="rId2"/>
    <sheet name="QMC_(skip,leap) optimiz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5" i="2" l="1"/>
  <c r="U15" i="2"/>
  <c r="AP13" i="2"/>
  <c r="U13" i="2"/>
  <c r="U37" i="3" l="1"/>
  <c r="AP36" i="3"/>
  <c r="U36" i="3"/>
  <c r="AP34" i="3"/>
  <c r="AP37" i="3" s="1"/>
  <c r="U34" i="3"/>
  <c r="AP24" i="3"/>
  <c r="AP25" i="3" s="1"/>
  <c r="U24" i="3"/>
  <c r="AP22" i="3"/>
  <c r="U22" i="3"/>
  <c r="U25" i="3" s="1"/>
  <c r="AP13" i="3"/>
  <c r="U13" i="3"/>
  <c r="AP11" i="3"/>
  <c r="U11" i="3"/>
  <c r="U42" i="2"/>
  <c r="AP41" i="2"/>
  <c r="U41" i="2"/>
  <c r="AP39" i="2"/>
  <c r="U39" i="2"/>
  <c r="AP28" i="2"/>
  <c r="U28" i="2"/>
  <c r="AP26" i="2"/>
  <c r="U26" i="2"/>
  <c r="U29" i="2" s="1"/>
  <c r="AP16" i="2"/>
  <c r="U16" i="2"/>
  <c r="AL36" i="1"/>
  <c r="AL26" i="1"/>
  <c r="AL13" i="1"/>
  <c r="AP42" i="2" l="1"/>
  <c r="AP29" i="2"/>
  <c r="U14" i="3"/>
  <c r="AP14" i="3"/>
</calcChain>
</file>

<file path=xl/sharedStrings.xml><?xml version="1.0" encoding="utf-8"?>
<sst xmlns="http://schemas.openxmlformats.org/spreadsheetml/2006/main" count="566" uniqueCount="51">
  <si>
    <t>Optimization methods for a given portfolio</t>
  </si>
  <si>
    <t>Monte Carlo</t>
  </si>
  <si>
    <t>Annualized return for 3 years</t>
  </si>
  <si>
    <t>optimal portfolio number</t>
  </si>
  <si>
    <t>Sharpe ratio optimization with riskfree=0,03</t>
  </si>
  <si>
    <t xml:space="preserve"> Risk (stdev)</t>
  </si>
  <si>
    <t>expected Return</t>
  </si>
  <si>
    <t>optimal Weights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</si>
  <si>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</si>
  <si>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</si>
  <si>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</si>
  <si>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</si>
  <si>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</si>
  <si>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</si>
  <si>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</si>
  <si>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</si>
  <si>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</si>
  <si>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</si>
  <si>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</si>
  <si>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</si>
  <si>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</si>
  <si>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</si>
  <si>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</si>
  <si>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</si>
  <si>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</si>
  <si>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</si>
  <si>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</si>
  <si>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</si>
  <si>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</si>
  <si>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</si>
  <si>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</si>
  <si>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</si>
  <si>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</si>
  <si>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</si>
  <si>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</si>
  <si>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</si>
  <si>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</si>
  <si>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</si>
  <si>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</si>
  <si>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</si>
  <si>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Annualized return for 5 years</t>
  </si>
  <si>
    <t>Number of simulations == Number of simulated portfolios== 256</t>
  </si>
  <si>
    <t>Annualized return for 10 years</t>
  </si>
  <si>
    <t>Risk (StDev)</t>
  </si>
  <si>
    <t>Expected Return</t>
  </si>
  <si>
    <t>Annualized return for 3 years, QMC DEFAULT VERSION</t>
  </si>
  <si>
    <t>Sharpe ratio optimization  -   QMC Sobol sequence</t>
  </si>
  <si>
    <t>Sharpe ratio optimization  -   QMC Halton sequence</t>
  </si>
  <si>
    <t>Annualized return for 3 years , PQMC skip=1024, leap =128 version</t>
  </si>
  <si>
    <t>Annualized return for 5 years , PQMC skip=1024, leap =128 version</t>
  </si>
  <si>
    <t>Annualized return for 10 years , PQMC skip=1024, leap =128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</si>
</sst>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rgb="FF3F3F3F"/>
      <name val="Calibri"/>
      <family val="2"/>
      <charset val="204"/>
      <scheme val="minor"/>
    </font>
    <font>
      <b/>
      <sz val="14"/>
      <color rgb="FF3F3F3F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6" fillId="8" borderId="1" xfId="1" applyFont="1" applyFill="1" applyAlignment="1"/>
    <xf numFmtId="0" fontId="4" fillId="6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2" borderId="1" xfId="1" applyFont="1" applyAlignment="1">
      <alignment horizontal="center" vertical="center"/>
    </xf>
    <xf numFmtId="164" fontId="7" fillId="2" borderId="1" xfId="1" applyNumberFormat="1" applyFont="1" applyAlignment="1">
      <alignment horizontal="center" vertical="center"/>
    </xf>
    <xf numFmtId="165" fontId="7" fillId="2" borderId="1" xfId="1" applyNumberFormat="1" applyFont="1" applyAlignment="1">
      <alignment horizontal="center" vertical="center"/>
    </xf>
    <xf numFmtId="166" fontId="4" fillId="0" borderId="0" xfId="0" applyNumberFormat="1" applyFont="1"/>
    <xf numFmtId="0" fontId="4" fillId="0" borderId="0" xfId="0" applyFon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1" fillId="8" borderId="1" xfId="1" applyFill="1" applyAlignment="1">
      <alignment horizontal="center" vertical="center"/>
    </xf>
    <xf numFmtId="0" fontId="0" fillId="8" borderId="0" xfId="0" applyFill="1"/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 wrapText="1"/>
    </xf>
    <xf numFmtId="0" fontId="7" fillId="2" borderId="3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7" fillId="5" borderId="2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6" fillId="2" borderId="1" xfId="1" applyFont="1" applyAlignment="1">
      <alignment horizontal="center" vertical="center" wrapText="1"/>
    </xf>
    <xf numFmtId="0" fontId="7" fillId="2" borderId="1" xfId="1" applyFont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5" borderId="1" xfId="1" applyFill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164" fontId="1" fillId="2" borderId="5" xfId="1" applyNumberFormat="1" applyBorder="1" applyAlignment="1">
      <alignment horizontal="center" vertical="center"/>
    </xf>
    <xf numFmtId="164" fontId="1" fillId="2" borderId="7" xfId="1" applyNumberFormat="1" applyBorder="1" applyAlignment="1">
      <alignment horizontal="center" vertical="center"/>
    </xf>
    <xf numFmtId="164" fontId="1" fillId="2" borderId="6" xfId="1" applyNumberForma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8" borderId="0" xfId="0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zoomScale="70" zoomScaleNormal="70" workbookViewId="0">
      <selection activeCell="C36" sqref="C36"/>
    </sheetView>
  </sheetViews>
  <sheetFormatPr defaultRowHeight="18.5" x14ac:dyDescent="0.45"/>
  <cols>
    <col min="1" max="1" width="14.54296875" style="3" customWidth="1"/>
    <col min="2" max="2" width="18.26953125" style="3" customWidth="1"/>
    <col min="3" max="3" width="14.1796875" style="3" customWidth="1"/>
    <col min="4" max="16384" width="8.7265625" style="3"/>
  </cols>
  <sheetData>
    <row r="1" spans="1:38" x14ac:dyDescent="0.4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38" x14ac:dyDescent="0.45">
      <c r="A2" s="4"/>
      <c r="B2" s="4"/>
      <c r="C2" s="4"/>
      <c r="D2" s="4"/>
      <c r="E2" s="4"/>
      <c r="F2" s="4"/>
      <c r="G2" s="4"/>
      <c r="H2" s="4"/>
      <c r="I2" s="4"/>
      <c r="J2" s="4"/>
    </row>
    <row r="3" spans="1:38" x14ac:dyDescent="0.45">
      <c r="A3" s="33" t="s">
        <v>1</v>
      </c>
      <c r="B3" s="33"/>
      <c r="C3" s="33"/>
      <c r="D3" s="33"/>
      <c r="E3" s="33"/>
      <c r="F3" s="33"/>
      <c r="G3" s="33"/>
      <c r="H3" s="4"/>
      <c r="I3" s="4"/>
      <c r="J3" s="4"/>
    </row>
    <row r="4" spans="1:38" x14ac:dyDescent="0.45">
      <c r="A4" s="4"/>
      <c r="B4" s="4"/>
      <c r="C4" s="4"/>
      <c r="D4" s="4"/>
      <c r="E4" s="4"/>
      <c r="F4" s="4"/>
      <c r="G4" s="4"/>
      <c r="H4" s="4"/>
      <c r="I4" s="4"/>
      <c r="J4" s="4"/>
    </row>
    <row r="5" spans="1:38" x14ac:dyDescent="0.45">
      <c r="A5" s="25" t="s">
        <v>2</v>
      </c>
      <c r="B5" s="25"/>
      <c r="C5" s="25"/>
      <c r="D5" s="25"/>
      <c r="E5" s="25"/>
      <c r="F5" s="25"/>
      <c r="G5" s="25"/>
      <c r="H5" s="25"/>
      <c r="I5" s="4"/>
      <c r="J5" s="4"/>
    </row>
    <row r="6" spans="1:38" x14ac:dyDescent="0.45">
      <c r="A6" s="5"/>
      <c r="B6" s="5"/>
      <c r="C6" s="5"/>
      <c r="D6" s="5"/>
      <c r="E6" s="5"/>
      <c r="F6" s="5"/>
      <c r="G6" s="5"/>
      <c r="H6" s="5"/>
      <c r="I6" s="4"/>
      <c r="J6" s="4"/>
    </row>
    <row r="7" spans="1:38" x14ac:dyDescent="0.45">
      <c r="A7" s="31" t="s">
        <v>41</v>
      </c>
      <c r="B7" s="31"/>
      <c r="C7" s="31"/>
      <c r="D7" s="31"/>
      <c r="E7" s="31"/>
      <c r="F7" s="31"/>
      <c r="G7" s="31"/>
      <c r="H7" s="31"/>
      <c r="I7" s="31"/>
      <c r="J7" s="31"/>
      <c r="K7" s="31"/>
    </row>
    <row r="10" spans="1:38" s="4" customFormat="1" ht="52.5" x14ac:dyDescent="0.35">
      <c r="A10" s="6" t="s">
        <v>3</v>
      </c>
      <c r="B10" s="26" t="s">
        <v>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8"/>
    </row>
    <row r="11" spans="1:38" s="7" customFormat="1" ht="17.5" x14ac:dyDescent="0.35">
      <c r="A11" s="30">
        <v>25</v>
      </c>
      <c r="B11" s="30" t="s">
        <v>5</v>
      </c>
      <c r="C11" s="30" t="s">
        <v>6</v>
      </c>
      <c r="D11" s="20"/>
      <c r="E11" s="22" t="s">
        <v>7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4"/>
    </row>
    <row r="12" spans="1:38" s="4" customFormat="1" ht="35" customHeight="1" x14ac:dyDescent="0.35">
      <c r="A12" s="30"/>
      <c r="B12" s="30"/>
      <c r="C12" s="30"/>
      <c r="D12" s="21"/>
      <c r="E12" s="8" t="s">
        <v>8</v>
      </c>
      <c r="F12" s="8" t="s">
        <v>9</v>
      </c>
      <c r="G12" s="8" t="s">
        <v>10</v>
      </c>
      <c r="H12" s="8" t="s">
        <v>11</v>
      </c>
      <c r="I12" s="8" t="s">
        <v>12</v>
      </c>
      <c r="J12" s="8" t="s">
        <v>13</v>
      </c>
      <c r="K12" s="8" t="s">
        <v>14</v>
      </c>
      <c r="L12" s="8" t="s">
        <v>15</v>
      </c>
      <c r="M12" s="8" t="s">
        <v>16</v>
      </c>
      <c r="N12" s="8" t="s">
        <v>17</v>
      </c>
      <c r="O12" s="8" t="s">
        <v>18</v>
      </c>
      <c r="P12" s="8" t="s">
        <v>19</v>
      </c>
      <c r="Q12" s="8" t="s">
        <v>20</v>
      </c>
      <c r="R12" s="8" t="s">
        <v>21</v>
      </c>
      <c r="S12" s="8" t="s">
        <v>22</v>
      </c>
      <c r="T12" s="8" t="s">
        <v>23</v>
      </c>
      <c r="U12" s="8" t="s">
        <v>24</v>
      </c>
      <c r="V12" s="8" t="s">
        <v>25</v>
      </c>
      <c r="W12" s="8" t="s">
        <v>26</v>
      </c>
      <c r="X12" s="8" t="s">
        <v>27</v>
      </c>
      <c r="Y12" s="8" t="s">
        <v>28</v>
      </c>
      <c r="Z12" s="8" t="s">
        <v>29</v>
      </c>
      <c r="AA12" s="8" t="s">
        <v>30</v>
      </c>
      <c r="AB12" s="8" t="s">
        <v>31</v>
      </c>
      <c r="AC12" s="8" t="s">
        <v>32</v>
      </c>
      <c r="AD12" s="8" t="s">
        <v>33</v>
      </c>
      <c r="AE12" s="8" t="s">
        <v>34</v>
      </c>
      <c r="AF12" s="8" t="s">
        <v>35</v>
      </c>
      <c r="AG12" s="8" t="s">
        <v>36</v>
      </c>
      <c r="AH12" s="8" t="s">
        <v>37</v>
      </c>
      <c r="AI12" s="8" t="s">
        <v>38</v>
      </c>
      <c r="AJ12" s="8" t="s">
        <v>39</v>
      </c>
    </row>
    <row r="13" spans="1:38" s="4" customFormat="1" ht="17.5" x14ac:dyDescent="0.35">
      <c r="A13" s="30"/>
      <c r="B13" s="9">
        <v>0.71814999999999996</v>
      </c>
      <c r="C13" s="9">
        <v>4.6101999999999997E-2</v>
      </c>
      <c r="D13" s="10"/>
      <c r="E13" s="10">
        <v>5.91E-2</v>
      </c>
      <c r="F13" s="10">
        <v>5.9200000000000003E-2</v>
      </c>
      <c r="G13" s="10">
        <v>4.5100000000000001E-2</v>
      </c>
      <c r="H13" s="10">
        <v>2.23E-2</v>
      </c>
      <c r="I13" s="10">
        <v>6.0499999999999998E-2</v>
      </c>
      <c r="J13" s="10">
        <v>2.6499999999999999E-2</v>
      </c>
      <c r="K13" s="10">
        <v>3.5099999999999999E-2</v>
      </c>
      <c r="L13" s="10">
        <v>3.7100000000000001E-2</v>
      </c>
      <c r="M13" s="10">
        <v>3.1899999999999998E-2</v>
      </c>
      <c r="N13" s="10">
        <v>3.7100000000000001E-2</v>
      </c>
      <c r="O13" s="10">
        <v>3.2300000000000002E-2</v>
      </c>
      <c r="P13" s="10">
        <v>5.0999999999999997E-2</v>
      </c>
      <c r="Q13" s="10">
        <v>2.1499999999999998E-2</v>
      </c>
      <c r="R13" s="10">
        <v>5.2299999999999999E-2</v>
      </c>
      <c r="S13" s="10">
        <v>2.1299999999999999E-2</v>
      </c>
      <c r="T13" s="10">
        <v>6.7999999999999996E-3</v>
      </c>
      <c r="U13" s="10">
        <v>2.07E-2</v>
      </c>
      <c r="V13" s="10">
        <v>1.09E-2</v>
      </c>
      <c r="W13" s="10">
        <v>6.6400000000000001E-2</v>
      </c>
      <c r="X13" s="10">
        <v>2.3199999999999998E-2</v>
      </c>
      <c r="Y13" s="10">
        <v>3.39E-2</v>
      </c>
      <c r="Z13" s="10">
        <v>6.5699999999999995E-2</v>
      </c>
      <c r="AA13" s="10">
        <v>2.8199999999999999E-2</v>
      </c>
      <c r="AB13" s="10">
        <v>3.95E-2</v>
      </c>
      <c r="AC13" s="10">
        <v>5.1999999999999998E-3</v>
      </c>
      <c r="AD13" s="10">
        <v>2.4E-2</v>
      </c>
      <c r="AE13" s="10">
        <v>7.4000000000000003E-3</v>
      </c>
      <c r="AF13" s="10">
        <v>5.7999999999999996E-3</v>
      </c>
      <c r="AG13" s="10">
        <v>3.78E-2</v>
      </c>
      <c r="AH13" s="10">
        <v>2.1899999999999999E-2</v>
      </c>
      <c r="AI13" s="10">
        <v>7.6E-3</v>
      </c>
      <c r="AJ13" s="10">
        <v>3.0999999999999999E-3</v>
      </c>
      <c r="AL13" s="11">
        <f>SUM(E13:AJ13)</f>
        <v>1.0004000000000004</v>
      </c>
    </row>
    <row r="18" spans="1:38" x14ac:dyDescent="0.45">
      <c r="A18" s="12"/>
      <c r="B18" s="25" t="s">
        <v>40</v>
      </c>
      <c r="C18" s="25"/>
      <c r="D18" s="25"/>
      <c r="E18" s="25"/>
      <c r="F18" s="25"/>
      <c r="G18" s="25"/>
      <c r="H18" s="25"/>
      <c r="I18" s="25"/>
    </row>
    <row r="21" spans="1:38" x14ac:dyDescent="0.45">
      <c r="A21" s="31" t="s">
        <v>41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3" spans="1:38" s="4" customFormat="1" ht="14.5" customHeight="1" x14ac:dyDescent="0.35">
      <c r="A23" s="6" t="s">
        <v>3</v>
      </c>
      <c r="B23" s="26" t="s">
        <v>4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8"/>
    </row>
    <row r="24" spans="1:38" s="7" customFormat="1" ht="14.5" customHeight="1" x14ac:dyDescent="0.35">
      <c r="A24" s="29">
        <v>117</v>
      </c>
      <c r="B24" s="30" t="s">
        <v>5</v>
      </c>
      <c r="C24" s="30" t="s">
        <v>6</v>
      </c>
      <c r="D24" s="20"/>
      <c r="E24" s="22" t="s">
        <v>7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4"/>
    </row>
    <row r="25" spans="1:38" s="4" customFormat="1" ht="14.5" customHeight="1" x14ac:dyDescent="0.35">
      <c r="A25" s="29"/>
      <c r="B25" s="30"/>
      <c r="C25" s="30"/>
      <c r="D25" s="21"/>
      <c r="E25" s="8" t="s">
        <v>8</v>
      </c>
      <c r="F25" s="8" t="s">
        <v>9</v>
      </c>
      <c r="G25" s="8" t="s">
        <v>10</v>
      </c>
      <c r="H25" s="8" t="s">
        <v>11</v>
      </c>
      <c r="I25" s="8" t="s">
        <v>12</v>
      </c>
      <c r="J25" s="8" t="s">
        <v>13</v>
      </c>
      <c r="K25" s="8" t="s">
        <v>14</v>
      </c>
      <c r="L25" s="8" t="s">
        <v>15</v>
      </c>
      <c r="M25" s="8" t="s">
        <v>16</v>
      </c>
      <c r="N25" s="8" t="s">
        <v>17</v>
      </c>
      <c r="O25" s="8" t="s">
        <v>18</v>
      </c>
      <c r="P25" s="8" t="s">
        <v>19</v>
      </c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  <c r="V25" s="8" t="s">
        <v>25</v>
      </c>
      <c r="W25" s="8" t="s">
        <v>26</v>
      </c>
      <c r="X25" s="8" t="s">
        <v>27</v>
      </c>
      <c r="Y25" s="8" t="s">
        <v>28</v>
      </c>
      <c r="Z25" s="8" t="s">
        <v>29</v>
      </c>
      <c r="AA25" s="8" t="s">
        <v>30</v>
      </c>
      <c r="AB25" s="8" t="s">
        <v>31</v>
      </c>
      <c r="AC25" s="8" t="s">
        <v>32</v>
      </c>
      <c r="AD25" s="8" t="s">
        <v>33</v>
      </c>
      <c r="AE25" s="8" t="s">
        <v>34</v>
      </c>
      <c r="AF25" s="8" t="s">
        <v>35</v>
      </c>
      <c r="AG25" s="8" t="s">
        <v>36</v>
      </c>
      <c r="AH25" s="8" t="s">
        <v>37</v>
      </c>
      <c r="AI25" s="8" t="s">
        <v>38</v>
      </c>
      <c r="AJ25" s="8" t="s">
        <v>39</v>
      </c>
    </row>
    <row r="26" spans="1:38" s="4" customFormat="1" ht="14.5" customHeight="1" x14ac:dyDescent="0.35">
      <c r="A26" s="29"/>
      <c r="B26" s="9">
        <v>0.67505800000000005</v>
      </c>
      <c r="C26" s="9">
        <v>7.7462000000000003E-2</v>
      </c>
      <c r="D26" s="10"/>
      <c r="E26" s="10">
        <v>5.8999999999999997E-2</v>
      </c>
      <c r="F26" s="10">
        <v>1.26E-2</v>
      </c>
      <c r="G26" s="10">
        <v>0.05</v>
      </c>
      <c r="H26" s="10">
        <v>6.2300000000000001E-2</v>
      </c>
      <c r="I26" s="10">
        <v>6.3E-3</v>
      </c>
      <c r="J26" s="10">
        <v>7.6499999999999999E-2</v>
      </c>
      <c r="K26" s="10">
        <v>1.9400000000000001E-2</v>
      </c>
      <c r="L26" s="10">
        <v>1.52E-2</v>
      </c>
      <c r="M26" s="10">
        <v>8.0000000000000002E-3</v>
      </c>
      <c r="N26" s="10">
        <v>1.1999999999999999E-3</v>
      </c>
      <c r="O26" s="10">
        <v>1.6799999999999999E-2</v>
      </c>
      <c r="P26" s="10">
        <v>5.5500000000000001E-2</v>
      </c>
      <c r="Q26" s="10">
        <v>2.3699999999999999E-2</v>
      </c>
      <c r="R26" s="10">
        <v>1.6799999999999999E-2</v>
      </c>
      <c r="S26" s="10">
        <v>0.01</v>
      </c>
      <c r="T26" s="10">
        <v>7.1999999999999998E-3</v>
      </c>
      <c r="U26" s="10">
        <v>3.2000000000000002E-3</v>
      </c>
      <c r="V26" s="10">
        <v>3.2099999999999997E-2</v>
      </c>
      <c r="W26" s="10">
        <v>3.44E-2</v>
      </c>
      <c r="X26" s="10">
        <v>6.9199999999999998E-2</v>
      </c>
      <c r="Y26" s="10">
        <v>5.6300000000000003E-2</v>
      </c>
      <c r="Z26" s="10">
        <v>4.6199999999999998E-2</v>
      </c>
      <c r="AA26" s="10">
        <v>5.2499999999999998E-2</v>
      </c>
      <c r="AB26" s="10">
        <v>4.8000000000000001E-2</v>
      </c>
      <c r="AC26" s="10">
        <v>5.2900000000000003E-2</v>
      </c>
      <c r="AD26" s="10">
        <v>3.3099999999999997E-2</v>
      </c>
      <c r="AE26" s="10">
        <v>1.1000000000000001E-3</v>
      </c>
      <c r="AF26" s="10">
        <v>5.0000000000000001E-4</v>
      </c>
      <c r="AG26" s="10">
        <v>1.4200000000000001E-2</v>
      </c>
      <c r="AH26" s="10">
        <v>9.1999999999999998E-3</v>
      </c>
      <c r="AI26" s="10">
        <v>3.9699999999999999E-2</v>
      </c>
      <c r="AJ26" s="10">
        <v>6.7100000000000007E-2</v>
      </c>
      <c r="AL26" s="11">
        <f>SUM(E26:AJ26)</f>
        <v>1.0002</v>
      </c>
    </row>
    <row r="29" spans="1:38" x14ac:dyDescent="0.45">
      <c r="A29" s="25" t="s">
        <v>42</v>
      </c>
      <c r="B29" s="25"/>
      <c r="C29" s="25"/>
      <c r="D29" s="25"/>
      <c r="E29" s="25"/>
      <c r="F29" s="25"/>
      <c r="G29" s="25"/>
      <c r="H29" s="25"/>
    </row>
    <row r="31" spans="1:38" x14ac:dyDescent="0.45">
      <c r="A31" s="31" t="s">
        <v>41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3" spans="1:38" s="4" customFormat="1" ht="52.5" x14ac:dyDescent="0.35">
      <c r="A33" s="6" t="s">
        <v>3</v>
      </c>
      <c r="B33" s="26" t="s">
        <v>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8"/>
    </row>
    <row r="34" spans="1:38" s="7" customFormat="1" ht="15.5" customHeight="1" x14ac:dyDescent="0.35">
      <c r="A34" s="29">
        <v>218</v>
      </c>
      <c r="B34" s="30" t="s">
        <v>43</v>
      </c>
      <c r="C34" s="30" t="s">
        <v>44</v>
      </c>
      <c r="D34" s="20"/>
      <c r="E34" s="22" t="s">
        <v>7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4"/>
    </row>
    <row r="35" spans="1:38" s="4" customFormat="1" ht="17.5" x14ac:dyDescent="0.35">
      <c r="A35" s="29"/>
      <c r="B35" s="30"/>
      <c r="C35" s="30"/>
      <c r="D35" s="21"/>
      <c r="E35" s="8" t="s">
        <v>8</v>
      </c>
      <c r="F35" s="8" t="s">
        <v>9</v>
      </c>
      <c r="G35" s="8" t="s">
        <v>10</v>
      </c>
      <c r="H35" s="8" t="s">
        <v>11</v>
      </c>
      <c r="I35" s="8" t="s">
        <v>12</v>
      </c>
      <c r="J35" s="8" t="s">
        <v>13</v>
      </c>
      <c r="K35" s="8" t="s">
        <v>14</v>
      </c>
      <c r="L35" s="8" t="s">
        <v>15</v>
      </c>
      <c r="M35" s="8" t="s">
        <v>16</v>
      </c>
      <c r="N35" s="8" t="s">
        <v>17</v>
      </c>
      <c r="O35" s="8" t="s">
        <v>18</v>
      </c>
      <c r="P35" s="8" t="s">
        <v>19</v>
      </c>
      <c r="Q35" s="8" t="s">
        <v>20</v>
      </c>
      <c r="R35" s="8" t="s">
        <v>21</v>
      </c>
      <c r="S35" s="8" t="s">
        <v>22</v>
      </c>
      <c r="T35" s="8" t="s">
        <v>23</v>
      </c>
      <c r="U35" s="8" t="s">
        <v>24</v>
      </c>
      <c r="V35" s="8" t="s">
        <v>25</v>
      </c>
      <c r="W35" s="8" t="s">
        <v>26</v>
      </c>
      <c r="X35" s="8" t="s">
        <v>27</v>
      </c>
      <c r="Y35" s="8" t="s">
        <v>28</v>
      </c>
      <c r="Z35" s="8" t="s">
        <v>29</v>
      </c>
      <c r="AA35" s="8" t="s">
        <v>30</v>
      </c>
      <c r="AB35" s="8" t="s">
        <v>31</v>
      </c>
      <c r="AC35" s="8" t="s">
        <v>32</v>
      </c>
      <c r="AD35" s="8" t="s">
        <v>33</v>
      </c>
      <c r="AE35" s="8" t="s">
        <v>34</v>
      </c>
      <c r="AF35" s="8" t="s">
        <v>35</v>
      </c>
      <c r="AG35" s="8" t="s">
        <v>36</v>
      </c>
      <c r="AH35" s="8" t="s">
        <v>37</v>
      </c>
      <c r="AI35" s="8" t="s">
        <v>38</v>
      </c>
      <c r="AJ35" s="8" t="s">
        <v>39</v>
      </c>
    </row>
    <row r="36" spans="1:38" s="4" customFormat="1" ht="17.5" x14ac:dyDescent="0.35">
      <c r="A36" s="29"/>
      <c r="B36" s="9">
        <v>0.70226699999999997</v>
      </c>
      <c r="C36" s="9">
        <v>6.2358999999999998E-2</v>
      </c>
      <c r="D36" s="10"/>
      <c r="E36" s="10">
        <v>5.79E-2</v>
      </c>
      <c r="F36" s="10">
        <v>3.1300000000000001E-2</v>
      </c>
      <c r="G36" s="10">
        <v>5.7599999999999998E-2</v>
      </c>
      <c r="H36" s="10">
        <v>3.49E-2</v>
      </c>
      <c r="I36" s="10">
        <v>8.8999999999999999E-3</v>
      </c>
      <c r="J36" s="10">
        <v>3.9399999999999998E-2</v>
      </c>
      <c r="K36" s="10">
        <v>3.8399999999999997E-2</v>
      </c>
      <c r="L36" s="10">
        <v>2.1000000000000001E-2</v>
      </c>
      <c r="M36" s="10">
        <v>1.8599999999999998E-2</v>
      </c>
      <c r="N36" s="10">
        <v>3.7699999999999997E-2</v>
      </c>
      <c r="O36" s="10">
        <v>1.89E-2</v>
      </c>
      <c r="P36" s="10">
        <v>2.5899999999999999E-2</v>
      </c>
      <c r="Q36" s="10">
        <v>4.4499999999999998E-2</v>
      </c>
      <c r="R36" s="10">
        <v>0.01</v>
      </c>
      <c r="S36" s="10">
        <v>5.5100000000000003E-2</v>
      </c>
      <c r="T36" s="10">
        <v>1.9300000000000001E-2</v>
      </c>
      <c r="U36" s="10">
        <v>4.4900000000000002E-2</v>
      </c>
      <c r="V36" s="10">
        <v>8.2000000000000007E-3</v>
      </c>
      <c r="W36" s="10">
        <v>3.2599999999999997E-2</v>
      </c>
      <c r="X36" s="10">
        <v>1.49E-2</v>
      </c>
      <c r="Y36" s="10">
        <v>3.3000000000000002E-2</v>
      </c>
      <c r="Z36" s="10">
        <v>2.7000000000000001E-3</v>
      </c>
      <c r="AA36" s="10">
        <v>5.8299999999999998E-2</v>
      </c>
      <c r="AB36" s="10">
        <v>5.1200000000000002E-2</v>
      </c>
      <c r="AC36" s="10">
        <v>3.3399999999999999E-2</v>
      </c>
      <c r="AD36" s="10">
        <v>2.3599999999999999E-2</v>
      </c>
      <c r="AE36" s="10">
        <v>2.58E-2</v>
      </c>
      <c r="AF36" s="10">
        <v>5.3600000000000002E-2</v>
      </c>
      <c r="AG36" s="10">
        <v>1.5800000000000002E-2</v>
      </c>
      <c r="AH36" s="10">
        <v>2.7099999999999999E-2</v>
      </c>
      <c r="AI36" s="10">
        <v>1.77E-2</v>
      </c>
      <c r="AJ36" s="10">
        <v>3.78E-2</v>
      </c>
      <c r="AL36" s="11">
        <f>SUM(E36:AJ36)</f>
        <v>1.0000000000000002</v>
      </c>
    </row>
  </sheetData>
  <mergeCells count="26">
    <mergeCell ref="A1:J1"/>
    <mergeCell ref="A3:G3"/>
    <mergeCell ref="A5:H5"/>
    <mergeCell ref="B10:AJ10"/>
    <mergeCell ref="A11:A13"/>
    <mergeCell ref="B11:B12"/>
    <mergeCell ref="C11:C12"/>
    <mergeCell ref="D11:D12"/>
    <mergeCell ref="E11:AJ11"/>
    <mergeCell ref="B18:I18"/>
    <mergeCell ref="A21:K21"/>
    <mergeCell ref="A7:K7"/>
    <mergeCell ref="A31:K31"/>
    <mergeCell ref="B23:AJ23"/>
    <mergeCell ref="A24:A26"/>
    <mergeCell ref="B24:B25"/>
    <mergeCell ref="C24:C25"/>
    <mergeCell ref="D24:D25"/>
    <mergeCell ref="E24:AJ24"/>
    <mergeCell ref="A29:H29"/>
    <mergeCell ref="B33:AJ33"/>
    <mergeCell ref="A34:A36"/>
    <mergeCell ref="B34:B35"/>
    <mergeCell ref="C34:C35"/>
    <mergeCell ref="D34:D35"/>
    <mergeCell ref="E34:AJ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opLeftCell="A16" zoomScale="60" zoomScaleNormal="60" workbookViewId="0">
      <selection activeCell="U16" sqref="U1:U1048576"/>
    </sheetView>
  </sheetViews>
  <sheetFormatPr defaultRowHeight="14.5" x14ac:dyDescent="0.35"/>
  <cols>
    <col min="21" max="21" width="8.7265625" style="19"/>
  </cols>
  <sheetData>
    <row r="1" spans="1:42" ht="16.5" x14ac:dyDescent="0.35">
      <c r="A1" s="1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</row>
    <row r="2" spans="1:42" ht="16.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42" ht="16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42" ht="16.5" x14ac:dyDescent="0.35">
      <c r="A4" s="1"/>
      <c r="B4" s="42" t="s">
        <v>45</v>
      </c>
      <c r="C4" s="42"/>
      <c r="D4" s="42"/>
      <c r="E4" s="42"/>
      <c r="F4" s="42"/>
      <c r="G4" s="42"/>
      <c r="H4" s="42"/>
      <c r="I4" s="42"/>
      <c r="J4" s="1"/>
      <c r="K4" s="1"/>
    </row>
    <row r="7" spans="1:42" s="3" customFormat="1" ht="18.5" x14ac:dyDescent="0.45">
      <c r="A7" s="25" t="s">
        <v>2</v>
      </c>
      <c r="B7" s="25"/>
      <c r="C7" s="25"/>
      <c r="D7" s="25"/>
      <c r="E7" s="25"/>
      <c r="F7" s="25"/>
      <c r="G7" s="25"/>
      <c r="H7" s="25"/>
      <c r="I7" s="4"/>
      <c r="J7" s="4"/>
      <c r="U7" s="44"/>
    </row>
    <row r="8" spans="1:42" s="3" customFormat="1" ht="18.5" x14ac:dyDescent="0.45">
      <c r="A8" s="5"/>
      <c r="B8" s="5"/>
      <c r="C8" s="5"/>
      <c r="D8" s="5"/>
      <c r="E8" s="5"/>
      <c r="F8" s="5"/>
      <c r="G8" s="5"/>
      <c r="H8" s="5"/>
      <c r="I8" s="4"/>
      <c r="J8" s="4"/>
      <c r="U8" s="44"/>
    </row>
    <row r="9" spans="1:42" s="3" customFormat="1" ht="18.5" x14ac:dyDescent="0.45">
      <c r="A9" s="31" t="s">
        <v>41</v>
      </c>
      <c r="B9" s="31"/>
      <c r="C9" s="31"/>
      <c r="D9" s="31"/>
      <c r="E9" s="31"/>
      <c r="F9" s="31"/>
      <c r="G9" s="31"/>
      <c r="H9" s="31"/>
      <c r="I9" s="31"/>
      <c r="J9" s="31"/>
      <c r="K9" s="31"/>
      <c r="U9" s="44"/>
    </row>
    <row r="11" spans="1:42" ht="43.5" x14ac:dyDescent="0.35">
      <c r="A11" s="13" t="s">
        <v>3</v>
      </c>
      <c r="B11" s="13" t="s">
        <v>43</v>
      </c>
      <c r="C11" s="13" t="s">
        <v>6</v>
      </c>
      <c r="D11" s="34" t="s">
        <v>46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17"/>
      <c r="V11" s="13" t="s">
        <v>3</v>
      </c>
      <c r="W11" s="13" t="s">
        <v>43</v>
      </c>
      <c r="X11" s="13" t="s">
        <v>6</v>
      </c>
      <c r="Y11" s="34" t="s">
        <v>47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2" x14ac:dyDescent="0.35">
      <c r="A12" s="35">
        <v>138</v>
      </c>
      <c r="B12" s="38">
        <v>0.73316899999999996</v>
      </c>
      <c r="C12" s="38">
        <v>4.1450000000000001E-2</v>
      </c>
      <c r="D12" s="14" t="s">
        <v>8</v>
      </c>
      <c r="E12" s="14" t="s">
        <v>9</v>
      </c>
      <c r="F12" s="14" t="s">
        <v>10</v>
      </c>
      <c r="G12" s="14" t="s">
        <v>11</v>
      </c>
      <c r="H12" s="14" t="s">
        <v>12</v>
      </c>
      <c r="I12" s="14" t="s">
        <v>13</v>
      </c>
      <c r="J12" s="14" t="s">
        <v>14</v>
      </c>
      <c r="K12" s="14" t="s">
        <v>15</v>
      </c>
      <c r="L12" s="14" t="s">
        <v>16</v>
      </c>
      <c r="M12" s="14" t="s">
        <v>17</v>
      </c>
      <c r="N12" s="14" t="s">
        <v>18</v>
      </c>
      <c r="O12" s="14" t="s">
        <v>19</v>
      </c>
      <c r="P12" s="14" t="s">
        <v>20</v>
      </c>
      <c r="Q12" s="14" t="s">
        <v>21</v>
      </c>
      <c r="R12" s="14" t="s">
        <v>22</v>
      </c>
      <c r="S12" s="14" t="s">
        <v>23</v>
      </c>
      <c r="T12" s="14"/>
      <c r="U12" s="17"/>
      <c r="V12" s="35">
        <v>32</v>
      </c>
      <c r="W12" s="38">
        <v>0.72833400000000004</v>
      </c>
      <c r="X12" s="38">
        <v>4.4021999999999999E-2</v>
      </c>
      <c r="Y12" s="14" t="s">
        <v>8</v>
      </c>
      <c r="Z12" s="14" t="s">
        <v>9</v>
      </c>
      <c r="AA12" s="14" t="s">
        <v>10</v>
      </c>
      <c r="AB12" s="14" t="s">
        <v>11</v>
      </c>
      <c r="AC12" s="14" t="s">
        <v>12</v>
      </c>
      <c r="AD12" s="14" t="s">
        <v>13</v>
      </c>
      <c r="AE12" s="14" t="s">
        <v>14</v>
      </c>
      <c r="AF12" s="14" t="s">
        <v>15</v>
      </c>
      <c r="AG12" s="14" t="s">
        <v>16</v>
      </c>
      <c r="AH12" s="14" t="s">
        <v>17</v>
      </c>
      <c r="AI12" s="14" t="s">
        <v>18</v>
      </c>
      <c r="AJ12" s="14" t="s">
        <v>19</v>
      </c>
      <c r="AK12" s="14" t="s">
        <v>20</v>
      </c>
      <c r="AL12" s="14" t="s">
        <v>21</v>
      </c>
      <c r="AM12" s="14" t="s">
        <v>22</v>
      </c>
      <c r="AN12" s="14" t="s">
        <v>23</v>
      </c>
      <c r="AO12" s="14"/>
    </row>
    <row r="13" spans="1:42" x14ac:dyDescent="0.35">
      <c r="A13" s="36"/>
      <c r="B13" s="39"/>
      <c r="C13" s="39"/>
      <c r="D13" s="14">
        <v>1.15E-2</v>
      </c>
      <c r="E13" s="14">
        <v>5.4600000000000003E-2</v>
      </c>
      <c r="F13" s="14">
        <v>3.5700000000000003E-2</v>
      </c>
      <c r="G13" s="14">
        <v>1.67E-2</v>
      </c>
      <c r="H13" s="14">
        <v>6.9099999999999995E-2</v>
      </c>
      <c r="I13" s="14">
        <v>2.8199999999999999E-2</v>
      </c>
      <c r="J13" s="14">
        <v>6.3899999999999998E-2</v>
      </c>
      <c r="K13" s="14">
        <v>1.09E-2</v>
      </c>
      <c r="L13" s="14">
        <v>2.07E-2</v>
      </c>
      <c r="M13" s="14">
        <v>4.4499999999999998E-2</v>
      </c>
      <c r="N13" s="14">
        <v>1.6E-2</v>
      </c>
      <c r="O13" s="14">
        <v>3.5700000000000003E-2</v>
      </c>
      <c r="P13" s="14">
        <v>4.4999999999999998E-2</v>
      </c>
      <c r="Q13" s="14">
        <v>3.0000000000000001E-3</v>
      </c>
      <c r="R13" s="14">
        <v>2.9000000000000001E-2</v>
      </c>
      <c r="S13" s="14">
        <v>1.2699999999999999E-2</v>
      </c>
      <c r="T13" s="14"/>
      <c r="U13" s="17">
        <f>SUM(D13:T13)</f>
        <v>0.49720000000000003</v>
      </c>
      <c r="V13" s="36"/>
      <c r="W13" s="39"/>
      <c r="X13" s="39"/>
      <c r="Y13" s="14">
        <v>5.5800000000000002E-2</v>
      </c>
      <c r="Z13" s="14">
        <v>5.2600000000000001E-2</v>
      </c>
      <c r="AA13" s="14">
        <v>5.7099999999999998E-2</v>
      </c>
      <c r="AB13" s="14">
        <v>5.0500000000000003E-2</v>
      </c>
      <c r="AC13" s="14">
        <v>1.7600000000000001E-2</v>
      </c>
      <c r="AD13" s="14">
        <v>4.5600000000000002E-2</v>
      </c>
      <c r="AE13" s="14">
        <v>4.0399999999999998E-2</v>
      </c>
      <c r="AF13" s="14">
        <v>2.98E-2</v>
      </c>
      <c r="AG13" s="14">
        <v>2.6800000000000001E-2</v>
      </c>
      <c r="AH13" s="14">
        <v>1.7000000000000001E-2</v>
      </c>
      <c r="AI13" s="14">
        <v>1.1000000000000001E-3</v>
      </c>
      <c r="AJ13" s="14">
        <v>1.7100000000000001E-2</v>
      </c>
      <c r="AK13" s="14">
        <v>4.1999999999999997E-3</v>
      </c>
      <c r="AL13" s="14">
        <v>1.7399999999999999E-2</v>
      </c>
      <c r="AM13" s="14">
        <v>4.53E-2</v>
      </c>
      <c r="AN13" s="14">
        <v>9.7999999999999997E-3</v>
      </c>
      <c r="AO13" s="14"/>
      <c r="AP13">
        <f>SUM(Y13:AO13)</f>
        <v>0.48809999999999992</v>
      </c>
    </row>
    <row r="14" spans="1:42" x14ac:dyDescent="0.35">
      <c r="A14" s="37"/>
      <c r="B14" s="40"/>
      <c r="C14" s="40"/>
      <c r="D14" s="14" t="s">
        <v>24</v>
      </c>
      <c r="E14" s="14" t="s">
        <v>25</v>
      </c>
      <c r="F14" s="14" t="s">
        <v>26</v>
      </c>
      <c r="G14" s="14" t="s">
        <v>27</v>
      </c>
      <c r="H14" s="14" t="s">
        <v>28</v>
      </c>
      <c r="I14" s="14" t="s">
        <v>29</v>
      </c>
      <c r="J14" s="14" t="s">
        <v>30</v>
      </c>
      <c r="K14" s="14" t="s">
        <v>31</v>
      </c>
      <c r="L14" s="14" t="s">
        <v>32</v>
      </c>
      <c r="M14" s="14" t="s">
        <v>33</v>
      </c>
      <c r="N14" s="14" t="s">
        <v>34</v>
      </c>
      <c r="O14" s="14" t="s">
        <v>35</v>
      </c>
      <c r="P14" s="14" t="s">
        <v>36</v>
      </c>
      <c r="Q14" s="14" t="s">
        <v>37</v>
      </c>
      <c r="R14" s="14" t="s">
        <v>38</v>
      </c>
      <c r="S14" s="14" t="s">
        <v>39</v>
      </c>
      <c r="T14" s="14"/>
      <c r="U14" s="17"/>
      <c r="V14" s="37"/>
      <c r="W14" s="40"/>
      <c r="X14" s="40"/>
      <c r="Y14" s="14" t="s">
        <v>24</v>
      </c>
      <c r="Z14" s="14" t="s">
        <v>25</v>
      </c>
      <c r="AA14" s="14" t="s">
        <v>26</v>
      </c>
      <c r="AB14" s="14" t="s">
        <v>27</v>
      </c>
      <c r="AC14" s="14" t="s">
        <v>28</v>
      </c>
      <c r="AD14" s="14" t="s">
        <v>29</v>
      </c>
      <c r="AE14" s="14" t="s">
        <v>30</v>
      </c>
      <c r="AF14" s="14" t="s">
        <v>31</v>
      </c>
      <c r="AG14" s="14" t="s">
        <v>32</v>
      </c>
      <c r="AH14" s="14" t="s">
        <v>33</v>
      </c>
      <c r="AI14" s="14" t="s">
        <v>34</v>
      </c>
      <c r="AJ14" s="14" t="s">
        <v>35</v>
      </c>
      <c r="AK14" s="14" t="s">
        <v>36</v>
      </c>
      <c r="AL14" s="14" t="s">
        <v>37</v>
      </c>
      <c r="AM14" s="14" t="s">
        <v>38</v>
      </c>
      <c r="AN14" s="14" t="s">
        <v>39</v>
      </c>
      <c r="AO14" s="14"/>
    </row>
    <row r="15" spans="1:42" x14ac:dyDescent="0.35">
      <c r="A15" s="14"/>
      <c r="B15" s="14"/>
      <c r="C15" s="14"/>
      <c r="D15" s="14">
        <v>1.2800000000000001E-2</v>
      </c>
      <c r="E15" s="14">
        <v>6.6E-3</v>
      </c>
      <c r="F15" s="14">
        <v>2.12E-2</v>
      </c>
      <c r="G15" s="14">
        <v>3.9E-2</v>
      </c>
      <c r="H15" s="14">
        <v>4.0000000000000001E-3</v>
      </c>
      <c r="I15" s="14">
        <v>1.6E-2</v>
      </c>
      <c r="J15" s="14">
        <v>6.1899999999999997E-2</v>
      </c>
      <c r="K15" s="14">
        <v>5.28E-2</v>
      </c>
      <c r="L15" s="14">
        <v>1.7999999999999999E-2</v>
      </c>
      <c r="M15" s="14">
        <v>4.6399999999999997E-2</v>
      </c>
      <c r="N15" s="14">
        <v>6.1600000000000002E-2</v>
      </c>
      <c r="O15" s="14">
        <v>2.64E-2</v>
      </c>
      <c r="P15" s="14">
        <v>5.6500000000000002E-2</v>
      </c>
      <c r="Q15" s="14">
        <v>8.8999999999999999E-3</v>
      </c>
      <c r="R15" s="14">
        <v>6.4799999999999996E-2</v>
      </c>
      <c r="S15" s="14">
        <v>6.1000000000000004E-3</v>
      </c>
      <c r="T15" s="14"/>
      <c r="U15" s="18">
        <f>SUM(D15:T15)</f>
        <v>0.50299999999999989</v>
      </c>
      <c r="V15" s="14"/>
      <c r="W15" s="14"/>
      <c r="X15" s="14"/>
      <c r="Y15" s="14">
        <v>3.2199999999999999E-2</v>
      </c>
      <c r="Z15" s="14">
        <v>8.9999999999999998E-4</v>
      </c>
      <c r="AA15" s="14">
        <v>3.95E-2</v>
      </c>
      <c r="AB15" s="14">
        <v>4.3799999999999999E-2</v>
      </c>
      <c r="AC15" s="14">
        <v>1.7299999999999999E-2</v>
      </c>
      <c r="AD15" s="14">
        <v>5.0999999999999997E-2</v>
      </c>
      <c r="AE15" s="14">
        <v>4.02E-2</v>
      </c>
      <c r="AF15" s="14">
        <v>2.7199999999999998E-2</v>
      </c>
      <c r="AG15" s="14">
        <v>5.8999999999999999E-3</v>
      </c>
      <c r="AH15" s="14">
        <v>4.6699999999999998E-2</v>
      </c>
      <c r="AI15" s="14">
        <v>4.58E-2</v>
      </c>
      <c r="AJ15" s="14">
        <v>9.7000000000000003E-3</v>
      </c>
      <c r="AK15" s="14">
        <v>5.1799999999999999E-2</v>
      </c>
      <c r="AL15" s="14">
        <v>1.7299999999999999E-2</v>
      </c>
      <c r="AM15" s="14">
        <v>5.62E-2</v>
      </c>
      <c r="AN15" s="14">
        <v>2.64E-2</v>
      </c>
      <c r="AO15" s="14"/>
      <c r="AP15">
        <f>SUM(Y15:AO15)</f>
        <v>0.51190000000000002</v>
      </c>
    </row>
    <row r="16" spans="1:42" x14ac:dyDescent="0.35">
      <c r="A16" s="15"/>
      <c r="B16" s="15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7">
        <f>SUM(U13:U15)</f>
        <v>1.0002</v>
      </c>
      <c r="V16" s="15"/>
      <c r="W16" s="15"/>
      <c r="X16" s="15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>
        <f>SUM(AP13:AP15)</f>
        <v>1</v>
      </c>
    </row>
    <row r="20" spans="1:42" s="3" customFormat="1" ht="18.5" x14ac:dyDescent="0.45">
      <c r="A20" s="25" t="s">
        <v>40</v>
      </c>
      <c r="B20" s="25"/>
      <c r="C20" s="25"/>
      <c r="D20" s="25"/>
      <c r="E20" s="25"/>
      <c r="F20" s="25"/>
      <c r="G20" s="25"/>
      <c r="H20" s="25"/>
      <c r="I20" s="4"/>
      <c r="J20" s="4"/>
      <c r="U20" s="44"/>
    </row>
    <row r="21" spans="1:42" s="3" customFormat="1" ht="18.5" x14ac:dyDescent="0.45">
      <c r="A21" s="5"/>
      <c r="B21" s="5"/>
      <c r="C21" s="5"/>
      <c r="D21" s="5"/>
      <c r="E21" s="5"/>
      <c r="F21" s="5"/>
      <c r="G21" s="5"/>
      <c r="H21" s="5"/>
      <c r="I21" s="4"/>
      <c r="J21" s="4"/>
      <c r="U21" s="44"/>
    </row>
    <row r="22" spans="1:42" s="3" customFormat="1" ht="18.5" x14ac:dyDescent="0.45">
      <c r="A22" s="31" t="s">
        <v>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U22" s="44"/>
    </row>
    <row r="24" spans="1:42" ht="43.5" x14ac:dyDescent="0.35">
      <c r="A24" s="13" t="s">
        <v>3</v>
      </c>
      <c r="B24" s="13" t="s">
        <v>43</v>
      </c>
      <c r="C24" s="13" t="s">
        <v>6</v>
      </c>
      <c r="D24" s="34" t="s">
        <v>46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17"/>
      <c r="V24" s="13" t="s">
        <v>3</v>
      </c>
      <c r="W24" s="13" t="s">
        <v>43</v>
      </c>
      <c r="X24" s="13" t="s">
        <v>6</v>
      </c>
      <c r="Y24" s="34" t="s">
        <v>47</v>
      </c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</row>
    <row r="25" spans="1:42" x14ac:dyDescent="0.35">
      <c r="A25" s="35">
        <v>40</v>
      </c>
      <c r="B25" s="38">
        <v>0.73131400000000002</v>
      </c>
      <c r="C25" s="38">
        <v>7.7950000000000005E-2</v>
      </c>
      <c r="D25" s="14" t="s">
        <v>8</v>
      </c>
      <c r="E25" s="14" t="s">
        <v>9</v>
      </c>
      <c r="F25" s="14" t="s">
        <v>10</v>
      </c>
      <c r="G25" s="14" t="s">
        <v>11</v>
      </c>
      <c r="H25" s="14" t="s">
        <v>12</v>
      </c>
      <c r="I25" s="14" t="s">
        <v>13</v>
      </c>
      <c r="J25" s="14" t="s">
        <v>14</v>
      </c>
      <c r="K25" s="14" t="s">
        <v>15</v>
      </c>
      <c r="L25" s="14" t="s">
        <v>16</v>
      </c>
      <c r="M25" s="14" t="s">
        <v>17</v>
      </c>
      <c r="N25" s="14" t="s">
        <v>18</v>
      </c>
      <c r="O25" s="14" t="s">
        <v>19</v>
      </c>
      <c r="P25" s="14" t="s">
        <v>20</v>
      </c>
      <c r="Q25" s="14" t="s">
        <v>21</v>
      </c>
      <c r="R25" s="14" t="s">
        <v>22</v>
      </c>
      <c r="S25" s="14" t="s">
        <v>23</v>
      </c>
      <c r="T25" s="14"/>
      <c r="U25" s="17"/>
      <c r="V25" s="35">
        <v>33</v>
      </c>
      <c r="W25" s="38">
        <v>0.72834500000000002</v>
      </c>
      <c r="X25" s="38">
        <v>7.7156000000000002E-2</v>
      </c>
      <c r="Y25" s="14" t="s">
        <v>8</v>
      </c>
      <c r="Z25" s="14" t="s">
        <v>9</v>
      </c>
      <c r="AA25" s="14" t="s">
        <v>10</v>
      </c>
      <c r="AB25" s="14" t="s">
        <v>11</v>
      </c>
      <c r="AC25" s="14" t="s">
        <v>12</v>
      </c>
      <c r="AD25" s="14" t="s">
        <v>13</v>
      </c>
      <c r="AE25" s="14" t="s">
        <v>14</v>
      </c>
      <c r="AF25" s="14" t="s">
        <v>15</v>
      </c>
      <c r="AG25" s="14" t="s">
        <v>16</v>
      </c>
      <c r="AH25" s="14" t="s">
        <v>17</v>
      </c>
      <c r="AI25" s="14" t="s">
        <v>18</v>
      </c>
      <c r="AJ25" s="14" t="s">
        <v>19</v>
      </c>
      <c r="AK25" s="14" t="s">
        <v>20</v>
      </c>
      <c r="AL25" s="14" t="s">
        <v>21</v>
      </c>
      <c r="AM25" s="14" t="s">
        <v>22</v>
      </c>
      <c r="AN25" s="14" t="s">
        <v>23</v>
      </c>
      <c r="AO25" s="14"/>
    </row>
    <row r="26" spans="1:42" x14ac:dyDescent="0.35">
      <c r="A26" s="36"/>
      <c r="B26" s="39"/>
      <c r="C26" s="39"/>
      <c r="D26" s="14">
        <v>1.17E-2</v>
      </c>
      <c r="E26" s="14">
        <v>4.0099999999999997E-2</v>
      </c>
      <c r="F26" s="14">
        <v>5.7299999999999997E-2</v>
      </c>
      <c r="G26" s="14">
        <v>4.4699999999999997E-2</v>
      </c>
      <c r="H26" s="14">
        <v>4.87E-2</v>
      </c>
      <c r="I26" s="14">
        <v>4.2700000000000002E-2</v>
      </c>
      <c r="J26" s="14">
        <v>4.2700000000000002E-2</v>
      </c>
      <c r="K26" s="14">
        <v>4.5100000000000001E-2</v>
      </c>
      <c r="L26" s="14">
        <v>4.7500000000000001E-2</v>
      </c>
      <c r="M26" s="14">
        <v>3.2899999999999999E-2</v>
      </c>
      <c r="N26" s="14">
        <v>3.5900000000000001E-2</v>
      </c>
      <c r="O26" s="14">
        <v>3.2500000000000001E-2</v>
      </c>
      <c r="P26" s="14">
        <v>3.8999999999999998E-3</v>
      </c>
      <c r="Q26" s="14">
        <v>2.1899999999999999E-2</v>
      </c>
      <c r="R26" s="14">
        <v>9.7000000000000003E-3</v>
      </c>
      <c r="S26" s="14">
        <v>2.3999999999999998E-3</v>
      </c>
      <c r="T26" s="14"/>
      <c r="U26" s="17">
        <f>SUM(D26:T26)</f>
        <v>0.51969999999999994</v>
      </c>
      <c r="V26" s="36"/>
      <c r="W26" s="39"/>
      <c r="X26" s="39"/>
      <c r="Y26" s="14">
        <v>5.7000000000000002E-2</v>
      </c>
      <c r="Z26" s="14">
        <v>5.2600000000000001E-2</v>
      </c>
      <c r="AA26" s="14">
        <v>5.6899999999999999E-2</v>
      </c>
      <c r="AB26" s="14">
        <v>0.05</v>
      </c>
      <c r="AC26" s="14">
        <v>1.7600000000000001E-2</v>
      </c>
      <c r="AD26" s="14">
        <v>4.5600000000000002E-2</v>
      </c>
      <c r="AE26" s="14">
        <v>4.0099999999999997E-2</v>
      </c>
      <c r="AF26" s="14">
        <v>2.98E-2</v>
      </c>
      <c r="AG26" s="14">
        <v>2.6800000000000001E-2</v>
      </c>
      <c r="AH26" s="14">
        <v>1.7100000000000001E-2</v>
      </c>
      <c r="AI26" s="14">
        <v>1.4E-3</v>
      </c>
      <c r="AJ26" s="14">
        <v>1.7100000000000001E-2</v>
      </c>
      <c r="AK26" s="14">
        <v>5.1999999999999998E-3</v>
      </c>
      <c r="AL26" s="14">
        <v>1.7399999999999999E-2</v>
      </c>
      <c r="AM26" s="14">
        <v>4.53E-2</v>
      </c>
      <c r="AN26" s="14">
        <v>1.18E-2</v>
      </c>
      <c r="AO26" s="14"/>
      <c r="AP26">
        <f>SUM(Y26:AO26)</f>
        <v>0.49170000000000008</v>
      </c>
    </row>
    <row r="27" spans="1:42" x14ac:dyDescent="0.35">
      <c r="A27" s="37"/>
      <c r="B27" s="40"/>
      <c r="C27" s="40"/>
      <c r="D27" s="14" t="s">
        <v>24</v>
      </c>
      <c r="E27" s="14" t="s">
        <v>25</v>
      </c>
      <c r="F27" s="14" t="s">
        <v>26</v>
      </c>
      <c r="G27" s="14" t="s">
        <v>27</v>
      </c>
      <c r="H27" s="14" t="s">
        <v>28</v>
      </c>
      <c r="I27" s="14" t="s">
        <v>29</v>
      </c>
      <c r="J27" s="14" t="s">
        <v>30</v>
      </c>
      <c r="K27" s="14" t="s">
        <v>31</v>
      </c>
      <c r="L27" s="14" t="s">
        <v>32</v>
      </c>
      <c r="M27" s="14" t="s">
        <v>33</v>
      </c>
      <c r="N27" s="14" t="s">
        <v>34</v>
      </c>
      <c r="O27" s="14" t="s">
        <v>35</v>
      </c>
      <c r="P27" s="14" t="s">
        <v>36</v>
      </c>
      <c r="Q27" s="14" t="s">
        <v>37</v>
      </c>
      <c r="R27" s="14" t="s">
        <v>38</v>
      </c>
      <c r="S27" s="14" t="s">
        <v>39</v>
      </c>
      <c r="T27" s="14"/>
      <c r="U27" s="17"/>
      <c r="V27" s="37"/>
      <c r="W27" s="40"/>
      <c r="X27" s="40"/>
      <c r="Y27" s="14" t="s">
        <v>24</v>
      </c>
      <c r="Z27" s="14" t="s">
        <v>25</v>
      </c>
      <c r="AA27" s="14" t="s">
        <v>26</v>
      </c>
      <c r="AB27" s="14" t="s">
        <v>27</v>
      </c>
      <c r="AC27" s="14" t="s">
        <v>28</v>
      </c>
      <c r="AD27" s="14" t="s">
        <v>29</v>
      </c>
      <c r="AE27" s="14" t="s">
        <v>30</v>
      </c>
      <c r="AF27" s="14" t="s">
        <v>31</v>
      </c>
      <c r="AG27" s="14" t="s">
        <v>32</v>
      </c>
      <c r="AH27" s="14" t="s">
        <v>33</v>
      </c>
      <c r="AI27" s="14" t="s">
        <v>34</v>
      </c>
      <c r="AJ27" s="14" t="s">
        <v>35</v>
      </c>
      <c r="AK27" s="14" t="s">
        <v>36</v>
      </c>
      <c r="AL27" s="14" t="s">
        <v>37</v>
      </c>
      <c r="AM27" s="14" t="s">
        <v>38</v>
      </c>
      <c r="AN27" s="14" t="s">
        <v>39</v>
      </c>
      <c r="AO27" s="14"/>
    </row>
    <row r="28" spans="1:42" x14ac:dyDescent="0.35">
      <c r="A28" s="14"/>
      <c r="B28" s="14"/>
      <c r="C28" s="14"/>
      <c r="D28" s="14">
        <v>6.8999999999999999E-3</v>
      </c>
      <c r="E28" s="14">
        <v>2.1000000000000001E-2</v>
      </c>
      <c r="F28" s="14">
        <v>4.4900000000000002E-2</v>
      </c>
      <c r="G28" s="14">
        <v>5.8700000000000002E-2</v>
      </c>
      <c r="H28" s="14">
        <v>3.3099999999999997E-2</v>
      </c>
      <c r="I28" s="14">
        <v>1.52E-2</v>
      </c>
      <c r="J28" s="14">
        <v>6.0100000000000001E-2</v>
      </c>
      <c r="K28" s="14">
        <v>1.9099999999999999E-2</v>
      </c>
      <c r="L28" s="14">
        <v>3.5499999999999997E-2</v>
      </c>
      <c r="M28" s="14">
        <v>8.0000000000000002E-3</v>
      </c>
      <c r="N28" s="14">
        <v>2.52E-2</v>
      </c>
      <c r="O28" s="14">
        <v>1.1999999999999999E-3</v>
      </c>
      <c r="P28" s="14">
        <v>5.7999999999999996E-3</v>
      </c>
      <c r="Q28" s="14">
        <v>3.0099999999999998E-2</v>
      </c>
      <c r="R28" s="14">
        <v>5.8299999999999998E-2</v>
      </c>
      <c r="S28" s="13">
        <v>5.7200000000000001E-2</v>
      </c>
      <c r="T28" s="14"/>
      <c r="U28" s="18">
        <f>SUM(D28:T28)</f>
        <v>0.48030000000000006</v>
      </c>
      <c r="V28" s="14"/>
      <c r="W28" s="14"/>
      <c r="X28" s="14"/>
      <c r="Y28" s="14">
        <v>3.2199999999999999E-2</v>
      </c>
      <c r="Z28" s="14">
        <v>1E-3</v>
      </c>
      <c r="AA28" s="14">
        <v>3.95E-2</v>
      </c>
      <c r="AB28" s="14">
        <v>4.2999999999999997E-2</v>
      </c>
      <c r="AC28" s="14">
        <v>1.7299999999999999E-2</v>
      </c>
      <c r="AD28" s="14">
        <v>5.0999999999999997E-2</v>
      </c>
      <c r="AE28" s="14">
        <v>4.02E-2</v>
      </c>
      <c r="AF28" s="14">
        <v>2.8000000000000001E-2</v>
      </c>
      <c r="AG28" s="14">
        <v>5.8999999999999999E-3</v>
      </c>
      <c r="AH28" s="14">
        <v>4.6699999999999998E-2</v>
      </c>
      <c r="AI28" s="14">
        <v>4.58E-2</v>
      </c>
      <c r="AJ28" s="14">
        <v>9.7000000000000003E-3</v>
      </c>
      <c r="AK28" s="14">
        <v>4.8099999999999997E-2</v>
      </c>
      <c r="AL28" s="14">
        <v>1.7299999999999999E-2</v>
      </c>
      <c r="AM28" s="14">
        <v>5.62E-2</v>
      </c>
      <c r="AN28" s="14">
        <v>2.64E-2</v>
      </c>
      <c r="AO28" s="14"/>
      <c r="AP28">
        <f>SUM(Y28:AO28)</f>
        <v>0.50829999999999997</v>
      </c>
    </row>
    <row r="29" spans="1:42" x14ac:dyDescent="0.35">
      <c r="A29" s="15"/>
      <c r="B29" s="15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7">
        <f>SUM(U26:U28)</f>
        <v>1</v>
      </c>
      <c r="V29" s="15"/>
      <c r="W29" s="15"/>
      <c r="X29" s="15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>
        <f>SUM(AP26:AP28)</f>
        <v>1</v>
      </c>
    </row>
    <row r="33" spans="1:42" s="3" customFormat="1" ht="18.5" x14ac:dyDescent="0.45">
      <c r="A33" s="25" t="s">
        <v>42</v>
      </c>
      <c r="B33" s="25"/>
      <c r="C33" s="25"/>
      <c r="D33" s="25"/>
      <c r="E33" s="25"/>
      <c r="F33" s="25"/>
      <c r="G33" s="25"/>
      <c r="H33" s="25"/>
      <c r="I33" s="4"/>
      <c r="J33" s="4"/>
      <c r="U33" s="44"/>
    </row>
    <row r="34" spans="1:42" s="3" customFormat="1" ht="18.5" x14ac:dyDescent="0.45">
      <c r="A34" s="5"/>
      <c r="B34" s="5"/>
      <c r="C34" s="5"/>
      <c r="D34" s="5"/>
      <c r="E34" s="5"/>
      <c r="F34" s="5"/>
      <c r="G34" s="5"/>
      <c r="H34" s="5"/>
      <c r="I34" s="4"/>
      <c r="J34" s="4"/>
      <c r="U34" s="44"/>
    </row>
    <row r="35" spans="1:42" s="3" customFormat="1" ht="18.5" x14ac:dyDescent="0.45">
      <c r="A35" s="31" t="s">
        <v>41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U35" s="44"/>
    </row>
    <row r="37" spans="1:42" ht="43.5" x14ac:dyDescent="0.35">
      <c r="A37" s="13" t="s">
        <v>3</v>
      </c>
      <c r="B37" s="13" t="s">
        <v>43</v>
      </c>
      <c r="C37" s="13" t="s">
        <v>6</v>
      </c>
      <c r="D37" s="34" t="s">
        <v>46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17"/>
      <c r="V37" s="13" t="s">
        <v>3</v>
      </c>
      <c r="W37" s="13" t="s">
        <v>43</v>
      </c>
      <c r="X37" s="13" t="s">
        <v>6</v>
      </c>
      <c r="Y37" s="34" t="s">
        <v>47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</row>
    <row r="38" spans="1:42" x14ac:dyDescent="0.35">
      <c r="A38" s="35">
        <v>190</v>
      </c>
      <c r="B38" s="38">
        <v>0.74960199999999999</v>
      </c>
      <c r="C38" s="38">
        <v>6.4482999999999999E-2</v>
      </c>
      <c r="D38" s="14" t="s">
        <v>8</v>
      </c>
      <c r="E38" s="14" t="s">
        <v>9</v>
      </c>
      <c r="F38" s="14" t="s">
        <v>10</v>
      </c>
      <c r="G38" s="14" t="s">
        <v>11</v>
      </c>
      <c r="H38" s="14" t="s">
        <v>12</v>
      </c>
      <c r="I38" s="14" t="s">
        <v>13</v>
      </c>
      <c r="J38" s="14" t="s">
        <v>14</v>
      </c>
      <c r="K38" s="14" t="s">
        <v>15</v>
      </c>
      <c r="L38" s="14" t="s">
        <v>16</v>
      </c>
      <c r="M38" s="14" t="s">
        <v>17</v>
      </c>
      <c r="N38" s="14" t="s">
        <v>18</v>
      </c>
      <c r="O38" s="14" t="s">
        <v>19</v>
      </c>
      <c r="P38" s="14" t="s">
        <v>20</v>
      </c>
      <c r="Q38" s="14" t="s">
        <v>21</v>
      </c>
      <c r="R38" s="14" t="s">
        <v>22</v>
      </c>
      <c r="S38" s="14" t="s">
        <v>23</v>
      </c>
      <c r="T38" s="14"/>
      <c r="U38" s="17"/>
      <c r="V38" s="35">
        <v>184</v>
      </c>
      <c r="W38" s="38">
        <v>0.77908200000000005</v>
      </c>
      <c r="X38" s="38">
        <v>6.5284999999999996E-2</v>
      </c>
      <c r="Y38" s="14" t="s">
        <v>8</v>
      </c>
      <c r="Z38" s="14" t="s">
        <v>9</v>
      </c>
      <c r="AA38" s="14" t="s">
        <v>10</v>
      </c>
      <c r="AB38" s="14" t="s">
        <v>11</v>
      </c>
      <c r="AC38" s="14" t="s">
        <v>12</v>
      </c>
      <c r="AD38" s="14" t="s">
        <v>13</v>
      </c>
      <c r="AE38" s="14" t="s">
        <v>14</v>
      </c>
      <c r="AF38" s="14" t="s">
        <v>15</v>
      </c>
      <c r="AG38" s="14" t="s">
        <v>16</v>
      </c>
      <c r="AH38" s="14" t="s">
        <v>17</v>
      </c>
      <c r="AI38" s="14" t="s">
        <v>18</v>
      </c>
      <c r="AJ38" s="14" t="s">
        <v>19</v>
      </c>
      <c r="AK38" s="14" t="s">
        <v>20</v>
      </c>
      <c r="AL38" s="14" t="s">
        <v>21</v>
      </c>
      <c r="AM38" s="14" t="s">
        <v>22</v>
      </c>
      <c r="AN38" s="14" t="s">
        <v>23</v>
      </c>
      <c r="AO38" s="14"/>
    </row>
    <row r="39" spans="1:42" x14ac:dyDescent="0.35">
      <c r="A39" s="36"/>
      <c r="B39" s="39"/>
      <c r="C39" s="39"/>
      <c r="D39" s="14">
        <v>1.18E-2</v>
      </c>
      <c r="E39" s="14">
        <v>3.7100000000000001E-2</v>
      </c>
      <c r="F39" s="14">
        <v>5.1900000000000002E-2</v>
      </c>
      <c r="G39" s="14">
        <v>5.8299999999999998E-2</v>
      </c>
      <c r="H39" s="14">
        <v>5.8000000000000003E-2</v>
      </c>
      <c r="I39" s="14">
        <v>5.74E-2</v>
      </c>
      <c r="J39" s="14">
        <v>4.6800000000000001E-2</v>
      </c>
      <c r="K39" s="14">
        <v>5.6800000000000003E-2</v>
      </c>
      <c r="L39" s="14">
        <v>5.3100000000000001E-2</v>
      </c>
      <c r="M39" s="14">
        <v>6.7000000000000002E-3</v>
      </c>
      <c r="N39" s="14">
        <v>3.4500000000000003E-2</v>
      </c>
      <c r="O39" s="14">
        <v>2.63E-2</v>
      </c>
      <c r="P39" s="14">
        <v>3.04E-2</v>
      </c>
      <c r="Q39" s="14">
        <v>3.0000000000000001E-3</v>
      </c>
      <c r="R39" s="14">
        <v>4.3499999999999997E-2</v>
      </c>
      <c r="S39" s="14">
        <v>9.1999999999999998E-3</v>
      </c>
      <c r="T39" s="14"/>
      <c r="U39" s="17">
        <f>SUM(D39:T39)</f>
        <v>0.58479999999999988</v>
      </c>
      <c r="V39" s="36"/>
      <c r="W39" s="39"/>
      <c r="X39" s="39"/>
      <c r="Y39" s="14">
        <v>6.6000000000000003E-2</v>
      </c>
      <c r="Z39" s="14">
        <v>1.8800000000000001E-2</v>
      </c>
      <c r="AA39" s="14">
        <v>2.7300000000000001E-2</v>
      </c>
      <c r="AB39" s="14">
        <v>4.9200000000000001E-2</v>
      </c>
      <c r="AC39" s="14">
        <v>6.2300000000000001E-2</v>
      </c>
      <c r="AD39" s="14">
        <v>4.7500000000000001E-2</v>
      </c>
      <c r="AE39" s="14">
        <v>1.4800000000000001E-2</v>
      </c>
      <c r="AF39" s="14">
        <v>3.6499999999999998E-2</v>
      </c>
      <c r="AG39" s="14">
        <v>4.8899999999999999E-2</v>
      </c>
      <c r="AH39" s="14">
        <v>4.53E-2</v>
      </c>
      <c r="AI39" s="14">
        <v>1.7600000000000001E-2</v>
      </c>
      <c r="AJ39" s="14">
        <v>3.0099999999999998E-2</v>
      </c>
      <c r="AK39" s="14">
        <v>2.5999999999999999E-2</v>
      </c>
      <c r="AL39" s="14">
        <v>4.8999999999999998E-3</v>
      </c>
      <c r="AM39" s="14">
        <v>1.09E-2</v>
      </c>
      <c r="AN39" s="14">
        <v>0.02</v>
      </c>
      <c r="AO39" s="14"/>
      <c r="AP39">
        <f>SUM(Y39:AO39)</f>
        <v>0.52610000000000001</v>
      </c>
    </row>
    <row r="40" spans="1:42" x14ac:dyDescent="0.35">
      <c r="A40" s="37"/>
      <c r="B40" s="40"/>
      <c r="C40" s="40"/>
      <c r="D40" s="14" t="s">
        <v>24</v>
      </c>
      <c r="E40" s="14" t="s">
        <v>25</v>
      </c>
      <c r="F40" s="14" t="s">
        <v>26</v>
      </c>
      <c r="G40" s="14" t="s">
        <v>27</v>
      </c>
      <c r="H40" s="14" t="s">
        <v>28</v>
      </c>
      <c r="I40" s="14" t="s">
        <v>29</v>
      </c>
      <c r="J40" s="14" t="s">
        <v>30</v>
      </c>
      <c r="K40" s="14" t="s">
        <v>31</v>
      </c>
      <c r="L40" s="14" t="s">
        <v>32</v>
      </c>
      <c r="M40" s="14" t="s">
        <v>33</v>
      </c>
      <c r="N40" s="14" t="s">
        <v>34</v>
      </c>
      <c r="O40" s="14" t="s">
        <v>35</v>
      </c>
      <c r="P40" s="14" t="s">
        <v>36</v>
      </c>
      <c r="Q40" s="14" t="s">
        <v>37</v>
      </c>
      <c r="R40" s="14" t="s">
        <v>38</v>
      </c>
      <c r="S40" s="14" t="s">
        <v>39</v>
      </c>
      <c r="T40" s="14"/>
      <c r="U40" s="17"/>
      <c r="V40" s="37"/>
      <c r="W40" s="40"/>
      <c r="X40" s="40"/>
      <c r="Y40" s="14" t="s">
        <v>24</v>
      </c>
      <c r="Z40" s="14" t="s">
        <v>25</v>
      </c>
      <c r="AA40" s="14" t="s">
        <v>26</v>
      </c>
      <c r="AB40" s="14" t="s">
        <v>27</v>
      </c>
      <c r="AC40" s="14" t="s">
        <v>28</v>
      </c>
      <c r="AD40" s="14" t="s">
        <v>29</v>
      </c>
      <c r="AE40" s="14" t="s">
        <v>30</v>
      </c>
      <c r="AF40" s="14" t="s">
        <v>31</v>
      </c>
      <c r="AG40" s="14" t="s">
        <v>32</v>
      </c>
      <c r="AH40" s="14" t="s">
        <v>33</v>
      </c>
      <c r="AI40" s="14" t="s">
        <v>34</v>
      </c>
      <c r="AJ40" s="14" t="s">
        <v>35</v>
      </c>
      <c r="AK40" s="14" t="s">
        <v>36</v>
      </c>
      <c r="AL40" s="14" t="s">
        <v>37</v>
      </c>
      <c r="AM40" s="14" t="s">
        <v>38</v>
      </c>
      <c r="AN40" s="14" t="s">
        <v>39</v>
      </c>
      <c r="AO40" s="14"/>
    </row>
    <row r="41" spans="1:42" x14ac:dyDescent="0.35">
      <c r="A41" s="14"/>
      <c r="B41" s="14"/>
      <c r="C41" s="14"/>
      <c r="D41" s="14">
        <v>3.9300000000000002E-2</v>
      </c>
      <c r="E41" s="14">
        <v>4.3E-3</v>
      </c>
      <c r="F41" s="14">
        <v>9.4999999999999998E-3</v>
      </c>
      <c r="G41" s="14">
        <v>2.8899999999999999E-2</v>
      </c>
      <c r="H41" s="14">
        <v>1.7299999999999999E-2</v>
      </c>
      <c r="I41" s="14">
        <v>1.67E-2</v>
      </c>
      <c r="J41" s="14">
        <v>3.7199999999999997E-2</v>
      </c>
      <c r="K41" s="14">
        <v>3.4500000000000003E-2</v>
      </c>
      <c r="L41" s="14">
        <v>4.0500000000000001E-2</v>
      </c>
      <c r="M41" s="14">
        <v>7.1999999999999998E-3</v>
      </c>
      <c r="N41" s="14">
        <v>1.3899999999999999E-2</v>
      </c>
      <c r="O41" s="14">
        <v>3.6700000000000003E-2</v>
      </c>
      <c r="P41" s="14">
        <v>5.7099999999999998E-2</v>
      </c>
      <c r="Q41" s="14">
        <v>3.9300000000000002E-2</v>
      </c>
      <c r="R41" s="14">
        <v>1.83E-2</v>
      </c>
      <c r="S41" s="14">
        <v>1.4500000000000001E-2</v>
      </c>
      <c r="T41" s="14"/>
      <c r="U41" s="18">
        <f>SUM(D41:T41)</f>
        <v>0.41520000000000001</v>
      </c>
      <c r="V41" s="14"/>
      <c r="W41" s="14"/>
      <c r="X41" s="14"/>
      <c r="Y41" s="14">
        <v>0.03</v>
      </c>
      <c r="Z41" s="14">
        <v>8.0000000000000004E-4</v>
      </c>
      <c r="AA41" s="14">
        <v>3.1399999999999997E-2</v>
      </c>
      <c r="AB41" s="14">
        <v>9.4999999999999998E-3</v>
      </c>
      <c r="AC41" s="14">
        <v>1.4E-3</v>
      </c>
      <c r="AD41" s="14">
        <v>9.4000000000000004E-3</v>
      </c>
      <c r="AE41" s="14">
        <v>6.5600000000000006E-2</v>
      </c>
      <c r="AF41" s="14">
        <v>3.8699999999999998E-2</v>
      </c>
      <c r="AG41" s="14">
        <v>5.2699999999999997E-2</v>
      </c>
      <c r="AH41" s="14">
        <v>3.6400000000000002E-2</v>
      </c>
      <c r="AI41" s="14">
        <v>2.47E-2</v>
      </c>
      <c r="AJ41" s="14">
        <v>5.1700000000000003E-2</v>
      </c>
      <c r="AK41" s="14">
        <v>5.6000000000000001E-2</v>
      </c>
      <c r="AL41" s="14">
        <v>3.6299999999999999E-2</v>
      </c>
      <c r="AM41" s="14">
        <v>8.0999999999999996E-3</v>
      </c>
      <c r="AN41" s="14">
        <v>2.12E-2</v>
      </c>
      <c r="AO41" s="14"/>
      <c r="AP41">
        <f>SUM(Y41:AO41)</f>
        <v>0.47390000000000004</v>
      </c>
    </row>
    <row r="42" spans="1:42" x14ac:dyDescent="0.35">
      <c r="A42" s="15"/>
      <c r="B42" s="15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8">
        <f>SUM(U39:U41)</f>
        <v>0.99999999999999989</v>
      </c>
      <c r="V42" s="15"/>
      <c r="W42" s="15"/>
      <c r="X42" s="15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>
        <f>SUM(AP39:AP41)</f>
        <v>1</v>
      </c>
    </row>
  </sheetData>
  <mergeCells count="32">
    <mergeCell ref="B1:K1"/>
    <mergeCell ref="B4:I4"/>
    <mergeCell ref="A7:H7"/>
    <mergeCell ref="A9:K9"/>
    <mergeCell ref="A20:H20"/>
    <mergeCell ref="A33:H33"/>
    <mergeCell ref="A35:K35"/>
    <mergeCell ref="D11:T11"/>
    <mergeCell ref="Y11:AO11"/>
    <mergeCell ref="A12:A14"/>
    <mergeCell ref="B12:B14"/>
    <mergeCell ref="C12:C14"/>
    <mergeCell ref="V12:V14"/>
    <mergeCell ref="W12:W14"/>
    <mergeCell ref="X12:X14"/>
    <mergeCell ref="A22:K22"/>
    <mergeCell ref="D24:T24"/>
    <mergeCell ref="Y24:AO24"/>
    <mergeCell ref="A25:A27"/>
    <mergeCell ref="B25:B27"/>
    <mergeCell ref="C25:C27"/>
    <mergeCell ref="V25:V27"/>
    <mergeCell ref="W25:W27"/>
    <mergeCell ref="X25:X27"/>
    <mergeCell ref="D37:T37"/>
    <mergeCell ref="Y37:AO37"/>
    <mergeCell ref="A38:A40"/>
    <mergeCell ref="B38:B40"/>
    <mergeCell ref="C38:C40"/>
    <mergeCell ref="V38:V40"/>
    <mergeCell ref="W38:W40"/>
    <mergeCell ref="X38:X4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topLeftCell="A7" zoomScale="60" zoomScaleNormal="60" workbookViewId="0">
      <selection activeCell="W10" sqref="W10:W12"/>
    </sheetView>
  </sheetViews>
  <sheetFormatPr defaultRowHeight="14.5" x14ac:dyDescent="0.35"/>
  <sheetData>
    <row r="1" spans="1:42" ht="16.5" x14ac:dyDescent="0.35">
      <c r="A1" s="1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</row>
    <row r="2" spans="1:42" ht="16.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42" ht="16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42" ht="16.5" x14ac:dyDescent="0.35">
      <c r="A4" s="1"/>
      <c r="B4" s="42" t="s">
        <v>48</v>
      </c>
      <c r="C4" s="42"/>
      <c r="D4" s="42"/>
      <c r="E4" s="42"/>
      <c r="F4" s="42"/>
      <c r="G4" s="42"/>
      <c r="H4" s="42"/>
      <c r="I4" s="42"/>
      <c r="J4" s="1"/>
      <c r="K4" s="1"/>
    </row>
    <row r="7" spans="1:42" ht="16.5" x14ac:dyDescent="0.35">
      <c r="A7" s="43" t="s">
        <v>41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9" spans="1:42" ht="43.5" x14ac:dyDescent="0.35">
      <c r="A9" s="13" t="s">
        <v>3</v>
      </c>
      <c r="B9" s="13" t="s">
        <v>43</v>
      </c>
      <c r="C9" s="13" t="s">
        <v>6</v>
      </c>
      <c r="D9" s="34" t="s">
        <v>46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17"/>
      <c r="V9" s="13" t="s">
        <v>3</v>
      </c>
      <c r="W9" s="13" t="s">
        <v>43</v>
      </c>
      <c r="X9" s="13" t="s">
        <v>6</v>
      </c>
      <c r="Y9" s="34" t="s">
        <v>47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2" x14ac:dyDescent="0.35">
      <c r="A10" s="35">
        <v>65</v>
      </c>
      <c r="B10" s="38">
        <v>0.69567500000000004</v>
      </c>
      <c r="C10" s="38">
        <v>4.4088000000000002E-2</v>
      </c>
      <c r="D10" s="14" t="s">
        <v>8</v>
      </c>
      <c r="E10" s="14" t="s">
        <v>9</v>
      </c>
      <c r="F10" s="14" t="s">
        <v>10</v>
      </c>
      <c r="G10" s="14" t="s">
        <v>11</v>
      </c>
      <c r="H10" s="14" t="s">
        <v>12</v>
      </c>
      <c r="I10" s="14" t="s">
        <v>13</v>
      </c>
      <c r="J10" s="14" t="s">
        <v>14</v>
      </c>
      <c r="K10" s="14" t="s">
        <v>15</v>
      </c>
      <c r="L10" s="14" t="s">
        <v>16</v>
      </c>
      <c r="M10" s="14" t="s">
        <v>17</v>
      </c>
      <c r="N10" s="14" t="s">
        <v>18</v>
      </c>
      <c r="O10" s="14" t="s">
        <v>19</v>
      </c>
      <c r="P10" s="14" t="s">
        <v>20</v>
      </c>
      <c r="Q10" s="14" t="s">
        <v>21</v>
      </c>
      <c r="R10" s="14" t="s">
        <v>22</v>
      </c>
      <c r="S10" s="14" t="s">
        <v>23</v>
      </c>
      <c r="T10" s="14"/>
      <c r="U10" s="17"/>
      <c r="V10" s="35">
        <v>16</v>
      </c>
      <c r="W10" s="38">
        <v>0.69703000000000004</v>
      </c>
      <c r="X10" s="38">
        <v>4.5036E-2</v>
      </c>
      <c r="Y10" s="14" t="s">
        <v>8</v>
      </c>
      <c r="Z10" s="14" t="s">
        <v>9</v>
      </c>
      <c r="AA10" s="14" t="s">
        <v>10</v>
      </c>
      <c r="AB10" s="14" t="s">
        <v>11</v>
      </c>
      <c r="AC10" s="14" t="s">
        <v>12</v>
      </c>
      <c r="AD10" s="14" t="s">
        <v>13</v>
      </c>
      <c r="AE10" s="14" t="s">
        <v>14</v>
      </c>
      <c r="AF10" s="14" t="s">
        <v>15</v>
      </c>
      <c r="AG10" s="14" t="s">
        <v>16</v>
      </c>
      <c r="AH10" s="14" t="s">
        <v>17</v>
      </c>
      <c r="AI10" s="14" t="s">
        <v>18</v>
      </c>
      <c r="AJ10" s="14" t="s">
        <v>19</v>
      </c>
      <c r="AK10" s="14" t="s">
        <v>20</v>
      </c>
      <c r="AL10" s="14" t="s">
        <v>21</v>
      </c>
      <c r="AM10" s="14" t="s">
        <v>22</v>
      </c>
      <c r="AN10" s="14" t="s">
        <v>23</v>
      </c>
      <c r="AO10" s="14"/>
    </row>
    <row r="11" spans="1:42" x14ac:dyDescent="0.35">
      <c r="A11" s="36"/>
      <c r="B11" s="39"/>
      <c r="C11" s="39"/>
      <c r="D11" s="14">
        <v>6.2E-2</v>
      </c>
      <c r="E11" s="14">
        <v>3.56E-2</v>
      </c>
      <c r="F11" s="14">
        <v>1.6899999999999998E-2</v>
      </c>
      <c r="G11" s="14">
        <v>0.01</v>
      </c>
      <c r="H11" s="14">
        <v>6.0600000000000001E-2</v>
      </c>
      <c r="I11" s="14">
        <v>2.18E-2</v>
      </c>
      <c r="J11" s="14">
        <v>2.5999999999999999E-3</v>
      </c>
      <c r="K11" s="14">
        <v>1.5599999999999999E-2</v>
      </c>
      <c r="L11" s="14">
        <v>1.78E-2</v>
      </c>
      <c r="M11" s="14">
        <v>4.02E-2</v>
      </c>
      <c r="N11" s="14">
        <v>3.0300000000000001E-2</v>
      </c>
      <c r="O11" s="14">
        <v>6.6799999999999998E-2</v>
      </c>
      <c r="P11" s="14">
        <v>3.1399999999999997E-2</v>
      </c>
      <c r="Q11" s="14">
        <v>2.6100000000000002E-2</v>
      </c>
      <c r="R11" s="14">
        <v>7.0000000000000001E-3</v>
      </c>
      <c r="S11" s="14">
        <v>5.0500000000000003E-2</v>
      </c>
      <c r="T11" s="14"/>
      <c r="U11" s="17">
        <f>SUM(D11:T11)</f>
        <v>0.49519999999999997</v>
      </c>
      <c r="V11" s="36"/>
      <c r="W11" s="39"/>
      <c r="X11" s="39"/>
      <c r="Y11" s="14">
        <v>5.7799999999999997E-2</v>
      </c>
      <c r="Z11" s="14">
        <v>5.3699999999999998E-2</v>
      </c>
      <c r="AA11" s="14">
        <v>4.7100000000000003E-2</v>
      </c>
      <c r="AB11" s="14">
        <v>4.65E-2</v>
      </c>
      <c r="AC11" s="14">
        <v>3.2000000000000002E-3</v>
      </c>
      <c r="AD11" s="14">
        <v>4.4600000000000001E-2</v>
      </c>
      <c r="AE11" s="14">
        <v>6.0199999999999997E-2</v>
      </c>
      <c r="AF11" s="14">
        <v>4.2599999999999999E-2</v>
      </c>
      <c r="AG11" s="14">
        <v>1.5299999999999999E-2</v>
      </c>
      <c r="AH11" s="14">
        <v>3.39E-2</v>
      </c>
      <c r="AI11" s="14">
        <v>2.8199999999999999E-2</v>
      </c>
      <c r="AJ11" s="14">
        <v>5.1400000000000001E-2</v>
      </c>
      <c r="AK11" s="14">
        <v>5.3800000000000001E-2</v>
      </c>
      <c r="AL11" s="14">
        <v>2.7300000000000001E-2</v>
      </c>
      <c r="AM11" s="14">
        <v>1.9800000000000002E-2</v>
      </c>
      <c r="AN11" s="14">
        <v>1.3100000000000001E-2</v>
      </c>
      <c r="AO11" s="14"/>
      <c r="AP11">
        <f>SUM(Y11:AO11)</f>
        <v>0.59850000000000003</v>
      </c>
    </row>
    <row r="12" spans="1:42" x14ac:dyDescent="0.35">
      <c r="A12" s="37"/>
      <c r="B12" s="40"/>
      <c r="C12" s="40"/>
      <c r="D12" s="14" t="s">
        <v>24</v>
      </c>
      <c r="E12" s="14" t="s">
        <v>25</v>
      </c>
      <c r="F12" s="14" t="s">
        <v>26</v>
      </c>
      <c r="G12" s="14" t="s">
        <v>27</v>
      </c>
      <c r="H12" s="14" t="s">
        <v>28</v>
      </c>
      <c r="I12" s="14" t="s">
        <v>29</v>
      </c>
      <c r="J12" s="14" t="s">
        <v>30</v>
      </c>
      <c r="K12" s="14" t="s">
        <v>31</v>
      </c>
      <c r="L12" s="14" t="s">
        <v>32</v>
      </c>
      <c r="M12" s="14" t="s">
        <v>33</v>
      </c>
      <c r="N12" s="14" t="s">
        <v>34</v>
      </c>
      <c r="O12" s="14" t="s">
        <v>35</v>
      </c>
      <c r="P12" s="14" t="s">
        <v>36</v>
      </c>
      <c r="Q12" s="14" t="s">
        <v>37</v>
      </c>
      <c r="R12" s="14" t="s">
        <v>38</v>
      </c>
      <c r="S12" s="14" t="s">
        <v>39</v>
      </c>
      <c r="T12" s="14"/>
      <c r="U12" s="17"/>
      <c r="V12" s="37"/>
      <c r="W12" s="40"/>
      <c r="X12" s="40"/>
      <c r="Y12" s="14" t="s">
        <v>24</v>
      </c>
      <c r="Z12" s="14" t="s">
        <v>25</v>
      </c>
      <c r="AA12" s="14" t="s">
        <v>26</v>
      </c>
      <c r="AB12" s="14" t="s">
        <v>27</v>
      </c>
      <c r="AC12" s="14" t="s">
        <v>28</v>
      </c>
      <c r="AD12" s="14" t="s">
        <v>29</v>
      </c>
      <c r="AE12" s="14" t="s">
        <v>30</v>
      </c>
      <c r="AF12" s="14" t="s">
        <v>31</v>
      </c>
      <c r="AG12" s="14" t="s">
        <v>32</v>
      </c>
      <c r="AH12" s="14" t="s">
        <v>33</v>
      </c>
      <c r="AI12" s="14" t="s">
        <v>34</v>
      </c>
      <c r="AJ12" s="14" t="s">
        <v>35</v>
      </c>
      <c r="AK12" s="14" t="s">
        <v>36</v>
      </c>
      <c r="AL12" s="14" t="s">
        <v>37</v>
      </c>
      <c r="AM12" s="14" t="s">
        <v>38</v>
      </c>
      <c r="AN12" s="14" t="s">
        <v>39</v>
      </c>
      <c r="AO12" s="14"/>
    </row>
    <row r="13" spans="1:42" x14ac:dyDescent="0.35">
      <c r="A13" s="14"/>
      <c r="B13" s="14"/>
      <c r="C13" s="14"/>
      <c r="D13" s="14">
        <v>3.95E-2</v>
      </c>
      <c r="E13" s="14">
        <v>3.3399999999999999E-2</v>
      </c>
      <c r="F13" s="14">
        <v>6.0699999999999997E-2</v>
      </c>
      <c r="G13" s="14">
        <v>3.5999999999999997E-2</v>
      </c>
      <c r="H13" s="14">
        <v>5.6899999999999999E-2</v>
      </c>
      <c r="I13" s="14">
        <v>4.02E-2</v>
      </c>
      <c r="J13" s="14">
        <v>6.88E-2</v>
      </c>
      <c r="K13" s="14">
        <v>4.4000000000000003E-3</v>
      </c>
      <c r="L13" s="14">
        <v>2.8E-3</v>
      </c>
      <c r="M13" s="14">
        <v>5.4999999999999997E-3</v>
      </c>
      <c r="N13" s="14">
        <v>1.7899999999999999E-2</v>
      </c>
      <c r="O13" s="14">
        <v>1.8E-3</v>
      </c>
      <c r="P13" s="14">
        <v>6.3899999999999998E-2</v>
      </c>
      <c r="Q13" s="14">
        <v>1.1599999999999999E-2</v>
      </c>
      <c r="R13" s="14">
        <v>5.8700000000000002E-2</v>
      </c>
      <c r="S13" s="14">
        <v>2.7000000000000001E-3</v>
      </c>
      <c r="T13" s="14"/>
      <c r="U13" s="18">
        <f>SUM(D13:T13)</f>
        <v>0.50480000000000014</v>
      </c>
      <c r="V13" s="14"/>
      <c r="W13" s="14"/>
      <c r="X13" s="14"/>
      <c r="Y13" s="14">
        <v>3.8100000000000002E-2</v>
      </c>
      <c r="Z13" s="14">
        <v>1.2999999999999999E-3</v>
      </c>
      <c r="AA13" s="14">
        <v>1.8800000000000001E-2</v>
      </c>
      <c r="AB13" s="14">
        <v>1.8200000000000001E-2</v>
      </c>
      <c r="AC13" s="14">
        <v>2.7799999999999998E-2</v>
      </c>
      <c r="AD13" s="14">
        <v>6.08E-2</v>
      </c>
      <c r="AE13" s="14">
        <v>5.0999999999999997E-2</v>
      </c>
      <c r="AF13" s="14">
        <v>4.1700000000000001E-2</v>
      </c>
      <c r="AG13" s="14">
        <v>1E-3</v>
      </c>
      <c r="AH13" s="14">
        <v>1.15E-2</v>
      </c>
      <c r="AI13" s="14">
        <v>1.7399999999999999E-2</v>
      </c>
      <c r="AJ13" s="14">
        <v>2.12E-2</v>
      </c>
      <c r="AK13" s="14">
        <v>2.0500000000000001E-2</v>
      </c>
      <c r="AL13" s="14">
        <v>2.8299999999999999E-2</v>
      </c>
      <c r="AM13" s="14">
        <v>2.4500000000000001E-2</v>
      </c>
      <c r="AN13" s="14">
        <v>1.9400000000000001E-2</v>
      </c>
      <c r="AO13" s="14"/>
      <c r="AP13">
        <f>SUM(Y13:AO13)</f>
        <v>0.40149999999999997</v>
      </c>
    </row>
    <row r="14" spans="1:42" x14ac:dyDescent="0.35">
      <c r="A14" s="15"/>
      <c r="B14" s="15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8">
        <f>SUM(U11:U13)</f>
        <v>1</v>
      </c>
      <c r="V14" s="15"/>
      <c r="W14" s="15"/>
      <c r="X14" s="15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>
        <f>SUM(AP11:AP13)</f>
        <v>1</v>
      </c>
    </row>
    <row r="15" spans="1:42" x14ac:dyDescent="0.35">
      <c r="U15" s="19"/>
    </row>
    <row r="16" spans="1:42" ht="16.5" x14ac:dyDescent="0.35">
      <c r="A16" s="42" t="s">
        <v>49</v>
      </c>
      <c r="B16" s="42"/>
      <c r="C16" s="42"/>
      <c r="D16" s="42"/>
      <c r="E16" s="42"/>
      <c r="F16" s="42"/>
      <c r="G16" s="42"/>
      <c r="H16" s="42"/>
      <c r="U16" s="19"/>
    </row>
    <row r="17" spans="1:42" x14ac:dyDescent="0.35">
      <c r="U17" s="19"/>
    </row>
    <row r="18" spans="1:42" ht="16.5" x14ac:dyDescent="0.35">
      <c r="A18" s="43" t="s">
        <v>41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U18" s="19"/>
    </row>
    <row r="19" spans="1:42" x14ac:dyDescent="0.35">
      <c r="U19" s="19"/>
    </row>
    <row r="20" spans="1:42" ht="43.5" x14ac:dyDescent="0.35">
      <c r="A20" s="13" t="s">
        <v>3</v>
      </c>
      <c r="B20" s="13" t="s">
        <v>43</v>
      </c>
      <c r="C20" s="13" t="s">
        <v>6</v>
      </c>
      <c r="D20" s="34" t="s">
        <v>46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17"/>
      <c r="V20" s="13" t="s">
        <v>3</v>
      </c>
      <c r="W20" s="13" t="s">
        <v>43</v>
      </c>
      <c r="X20" s="13" t="s">
        <v>6</v>
      </c>
      <c r="Y20" s="34" t="s">
        <v>47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</row>
    <row r="21" spans="1:42" x14ac:dyDescent="0.35">
      <c r="A21" s="35">
        <v>62</v>
      </c>
      <c r="B21" s="38">
        <v>0.69627300000000003</v>
      </c>
      <c r="C21" s="38">
        <v>7.4931999999999999E-2</v>
      </c>
      <c r="D21" s="14" t="s">
        <v>8</v>
      </c>
      <c r="E21" s="14" t="s">
        <v>9</v>
      </c>
      <c r="F21" s="14" t="s">
        <v>10</v>
      </c>
      <c r="G21" s="14" t="s">
        <v>11</v>
      </c>
      <c r="H21" s="14" t="s">
        <v>12</v>
      </c>
      <c r="I21" s="14" t="s">
        <v>13</v>
      </c>
      <c r="J21" s="14" t="s">
        <v>14</v>
      </c>
      <c r="K21" s="14" t="s">
        <v>15</v>
      </c>
      <c r="L21" s="14" t="s">
        <v>16</v>
      </c>
      <c r="M21" s="14" t="s">
        <v>17</v>
      </c>
      <c r="N21" s="14" t="s">
        <v>18</v>
      </c>
      <c r="O21" s="14" t="s">
        <v>19</v>
      </c>
      <c r="P21" s="14" t="s">
        <v>20</v>
      </c>
      <c r="Q21" s="14" t="s">
        <v>21</v>
      </c>
      <c r="R21" s="14" t="s">
        <v>22</v>
      </c>
      <c r="S21" s="14" t="s">
        <v>23</v>
      </c>
      <c r="T21" s="14"/>
      <c r="U21" s="17"/>
      <c r="V21" s="35">
        <v>88</v>
      </c>
      <c r="W21" s="38">
        <v>0.73634200000000005</v>
      </c>
      <c r="X21" s="38">
        <v>7.9019000000000006E-2</v>
      </c>
      <c r="Y21" s="14" t="s">
        <v>8</v>
      </c>
      <c r="Z21" s="14" t="s">
        <v>9</v>
      </c>
      <c r="AA21" s="14" t="s">
        <v>10</v>
      </c>
      <c r="AB21" s="14" t="s">
        <v>11</v>
      </c>
      <c r="AC21" s="14" t="s">
        <v>12</v>
      </c>
      <c r="AD21" s="14" t="s">
        <v>13</v>
      </c>
      <c r="AE21" s="14" t="s">
        <v>14</v>
      </c>
      <c r="AF21" s="14" t="s">
        <v>15</v>
      </c>
      <c r="AG21" s="14" t="s">
        <v>16</v>
      </c>
      <c r="AH21" s="14" t="s">
        <v>17</v>
      </c>
      <c r="AI21" s="14" t="s">
        <v>18</v>
      </c>
      <c r="AJ21" s="14" t="s">
        <v>19</v>
      </c>
      <c r="AK21" s="14" t="s">
        <v>20</v>
      </c>
      <c r="AL21" s="14" t="s">
        <v>21</v>
      </c>
      <c r="AM21" s="14" t="s">
        <v>22</v>
      </c>
      <c r="AN21" s="14" t="s">
        <v>23</v>
      </c>
      <c r="AO21" s="14"/>
    </row>
    <row r="22" spans="1:42" x14ac:dyDescent="0.35">
      <c r="A22" s="36"/>
      <c r="B22" s="39"/>
      <c r="C22" s="39"/>
      <c r="D22" s="14">
        <v>2.23E-2</v>
      </c>
      <c r="E22" s="14">
        <v>3.95E-2</v>
      </c>
      <c r="F22" s="14">
        <v>5.4800000000000001E-2</v>
      </c>
      <c r="G22" s="14">
        <v>3.5700000000000003E-2</v>
      </c>
      <c r="H22" s="14">
        <v>3.0599999999999999E-2</v>
      </c>
      <c r="I22" s="14">
        <v>5.9900000000000002E-2</v>
      </c>
      <c r="J22" s="14">
        <v>4.48E-2</v>
      </c>
      <c r="K22" s="14">
        <v>3.2000000000000001E-2</v>
      </c>
      <c r="L22" s="14">
        <v>2.7699999999999999E-2</v>
      </c>
      <c r="M22" s="14">
        <v>5.62E-2</v>
      </c>
      <c r="N22" s="14">
        <v>2.5399999999999999E-2</v>
      </c>
      <c r="O22" s="14">
        <v>2.9700000000000001E-2</v>
      </c>
      <c r="P22" s="14">
        <v>2.3E-3</v>
      </c>
      <c r="Q22" s="14">
        <v>4.8300000000000003E-2</v>
      </c>
      <c r="R22" s="14">
        <v>1.95E-2</v>
      </c>
      <c r="S22" s="14">
        <v>1.2999999999999999E-2</v>
      </c>
      <c r="T22" s="14"/>
      <c r="U22" s="17">
        <f>SUM(D22:T22)</f>
        <v>0.54169999999999996</v>
      </c>
      <c r="V22" s="36"/>
      <c r="W22" s="39"/>
      <c r="X22" s="39"/>
      <c r="Y22" s="14">
        <v>5.9299999999999999E-2</v>
      </c>
      <c r="Z22" s="14">
        <v>5.5500000000000001E-2</v>
      </c>
      <c r="AA22" s="14">
        <v>3.5299999999999998E-2</v>
      </c>
      <c r="AB22" s="14">
        <v>1.3299999999999999E-2</v>
      </c>
      <c r="AC22" s="14">
        <v>6.08E-2</v>
      </c>
      <c r="AD22" s="14">
        <v>4.19E-2</v>
      </c>
      <c r="AE22" s="14">
        <v>2.5100000000000001E-2</v>
      </c>
      <c r="AF22" s="14">
        <v>5.8999999999999997E-2</v>
      </c>
      <c r="AG22" s="14">
        <v>3.9699999999999999E-2</v>
      </c>
      <c r="AH22" s="14">
        <v>4.1300000000000003E-2</v>
      </c>
      <c r="AI22" s="14">
        <v>1.8599999999999998E-2</v>
      </c>
      <c r="AJ22" s="14">
        <v>6.9999999999999999E-4</v>
      </c>
      <c r="AK22" s="14">
        <v>2.0500000000000001E-2</v>
      </c>
      <c r="AL22" s="14">
        <v>2.9899999999999999E-2</v>
      </c>
      <c r="AM22" s="14">
        <v>1.3299999999999999E-2</v>
      </c>
      <c r="AN22" s="14">
        <v>1.0699999999999999E-2</v>
      </c>
      <c r="AO22" s="14"/>
      <c r="AP22">
        <f>SUM(Y22:AO22)</f>
        <v>0.52490000000000003</v>
      </c>
    </row>
    <row r="23" spans="1:42" x14ac:dyDescent="0.35">
      <c r="A23" s="37"/>
      <c r="B23" s="40"/>
      <c r="C23" s="40"/>
      <c r="D23" s="14" t="s">
        <v>24</v>
      </c>
      <c r="E23" s="14" t="s">
        <v>25</v>
      </c>
      <c r="F23" s="14" t="s">
        <v>26</v>
      </c>
      <c r="G23" s="14" t="s">
        <v>27</v>
      </c>
      <c r="H23" s="14" t="s">
        <v>28</v>
      </c>
      <c r="I23" s="14" t="s">
        <v>29</v>
      </c>
      <c r="J23" s="14" t="s">
        <v>30</v>
      </c>
      <c r="K23" s="14" t="s">
        <v>31</v>
      </c>
      <c r="L23" s="14" t="s">
        <v>32</v>
      </c>
      <c r="M23" s="14" t="s">
        <v>33</v>
      </c>
      <c r="N23" s="14" t="s">
        <v>34</v>
      </c>
      <c r="O23" s="14" t="s">
        <v>35</v>
      </c>
      <c r="P23" s="14" t="s">
        <v>36</v>
      </c>
      <c r="Q23" s="14" t="s">
        <v>37</v>
      </c>
      <c r="R23" s="14" t="s">
        <v>38</v>
      </c>
      <c r="S23" s="14" t="s">
        <v>39</v>
      </c>
      <c r="T23" s="14"/>
      <c r="U23" s="17"/>
      <c r="V23" s="37"/>
      <c r="W23" s="40"/>
      <c r="X23" s="40"/>
      <c r="Y23" s="14" t="s">
        <v>24</v>
      </c>
      <c r="Z23" s="14" t="s">
        <v>25</v>
      </c>
      <c r="AA23" s="14" t="s">
        <v>26</v>
      </c>
      <c r="AB23" s="14" t="s">
        <v>27</v>
      </c>
      <c r="AC23" s="14" t="s">
        <v>28</v>
      </c>
      <c r="AD23" s="14" t="s">
        <v>29</v>
      </c>
      <c r="AE23" s="14" t="s">
        <v>30</v>
      </c>
      <c r="AF23" s="14" t="s">
        <v>31</v>
      </c>
      <c r="AG23" s="14" t="s">
        <v>32</v>
      </c>
      <c r="AH23" s="14" t="s">
        <v>33</v>
      </c>
      <c r="AI23" s="14" t="s">
        <v>34</v>
      </c>
      <c r="AJ23" s="14" t="s">
        <v>35</v>
      </c>
      <c r="AK23" s="14" t="s">
        <v>36</v>
      </c>
      <c r="AL23" s="14" t="s">
        <v>37</v>
      </c>
      <c r="AM23" s="14" t="s">
        <v>38</v>
      </c>
      <c r="AN23" s="14" t="s">
        <v>39</v>
      </c>
      <c r="AO23" s="14"/>
    </row>
    <row r="24" spans="1:42" x14ac:dyDescent="0.35">
      <c r="A24" s="14"/>
      <c r="B24" s="14"/>
      <c r="C24" s="14"/>
      <c r="D24" s="14">
        <v>1.09E-2</v>
      </c>
      <c r="E24" s="14">
        <v>2.29E-2</v>
      </c>
      <c r="F24" s="14">
        <v>4.1399999999999999E-2</v>
      </c>
      <c r="G24" s="14">
        <v>5.5300000000000002E-2</v>
      </c>
      <c r="H24" s="14">
        <v>5.8500000000000003E-2</v>
      </c>
      <c r="I24" s="14">
        <v>3.0200000000000001E-2</v>
      </c>
      <c r="J24" s="14">
        <v>3.6900000000000002E-2</v>
      </c>
      <c r="K24" s="14">
        <v>3.9300000000000002E-2</v>
      </c>
      <c r="L24" s="14">
        <v>1.1299999999999999E-2</v>
      </c>
      <c r="M24" s="14">
        <v>6.7000000000000002E-3</v>
      </c>
      <c r="N24" s="14">
        <v>3.73E-2</v>
      </c>
      <c r="O24" s="14">
        <v>1.24E-2</v>
      </c>
      <c r="P24" s="14">
        <v>1.55E-2</v>
      </c>
      <c r="Q24" s="14">
        <v>5.3E-3</v>
      </c>
      <c r="R24" s="14">
        <v>2.7699999999999999E-2</v>
      </c>
      <c r="S24" s="14">
        <v>4.6699999999999998E-2</v>
      </c>
      <c r="T24" s="14"/>
      <c r="U24" s="18">
        <f>SUM(D24:T24)</f>
        <v>0.45830000000000004</v>
      </c>
      <c r="V24" s="14"/>
      <c r="W24" s="14"/>
      <c r="X24" s="14"/>
      <c r="Y24" s="14">
        <v>9.7999999999999997E-3</v>
      </c>
      <c r="Z24" s="14">
        <v>3.7499999999999999E-2</v>
      </c>
      <c r="AA24" s="14">
        <v>1.89E-2</v>
      </c>
      <c r="AB24" s="14">
        <v>5.6500000000000002E-2</v>
      </c>
      <c r="AC24" s="14">
        <v>5.9499999999999997E-2</v>
      </c>
      <c r="AD24" s="14">
        <v>2.6599999999999999E-2</v>
      </c>
      <c r="AE24" s="14">
        <v>6.3399999999999998E-2</v>
      </c>
      <c r="AF24" s="14">
        <v>1.8200000000000001E-2</v>
      </c>
      <c r="AG24" s="14">
        <v>1.9E-3</v>
      </c>
      <c r="AH24" s="14">
        <v>1.4E-3</v>
      </c>
      <c r="AI24" s="14">
        <v>2.46E-2</v>
      </c>
      <c r="AJ24" s="14">
        <v>4.7E-2</v>
      </c>
      <c r="AK24" s="14">
        <v>1.5900000000000001E-2</v>
      </c>
      <c r="AL24" s="14">
        <v>3.7000000000000002E-3</v>
      </c>
      <c r="AM24" s="14">
        <v>5.96E-2</v>
      </c>
      <c r="AN24" s="14">
        <v>3.0599999999999999E-2</v>
      </c>
      <c r="AO24" s="14"/>
      <c r="AP24">
        <f>SUM(Y24:AO24)</f>
        <v>0.47510000000000002</v>
      </c>
    </row>
    <row r="25" spans="1:42" x14ac:dyDescent="0.35">
      <c r="A25" s="15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8">
        <f>SUM(U22:U24)</f>
        <v>1</v>
      </c>
      <c r="V25" s="15"/>
      <c r="W25" s="15"/>
      <c r="X25" s="15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>
        <f>SUM(AP22:AP24)</f>
        <v>1</v>
      </c>
    </row>
    <row r="26" spans="1:42" x14ac:dyDescent="0.35">
      <c r="U26" s="19"/>
    </row>
    <row r="27" spans="1:42" x14ac:dyDescent="0.35">
      <c r="U27" s="19"/>
    </row>
    <row r="28" spans="1:42" ht="16.5" x14ac:dyDescent="0.35">
      <c r="A28" s="16" t="s">
        <v>50</v>
      </c>
      <c r="B28" s="16"/>
      <c r="C28" s="16"/>
      <c r="D28" s="16"/>
      <c r="E28" s="16"/>
      <c r="F28" s="16"/>
      <c r="G28" s="16"/>
      <c r="H28" s="16"/>
      <c r="I28" s="16"/>
      <c r="U28" s="19"/>
    </row>
    <row r="29" spans="1:42" x14ac:dyDescent="0.35">
      <c r="U29" s="19"/>
    </row>
    <row r="30" spans="1:42" ht="16.5" x14ac:dyDescent="0.35">
      <c r="A30" s="43" t="s">
        <v>41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U30" s="19"/>
    </row>
    <row r="31" spans="1:42" x14ac:dyDescent="0.35">
      <c r="U31" s="19"/>
    </row>
    <row r="32" spans="1:42" ht="43.5" x14ac:dyDescent="0.35">
      <c r="A32" s="13" t="s">
        <v>3</v>
      </c>
      <c r="B32" s="13" t="s">
        <v>43</v>
      </c>
      <c r="C32" s="13" t="s">
        <v>6</v>
      </c>
      <c r="D32" s="34" t="s">
        <v>46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17"/>
      <c r="V32" s="13" t="s">
        <v>3</v>
      </c>
      <c r="W32" s="13" t="s">
        <v>43</v>
      </c>
      <c r="X32" s="13" t="s">
        <v>6</v>
      </c>
      <c r="Y32" s="34" t="s">
        <v>47</v>
      </c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3" spans="1:42" x14ac:dyDescent="0.35">
      <c r="A33" s="35">
        <v>13</v>
      </c>
      <c r="B33" s="38">
        <v>0.73854500000000001</v>
      </c>
      <c r="C33" s="38">
        <v>6.6266000000000005E-2</v>
      </c>
      <c r="D33" s="14" t="s">
        <v>8</v>
      </c>
      <c r="E33" s="14" t="s">
        <v>9</v>
      </c>
      <c r="F33" s="14" t="s">
        <v>10</v>
      </c>
      <c r="G33" s="14" t="s">
        <v>11</v>
      </c>
      <c r="H33" s="14" t="s">
        <v>12</v>
      </c>
      <c r="I33" s="14" t="s">
        <v>13</v>
      </c>
      <c r="J33" s="14" t="s">
        <v>14</v>
      </c>
      <c r="K33" s="14" t="s">
        <v>15</v>
      </c>
      <c r="L33" s="14" t="s">
        <v>16</v>
      </c>
      <c r="M33" s="14" t="s">
        <v>17</v>
      </c>
      <c r="N33" s="14" t="s">
        <v>18</v>
      </c>
      <c r="O33" s="14" t="s">
        <v>19</v>
      </c>
      <c r="P33" s="14" t="s">
        <v>20</v>
      </c>
      <c r="Q33" s="14" t="s">
        <v>21</v>
      </c>
      <c r="R33" s="14" t="s">
        <v>22</v>
      </c>
      <c r="S33" s="14" t="s">
        <v>23</v>
      </c>
      <c r="T33" s="14"/>
      <c r="U33" s="17"/>
      <c r="V33" s="35">
        <v>254</v>
      </c>
      <c r="W33" s="38">
        <v>0.75625699999999996</v>
      </c>
      <c r="X33" s="38">
        <v>6.5867999999999996E-2</v>
      </c>
      <c r="Y33" s="14" t="s">
        <v>8</v>
      </c>
      <c r="Z33" s="14" t="s">
        <v>9</v>
      </c>
      <c r="AA33" s="14" t="s">
        <v>10</v>
      </c>
      <c r="AB33" s="14" t="s">
        <v>11</v>
      </c>
      <c r="AC33" s="14" t="s">
        <v>12</v>
      </c>
      <c r="AD33" s="14" t="s">
        <v>13</v>
      </c>
      <c r="AE33" s="14" t="s">
        <v>14</v>
      </c>
      <c r="AF33" s="14" t="s">
        <v>15</v>
      </c>
      <c r="AG33" s="14" t="s">
        <v>16</v>
      </c>
      <c r="AH33" s="14" t="s">
        <v>17</v>
      </c>
      <c r="AI33" s="14" t="s">
        <v>18</v>
      </c>
      <c r="AJ33" s="14" t="s">
        <v>19</v>
      </c>
      <c r="AK33" s="14" t="s">
        <v>20</v>
      </c>
      <c r="AL33" s="14" t="s">
        <v>21</v>
      </c>
      <c r="AM33" s="14" t="s">
        <v>22</v>
      </c>
      <c r="AN33" s="14" t="s">
        <v>23</v>
      </c>
      <c r="AO33" s="14"/>
    </row>
    <row r="34" spans="1:42" x14ac:dyDescent="0.35">
      <c r="A34" s="36"/>
      <c r="B34" s="39"/>
      <c r="C34" s="39"/>
      <c r="D34" s="14">
        <v>5.2200000000000003E-2</v>
      </c>
      <c r="E34" s="14">
        <v>2.58E-2</v>
      </c>
      <c r="F34" s="14">
        <v>6.4600000000000005E-2</v>
      </c>
      <c r="G34" s="14">
        <v>2.3E-3</v>
      </c>
      <c r="H34" s="14">
        <v>4.5999999999999999E-2</v>
      </c>
      <c r="I34" s="14">
        <v>4.0500000000000001E-2</v>
      </c>
      <c r="J34" s="14">
        <v>5.45E-2</v>
      </c>
      <c r="K34" s="14">
        <v>6.5799999999999997E-2</v>
      </c>
      <c r="L34" s="14">
        <v>9.2999999999999992E-3</v>
      </c>
      <c r="M34" s="14">
        <v>1.7999999999999999E-2</v>
      </c>
      <c r="N34" s="14">
        <v>4.9200000000000001E-2</v>
      </c>
      <c r="O34" s="14">
        <v>6.6E-3</v>
      </c>
      <c r="P34" s="14">
        <v>4.82E-2</v>
      </c>
      <c r="Q34" s="14">
        <v>3.6900000000000002E-2</v>
      </c>
      <c r="R34" s="14">
        <v>1.9699999999999999E-2</v>
      </c>
      <c r="S34" s="14">
        <v>6.0000000000000001E-3</v>
      </c>
      <c r="T34" s="14"/>
      <c r="U34" s="17">
        <f>SUM(D34:T34)</f>
        <v>0.54560000000000008</v>
      </c>
      <c r="V34" s="36"/>
      <c r="W34" s="39"/>
      <c r="X34" s="39"/>
      <c r="Y34" s="14">
        <v>4.8099999999999997E-2</v>
      </c>
      <c r="Z34" s="14">
        <v>4.7600000000000003E-2</v>
      </c>
      <c r="AA34" s="14">
        <v>5.91E-2</v>
      </c>
      <c r="AB34" s="14">
        <v>0.05</v>
      </c>
      <c r="AC34" s="14">
        <v>4.9099999999999998E-2</v>
      </c>
      <c r="AD34" s="14">
        <v>1.15E-2</v>
      </c>
      <c r="AE34" s="14">
        <v>6.4000000000000001E-2</v>
      </c>
      <c r="AF34" s="14">
        <v>3.2800000000000003E-2</v>
      </c>
      <c r="AG34" s="14">
        <v>4.0000000000000001E-3</v>
      </c>
      <c r="AH34" s="14">
        <v>2.9000000000000001E-2</v>
      </c>
      <c r="AI34" s="14">
        <v>2.29E-2</v>
      </c>
      <c r="AJ34" s="14">
        <v>6.0000000000000001E-3</v>
      </c>
      <c r="AK34" s="14">
        <v>1.2999999999999999E-3</v>
      </c>
      <c r="AL34" s="14">
        <v>2.92E-2</v>
      </c>
      <c r="AM34" s="14">
        <v>1.7299999999999999E-2</v>
      </c>
      <c r="AN34" s="14">
        <v>2.9899999999999999E-2</v>
      </c>
      <c r="AO34" s="14"/>
      <c r="AP34">
        <f>SUM(Y34:AO34)</f>
        <v>0.50180000000000002</v>
      </c>
    </row>
    <row r="35" spans="1:42" x14ac:dyDescent="0.35">
      <c r="A35" s="37"/>
      <c r="B35" s="40"/>
      <c r="C35" s="40"/>
      <c r="D35" s="14" t="s">
        <v>24</v>
      </c>
      <c r="E35" s="14" t="s">
        <v>25</v>
      </c>
      <c r="F35" s="14" t="s">
        <v>26</v>
      </c>
      <c r="G35" s="14" t="s">
        <v>27</v>
      </c>
      <c r="H35" s="14" t="s">
        <v>28</v>
      </c>
      <c r="I35" s="14" t="s">
        <v>29</v>
      </c>
      <c r="J35" s="14" t="s">
        <v>30</v>
      </c>
      <c r="K35" s="14" t="s">
        <v>31</v>
      </c>
      <c r="L35" s="14" t="s">
        <v>32</v>
      </c>
      <c r="M35" s="14" t="s">
        <v>33</v>
      </c>
      <c r="N35" s="14" t="s">
        <v>34</v>
      </c>
      <c r="O35" s="14" t="s">
        <v>35</v>
      </c>
      <c r="P35" s="14" t="s">
        <v>36</v>
      </c>
      <c r="Q35" s="14" t="s">
        <v>37</v>
      </c>
      <c r="R35" s="14" t="s">
        <v>38</v>
      </c>
      <c r="S35" s="14" t="s">
        <v>39</v>
      </c>
      <c r="T35" s="14"/>
      <c r="U35" s="17"/>
      <c r="V35" s="37"/>
      <c r="W35" s="40"/>
      <c r="X35" s="40"/>
      <c r="Y35" s="14" t="s">
        <v>24</v>
      </c>
      <c r="Z35" s="14" t="s">
        <v>25</v>
      </c>
      <c r="AA35" s="14" t="s">
        <v>26</v>
      </c>
      <c r="AB35" s="14" t="s">
        <v>27</v>
      </c>
      <c r="AC35" s="14" t="s">
        <v>28</v>
      </c>
      <c r="AD35" s="14" t="s">
        <v>29</v>
      </c>
      <c r="AE35" s="14" t="s">
        <v>30</v>
      </c>
      <c r="AF35" s="14" t="s">
        <v>31</v>
      </c>
      <c r="AG35" s="14" t="s">
        <v>32</v>
      </c>
      <c r="AH35" s="14" t="s">
        <v>33</v>
      </c>
      <c r="AI35" s="14" t="s">
        <v>34</v>
      </c>
      <c r="AJ35" s="14" t="s">
        <v>35</v>
      </c>
      <c r="AK35" s="14" t="s">
        <v>36</v>
      </c>
      <c r="AL35" s="14" t="s">
        <v>37</v>
      </c>
      <c r="AM35" s="14" t="s">
        <v>38</v>
      </c>
      <c r="AN35" s="14" t="s">
        <v>39</v>
      </c>
      <c r="AO35" s="14"/>
    </row>
    <row r="36" spans="1:42" x14ac:dyDescent="0.35">
      <c r="A36" s="14"/>
      <c r="B36" s="14"/>
      <c r="C36" s="14"/>
      <c r="D36" s="14">
        <v>1E-3</v>
      </c>
      <c r="E36" s="14">
        <v>1.9E-3</v>
      </c>
      <c r="F36" s="14">
        <v>5.2499999999999998E-2</v>
      </c>
      <c r="G36" s="14">
        <v>5.0599999999999999E-2</v>
      </c>
      <c r="H36" s="14">
        <v>3.8800000000000001E-2</v>
      </c>
      <c r="I36" s="14">
        <v>1.2999999999999999E-2</v>
      </c>
      <c r="J36" s="14">
        <v>5.1299999999999998E-2</v>
      </c>
      <c r="K36" s="14">
        <v>4.4400000000000002E-2</v>
      </c>
      <c r="L36" s="14">
        <v>4.7999999999999996E-3</v>
      </c>
      <c r="M36" s="14">
        <v>5.3199999999999997E-2</v>
      </c>
      <c r="N36" s="14">
        <v>4.3999999999999997E-2</v>
      </c>
      <c r="O36" s="14">
        <v>1.2200000000000001E-2</v>
      </c>
      <c r="P36" s="14">
        <v>3.0599999999999999E-2</v>
      </c>
      <c r="Q36" s="14">
        <v>4.2599999999999999E-2</v>
      </c>
      <c r="R36" s="14">
        <v>3.3999999999999998E-3</v>
      </c>
      <c r="S36" s="14">
        <v>1.01E-2</v>
      </c>
      <c r="T36" s="14"/>
      <c r="U36" s="18">
        <f>SUM(D36:T36)</f>
        <v>0.45439999999999997</v>
      </c>
      <c r="V36" s="14"/>
      <c r="W36" s="14"/>
      <c r="X36" s="14"/>
      <c r="Y36" s="14">
        <v>3.6799999999999999E-2</v>
      </c>
      <c r="Z36" s="14">
        <v>1.1900000000000001E-2</v>
      </c>
      <c r="AA36" s="14">
        <v>3.7499999999999999E-2</v>
      </c>
      <c r="AB36" s="14">
        <v>2.2100000000000002E-2</v>
      </c>
      <c r="AC36" s="14">
        <v>2.18E-2</v>
      </c>
      <c r="AD36" s="14">
        <v>3.3399999999999999E-2</v>
      </c>
      <c r="AE36" s="14">
        <v>6.3E-2</v>
      </c>
      <c r="AF36" s="14">
        <v>5.5500000000000001E-2</v>
      </c>
      <c r="AG36" s="14">
        <v>2.18E-2</v>
      </c>
      <c r="AH36" s="14">
        <v>2.18E-2</v>
      </c>
      <c r="AI36" s="14">
        <v>5.21E-2</v>
      </c>
      <c r="AJ36" s="14">
        <v>2.5000000000000001E-2</v>
      </c>
      <c r="AK36" s="14">
        <v>6.8999999999999999E-3</v>
      </c>
      <c r="AL36" s="14">
        <v>4.0500000000000001E-2</v>
      </c>
      <c r="AM36" s="14">
        <v>2.4799999999999999E-2</v>
      </c>
      <c r="AN36" s="14">
        <v>2.3300000000000001E-2</v>
      </c>
      <c r="AO36" s="14"/>
      <c r="AP36">
        <f>SUM(Y36:AO36)</f>
        <v>0.49819999999999992</v>
      </c>
    </row>
    <row r="37" spans="1:42" x14ac:dyDescent="0.35">
      <c r="A37" s="15"/>
      <c r="B37" s="15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8">
        <f>SUM(U34:U36)</f>
        <v>1</v>
      </c>
      <c r="V37" s="15"/>
      <c r="W37" s="15"/>
      <c r="X37" s="15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>
        <f>SUM(AP34:AP36)</f>
        <v>1</v>
      </c>
    </row>
  </sheetData>
  <mergeCells count="30">
    <mergeCell ref="B1:K1"/>
    <mergeCell ref="B4:I4"/>
    <mergeCell ref="A7:K7"/>
    <mergeCell ref="A18:K18"/>
    <mergeCell ref="A30:K30"/>
    <mergeCell ref="A16:H16"/>
    <mergeCell ref="D9:T9"/>
    <mergeCell ref="D20:T20"/>
    <mergeCell ref="Y9:AO9"/>
    <mergeCell ref="A10:A12"/>
    <mergeCell ref="B10:B12"/>
    <mergeCell ref="C10:C12"/>
    <mergeCell ref="V10:V12"/>
    <mergeCell ref="W10:W12"/>
    <mergeCell ref="X10:X12"/>
    <mergeCell ref="Y20:AO20"/>
    <mergeCell ref="A21:A23"/>
    <mergeCell ref="B21:B23"/>
    <mergeCell ref="C21:C23"/>
    <mergeCell ref="V21:V23"/>
    <mergeCell ref="W21:W23"/>
    <mergeCell ref="X21:X23"/>
    <mergeCell ref="D32:T32"/>
    <mergeCell ref="Y32:AO32"/>
    <mergeCell ref="A33:A35"/>
    <mergeCell ref="B33:B35"/>
    <mergeCell ref="C33:C35"/>
    <mergeCell ref="V33:V35"/>
    <mergeCell ref="W33:W35"/>
    <mergeCell ref="X33:X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 optimization</vt:lpstr>
      <vt:lpstr>QMC_default optimization</vt:lpstr>
      <vt:lpstr>QMC_(skip,leap) optimization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</dc:creator>
  <cp:lastModifiedBy>Todor</cp:lastModifiedBy>
  <dcterms:created xsi:type="dcterms:W3CDTF">2025-10-21T13:19:24Z</dcterms:created>
  <dcterms:modified xsi:type="dcterms:W3CDTF">2025-10-21T15:23:43Z</dcterms:modified>
</cp:coreProperties>
</file>