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stronomy\Projects\Planets\Saturn\Spectral Data\SaturnTitanSpectralAnalysis\"/>
    </mc:Choice>
  </mc:AlternateContent>
  <xr:revisionPtr revIDLastSave="0" documentId="13_ncr:1_{8E227CA4-A6B1-418D-A7C4-A24E9EC09C06}" xr6:coauthVersionLast="41" xr6:coauthVersionMax="41" xr10:uidLastSave="{00000000-0000-0000-0000-000000000000}"/>
  <bookViews>
    <workbookView xWindow="820" yWindow="-110" windowWidth="18490" windowHeight="11020" activeTab="3" xr2:uid="{15F34BAE-CA27-40B7-AFB9-A3248415C4F0}"/>
  </bookViews>
  <sheets>
    <sheet name="619 nm" sheetId="2" r:id="rId1"/>
    <sheet name="725 nm" sheetId="3" r:id="rId2"/>
    <sheet name="705 nm" sheetId="4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8" i="1"/>
  <c r="E7" i="1"/>
  <c r="E6" i="1"/>
  <c r="E5" i="1"/>
</calcChain>
</file>

<file path=xl/sharedStrings.xml><?xml version="1.0" encoding="utf-8"?>
<sst xmlns="http://schemas.openxmlformats.org/spreadsheetml/2006/main" count="30" uniqueCount="19">
  <si>
    <r>
      <t>7</t>
    </r>
    <r>
      <rPr>
        <b/>
        <sz val="10"/>
        <color theme="1"/>
        <rFont val="Calibri"/>
        <family val="2"/>
      </rPr>
      <t>ν</t>
    </r>
    <r>
      <rPr>
        <b/>
        <vertAlign val="subscript"/>
        <sz val="10"/>
        <color theme="1"/>
        <rFont val="Times New Roman"/>
        <family val="1"/>
      </rPr>
      <t>3</t>
    </r>
  </si>
  <si>
    <r>
      <t>6</t>
    </r>
    <r>
      <rPr>
        <b/>
        <sz val="10"/>
        <color theme="1"/>
        <rFont val="Calibri"/>
        <family val="2"/>
      </rPr>
      <t>ν</t>
    </r>
    <r>
      <rPr>
        <b/>
        <vertAlign val="subscript"/>
        <sz val="10"/>
        <color theme="1"/>
        <rFont val="Times New Roman"/>
        <family val="1"/>
      </rPr>
      <t>3</t>
    </r>
    <r>
      <rPr>
        <b/>
        <sz val="10"/>
        <color theme="1"/>
        <rFont val="Calibri"/>
        <family val="2"/>
      </rPr>
      <t>+ν</t>
    </r>
    <r>
      <rPr>
        <b/>
        <vertAlign val="subscript"/>
        <sz val="10"/>
        <color theme="1"/>
        <rFont val="Times New Roman"/>
        <family val="1"/>
      </rPr>
      <t>4</t>
    </r>
  </si>
  <si>
    <r>
      <t>11</t>
    </r>
    <r>
      <rPr>
        <b/>
        <sz val="10"/>
        <color theme="1"/>
        <rFont val="Calibri"/>
        <family val="2"/>
      </rPr>
      <t>ν</t>
    </r>
    <r>
      <rPr>
        <b/>
        <vertAlign val="subscript"/>
        <sz val="10"/>
        <color theme="1"/>
        <rFont val="Times New Roman"/>
        <family val="1"/>
      </rPr>
      <t>4</t>
    </r>
    <r>
      <rPr>
        <b/>
        <sz val="10"/>
        <color theme="1"/>
        <rFont val="Calibri"/>
        <family val="2"/>
      </rPr>
      <t>+ν</t>
    </r>
    <r>
      <rPr>
        <b/>
        <vertAlign val="subscript"/>
        <sz val="10"/>
        <color theme="1"/>
        <rFont val="Times New Roman"/>
        <family val="1"/>
      </rPr>
      <t>3</t>
    </r>
  </si>
  <si>
    <r>
      <t>6</t>
    </r>
    <r>
      <rPr>
        <b/>
        <sz val="10"/>
        <color theme="1"/>
        <rFont val="Calibri"/>
        <family val="2"/>
      </rPr>
      <t>ν</t>
    </r>
    <r>
      <rPr>
        <b/>
        <vertAlign val="subscript"/>
        <sz val="10"/>
        <color theme="1"/>
        <rFont val="Times New Roman"/>
        <family val="1"/>
      </rPr>
      <t>3</t>
    </r>
  </si>
  <si>
    <r>
      <t>5</t>
    </r>
    <r>
      <rPr>
        <b/>
        <sz val="10"/>
        <color theme="1"/>
        <rFont val="Calibri"/>
        <family val="2"/>
      </rPr>
      <t>ν</t>
    </r>
    <r>
      <rPr>
        <b/>
        <vertAlign val="subscript"/>
        <sz val="10"/>
        <color theme="1"/>
        <rFont val="Times New Roman"/>
        <family val="1"/>
      </rPr>
      <t>3</t>
    </r>
    <r>
      <rPr>
        <b/>
        <sz val="10"/>
        <color theme="1"/>
        <rFont val="Calibri"/>
        <family val="2"/>
      </rPr>
      <t>+ν</t>
    </r>
    <r>
      <rPr>
        <b/>
        <vertAlign val="subscript"/>
        <sz val="10"/>
        <color theme="1"/>
        <rFont val="Times New Roman"/>
        <family val="1"/>
      </rPr>
      <t>4</t>
    </r>
  </si>
  <si>
    <r>
      <t>6</t>
    </r>
    <r>
      <rPr>
        <b/>
        <sz val="10"/>
        <color theme="1"/>
        <rFont val="Calibri"/>
        <family val="2"/>
      </rPr>
      <t>ν</t>
    </r>
    <r>
      <rPr>
        <b/>
        <vertAlign val="subscript"/>
        <sz val="10"/>
        <color theme="1"/>
        <rFont val="Times New Roman"/>
        <family val="1"/>
      </rPr>
      <t>3</t>
    </r>
    <r>
      <rPr>
        <b/>
        <sz val="10"/>
        <color theme="1"/>
        <rFont val="Calibri"/>
        <family val="2"/>
      </rPr>
      <t>+ν</t>
    </r>
    <r>
      <rPr>
        <b/>
        <vertAlign val="subscript"/>
        <sz val="10"/>
        <color theme="1"/>
        <rFont val="Times New Roman"/>
        <family val="1"/>
      </rPr>
      <t>2</t>
    </r>
  </si>
  <si>
    <t>-</t>
  </si>
  <si>
    <r>
      <t>4ν</t>
    </r>
    <r>
      <rPr>
        <b/>
        <vertAlign val="subscript"/>
        <sz val="10"/>
        <color theme="1"/>
        <rFont val="Times New Roman"/>
        <family val="1"/>
      </rPr>
      <t>3</t>
    </r>
    <r>
      <rPr>
        <b/>
        <sz val="10"/>
        <color theme="1"/>
        <rFont val="Calibri"/>
        <family val="2"/>
      </rPr>
      <t>+ν</t>
    </r>
    <r>
      <rPr>
        <b/>
        <vertAlign val="subscript"/>
        <sz val="10"/>
        <color theme="1"/>
        <rFont val="Times New Roman"/>
        <family val="1"/>
      </rPr>
      <t>1</t>
    </r>
  </si>
  <si>
    <r>
      <t>5ν</t>
    </r>
    <r>
      <rPr>
        <b/>
        <vertAlign val="subscript"/>
        <sz val="10"/>
        <color theme="1"/>
        <rFont val="Times New Roman"/>
        <family val="1"/>
      </rPr>
      <t>3</t>
    </r>
  </si>
  <si>
    <r>
      <t>10ν</t>
    </r>
    <r>
      <rPr>
        <b/>
        <vertAlign val="subscript"/>
        <sz val="10"/>
        <color theme="1"/>
        <rFont val="Times New Roman"/>
        <family val="1"/>
      </rPr>
      <t>4</t>
    </r>
    <r>
      <rPr>
        <b/>
        <sz val="10"/>
        <color theme="1"/>
        <rFont val="Times New Roman"/>
        <family val="1"/>
      </rPr>
      <t>?</t>
    </r>
  </si>
  <si>
    <r>
      <t>7</t>
    </r>
    <r>
      <rPr>
        <b/>
        <sz val="10"/>
        <color theme="1"/>
        <rFont val="Calibri"/>
        <family val="2"/>
      </rPr>
      <t>ν</t>
    </r>
    <r>
      <rPr>
        <b/>
        <vertAlign val="subscript"/>
        <sz val="10"/>
        <color theme="1"/>
        <rFont val="Times New Roman"/>
        <family val="1"/>
      </rPr>
      <t>4</t>
    </r>
    <r>
      <rPr>
        <b/>
        <sz val="10"/>
        <color theme="1"/>
        <rFont val="Calibri"/>
        <family val="2"/>
      </rPr>
      <t>+ν</t>
    </r>
    <r>
      <rPr>
        <b/>
        <vertAlign val="subscript"/>
        <sz val="10"/>
        <color theme="1"/>
        <rFont val="Times New Roman"/>
        <family val="1"/>
      </rPr>
      <t>3</t>
    </r>
  </si>
  <si>
    <r>
      <t>3</t>
    </r>
    <r>
      <rPr>
        <b/>
        <sz val="10"/>
        <color theme="1"/>
        <rFont val="Calibri"/>
        <family val="2"/>
      </rPr>
      <t>ν</t>
    </r>
    <r>
      <rPr>
        <b/>
        <vertAlign val="subscript"/>
        <sz val="10"/>
        <color theme="1"/>
        <rFont val="Times New Roman"/>
        <family val="1"/>
      </rPr>
      <t>3</t>
    </r>
    <r>
      <rPr>
        <b/>
        <sz val="10"/>
        <color theme="1"/>
        <rFont val="Calibri"/>
        <family val="2"/>
      </rPr>
      <t>+ν</t>
    </r>
    <r>
      <rPr>
        <b/>
        <vertAlign val="subscript"/>
        <sz val="10"/>
        <color theme="1"/>
        <rFont val="Times New Roman"/>
        <family val="1"/>
      </rPr>
      <t>1</t>
    </r>
  </si>
  <si>
    <r>
      <t>4</t>
    </r>
    <r>
      <rPr>
        <b/>
        <sz val="10"/>
        <color theme="1"/>
        <rFont val="Calibri"/>
        <family val="2"/>
      </rPr>
      <t>ν</t>
    </r>
    <r>
      <rPr>
        <b/>
        <vertAlign val="subscript"/>
        <sz val="10"/>
        <color theme="1"/>
        <rFont val="Times New Roman"/>
        <family val="1"/>
      </rPr>
      <t>3</t>
    </r>
  </si>
  <si>
    <t>Kark 94</t>
  </si>
  <si>
    <t>Hill</t>
  </si>
  <si>
    <t>LOC II</t>
  </si>
  <si>
    <r>
      <t>δ</t>
    </r>
    <r>
      <rPr>
        <vertAlign val="subscript"/>
        <sz val="11"/>
        <color theme="1"/>
        <rFont val="Calibri"/>
        <family val="2"/>
        <scheme val="minor"/>
      </rPr>
      <t>☉</t>
    </r>
  </si>
  <si>
    <r>
      <t>δ</t>
    </r>
    <r>
      <rPr>
        <vertAlign val="subscript"/>
        <sz val="11"/>
        <color theme="1"/>
        <rFont val="Calibri"/>
        <family val="2"/>
        <scheme val="minor"/>
      </rPr>
      <t>⊕</t>
    </r>
  </si>
  <si>
    <r>
      <t>|sin(δ</t>
    </r>
    <r>
      <rPr>
        <vertAlign val="subscript"/>
        <sz val="11"/>
        <color theme="1"/>
        <rFont val="Calibri"/>
        <family val="2"/>
        <scheme val="minor"/>
      </rPr>
      <t>⊕</t>
    </r>
    <r>
      <rPr>
        <sz val="11"/>
        <color theme="1"/>
        <rFont val="Calibri"/>
        <family val="2"/>
        <scheme val="minor"/>
      </rPr>
      <t>)|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</si>
</sst>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vertAlign val="subscript"/>
      <sz val="10"/>
      <color theme="1"/>
      <name val="Times New Roman"/>
      <family val="1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4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Sheet1!$I$2:$I$3</c:f>
              <c:strCache>
                <c:ptCount val="2"/>
                <c:pt idx="0">
                  <c:v>619</c:v>
                </c:pt>
                <c:pt idx="1">
                  <c:v>6ν3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Sheet1!$E$5:$E$8</c:f>
              <c:numCache>
                <c:formatCode>0.000</c:formatCode>
                <c:ptCount val="4"/>
                <c:pt idx="0">
                  <c:v>0.17708474031958327</c:v>
                </c:pt>
                <c:pt idx="1">
                  <c:v>5.5821504993163802E-2</c:v>
                </c:pt>
                <c:pt idx="2">
                  <c:v>0.35836794954530027</c:v>
                </c:pt>
                <c:pt idx="3">
                  <c:v>0.44775908783876972</c:v>
                </c:pt>
              </c:numCache>
            </c:numRef>
          </c:xVal>
          <c:yVal>
            <c:numRef>
              <c:f>Sheet1!$I$5:$I$8</c:f>
              <c:numCache>
                <c:formatCode>General</c:formatCode>
                <c:ptCount val="4"/>
                <c:pt idx="0">
                  <c:v>1.8220000000000001</c:v>
                </c:pt>
                <c:pt idx="1">
                  <c:v>1.93</c:v>
                </c:pt>
                <c:pt idx="2">
                  <c:v>0.82299999999999995</c:v>
                </c:pt>
                <c:pt idx="3">
                  <c:v>0.82499999999999996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6-4261-83F5-5877AB609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106328"/>
        <c:axId val="444104360"/>
      </c:scatterChart>
      <c:valAx>
        <c:axId val="44410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04360"/>
        <c:crosses val="autoZero"/>
        <c:crossBetween val="midCat"/>
      </c:valAx>
      <c:valAx>
        <c:axId val="44410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06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Sheet1!$M$2:$M$3</c:f>
              <c:strCache>
                <c:ptCount val="2"/>
                <c:pt idx="0">
                  <c:v>725</c:v>
                </c:pt>
                <c:pt idx="1">
                  <c:v>5ν3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Sheet1!$E$5:$E$8</c:f>
              <c:numCache>
                <c:formatCode>0.000</c:formatCode>
                <c:ptCount val="4"/>
                <c:pt idx="0">
                  <c:v>0.17708474031958327</c:v>
                </c:pt>
                <c:pt idx="1">
                  <c:v>5.5821504993163802E-2</c:v>
                </c:pt>
                <c:pt idx="2">
                  <c:v>0.35836794954530027</c:v>
                </c:pt>
                <c:pt idx="3">
                  <c:v>0.44775908783876972</c:v>
                </c:pt>
              </c:numCache>
            </c:numRef>
          </c:xVal>
          <c:yVal>
            <c:numRef>
              <c:f>Sheet1!$M$5:$M$8</c:f>
              <c:numCache>
                <c:formatCode>General</c:formatCode>
                <c:ptCount val="4"/>
                <c:pt idx="0">
                  <c:v>8.1539999999999999</c:v>
                </c:pt>
                <c:pt idx="1">
                  <c:v>8.1890000000000001</c:v>
                </c:pt>
                <c:pt idx="2">
                  <c:v>7.08</c:v>
                </c:pt>
                <c:pt idx="3">
                  <c:v>5.3529999999999998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8-4A8F-8891-D0CEB8314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080416"/>
        <c:axId val="444089272"/>
      </c:scatterChart>
      <c:valAx>
        <c:axId val="44408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89272"/>
        <c:crosses val="autoZero"/>
        <c:crossBetween val="midCat"/>
      </c:valAx>
      <c:valAx>
        <c:axId val="44408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8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Sheet1!$L$2:$L$3</c:f>
              <c:strCache>
                <c:ptCount val="2"/>
                <c:pt idx="0">
                  <c:v>705</c:v>
                </c:pt>
                <c:pt idx="1">
                  <c:v>4ν3+ν1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Sheet1!$E$5:$E$8</c:f>
              <c:numCache>
                <c:formatCode>0.000</c:formatCode>
                <c:ptCount val="4"/>
                <c:pt idx="0">
                  <c:v>0.17708474031958327</c:v>
                </c:pt>
                <c:pt idx="1">
                  <c:v>5.5821504993163802E-2</c:v>
                </c:pt>
                <c:pt idx="2">
                  <c:v>0.35836794954530027</c:v>
                </c:pt>
                <c:pt idx="3">
                  <c:v>0.44775908783876972</c:v>
                </c:pt>
              </c:numCache>
            </c:numRef>
          </c:xVal>
          <c:yVal>
            <c:numRef>
              <c:f>Sheet1!$L$5:$L$8</c:f>
              <c:numCache>
                <c:formatCode>General</c:formatCode>
                <c:ptCount val="4"/>
                <c:pt idx="0">
                  <c:v>0.74199999999999999</c:v>
                </c:pt>
                <c:pt idx="2">
                  <c:v>0.35499999999999998</c:v>
                </c:pt>
                <c:pt idx="3">
                  <c:v>0.35699999999999998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9-4A82-A7F9-1C710A4CA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782960"/>
        <c:axId val="503783944"/>
      </c:scatterChart>
      <c:valAx>
        <c:axId val="50378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3944"/>
        <c:crosses val="autoZero"/>
        <c:crossBetween val="midCat"/>
      </c:valAx>
      <c:valAx>
        <c:axId val="50378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8FDD37C-B690-4B39-A87D-2FE4106C324F}">
  <sheetPr/>
  <sheetViews>
    <sheetView zoomScale="7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0B3580-3AD3-4231-8FA9-690F6B2F466A}">
  <sheetPr/>
  <sheetViews>
    <sheetView zoomScale="7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1F5734-5D14-44BD-B25B-B27BABCC8919}">
  <sheetPr/>
  <sheetViews>
    <sheetView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465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8D24A1-2DF0-4340-AE21-986ECFB24E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65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1DE1CB-F687-4BA6-8D53-5F910DF70E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465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901894-66AB-44C0-962B-4E9A8D9F4B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26507-9B9E-48BF-B432-B1C020C5E729}">
  <dimension ref="A1:Q8"/>
  <sheetViews>
    <sheetView tabSelected="1" workbookViewId="0">
      <selection activeCell="E2" sqref="E2"/>
    </sheetView>
  </sheetViews>
  <sheetFormatPr defaultRowHeight="14.5" x14ac:dyDescent="0.35"/>
  <cols>
    <col min="2" max="2" width="9.453125" bestFit="1" customWidth="1"/>
  </cols>
  <sheetData>
    <row r="1" spans="1:17" ht="15" thickBot="1" x14ac:dyDescent="0.4"/>
    <row r="2" spans="1:17" ht="17" thickTop="1" x14ac:dyDescent="0.45">
      <c r="C2" t="s">
        <v>16</v>
      </c>
      <c r="D2" t="s">
        <v>17</v>
      </c>
      <c r="E2" t="s">
        <v>18</v>
      </c>
      <c r="F2" s="2">
        <v>543</v>
      </c>
      <c r="G2" s="2">
        <v>576</v>
      </c>
      <c r="H2" s="2">
        <v>597</v>
      </c>
      <c r="I2" s="2">
        <v>619</v>
      </c>
      <c r="J2" s="2">
        <v>668</v>
      </c>
      <c r="K2" s="2">
        <v>683</v>
      </c>
      <c r="L2" s="2">
        <v>705</v>
      </c>
      <c r="M2" s="2">
        <v>725</v>
      </c>
      <c r="N2" s="2">
        <v>790</v>
      </c>
      <c r="O2" s="2">
        <v>842</v>
      </c>
      <c r="P2" s="2">
        <v>862</v>
      </c>
      <c r="Q2" s="2">
        <v>889</v>
      </c>
    </row>
    <row r="3" spans="1:17" ht="15.5" thickBot="1" x14ac:dyDescent="0.4">
      <c r="F3" s="3" t="s">
        <v>0</v>
      </c>
      <c r="G3" s="3" t="s">
        <v>1</v>
      </c>
      <c r="H3" s="3" t="s">
        <v>2</v>
      </c>
      <c r="I3" s="3" t="s">
        <v>3</v>
      </c>
      <c r="J3" s="3" t="s">
        <v>4</v>
      </c>
      <c r="K3" s="3" t="s">
        <v>5</v>
      </c>
      <c r="L3" s="6" t="s">
        <v>7</v>
      </c>
      <c r="M3" s="6" t="s">
        <v>8</v>
      </c>
      <c r="N3" s="6" t="s">
        <v>9</v>
      </c>
      <c r="O3" s="3" t="s">
        <v>10</v>
      </c>
      <c r="P3" s="3" t="s">
        <v>11</v>
      </c>
      <c r="Q3" s="3" t="s">
        <v>12</v>
      </c>
    </row>
    <row r="4" spans="1:17" ht="15" thickTop="1" x14ac:dyDescent="0.35">
      <c r="A4" t="s">
        <v>15</v>
      </c>
      <c r="B4" s="7">
        <v>28156</v>
      </c>
      <c r="C4">
        <v>-16.8</v>
      </c>
      <c r="D4">
        <v>-16.8</v>
      </c>
      <c r="E4" s="8">
        <f>ABS(SIN(D4*PI()/180))</f>
        <v>0.28903179694447162</v>
      </c>
      <c r="F4" s="1"/>
      <c r="G4" s="1"/>
      <c r="H4" s="1"/>
      <c r="I4" s="1"/>
      <c r="J4" s="1"/>
      <c r="K4" s="1"/>
      <c r="L4" s="5"/>
      <c r="M4" s="5"/>
      <c r="N4" s="5"/>
      <c r="O4" s="1"/>
      <c r="P4" s="1"/>
      <c r="Q4" s="1"/>
    </row>
    <row r="5" spans="1:17" ht="15" thickBot="1" x14ac:dyDescent="0.4">
      <c r="A5" t="s">
        <v>13</v>
      </c>
      <c r="B5">
        <v>1993</v>
      </c>
      <c r="C5">
        <v>12.8</v>
      </c>
      <c r="D5">
        <v>10.199999999999999</v>
      </c>
      <c r="E5" s="8">
        <f>ABS(SIN(D5*PI()/180))</f>
        <v>0.17708474031958327</v>
      </c>
      <c r="F5" s="4">
        <v>0.25600000000000001</v>
      </c>
      <c r="G5" s="4">
        <v>8.6999999999999994E-2</v>
      </c>
      <c r="H5" s="4">
        <v>4.7E-2</v>
      </c>
      <c r="I5" s="4">
        <v>1.8220000000000001</v>
      </c>
      <c r="J5" s="4">
        <v>0.13800000000000001</v>
      </c>
      <c r="K5" s="4">
        <v>8.7999999999999995E-2</v>
      </c>
      <c r="L5" s="4">
        <v>0.74199999999999999</v>
      </c>
      <c r="M5" s="4">
        <v>8.1539999999999999</v>
      </c>
      <c r="N5" s="4">
        <v>7.35</v>
      </c>
      <c r="O5" s="4">
        <v>1.728</v>
      </c>
      <c r="P5" s="4">
        <v>1.131</v>
      </c>
      <c r="Q5" s="4">
        <v>18.911999999999999</v>
      </c>
    </row>
    <row r="6" spans="1:17" ht="15" thickBot="1" x14ac:dyDescent="0.4">
      <c r="A6" t="s">
        <v>14</v>
      </c>
      <c r="B6" s="7">
        <v>35375</v>
      </c>
      <c r="C6">
        <v>-5.3</v>
      </c>
      <c r="D6">
        <v>-3.2</v>
      </c>
      <c r="E6" s="8">
        <f t="shared" ref="E6:E8" si="0">ABS(SIN(D6*PI()/180))</f>
        <v>5.5821504993163802E-2</v>
      </c>
      <c r="F6" s="4">
        <v>0.126</v>
      </c>
      <c r="G6" s="4">
        <v>0.15</v>
      </c>
      <c r="H6" s="4">
        <v>8.3000000000000004E-2</v>
      </c>
      <c r="I6" s="4">
        <v>1.93</v>
      </c>
      <c r="J6" s="4" t="s">
        <v>6</v>
      </c>
      <c r="K6" s="4" t="s">
        <v>6</v>
      </c>
      <c r="L6" s="4"/>
      <c r="M6" s="4">
        <v>8.1890000000000001</v>
      </c>
      <c r="N6" s="4"/>
      <c r="O6" s="4"/>
      <c r="P6" s="4"/>
      <c r="Q6" s="4"/>
    </row>
    <row r="7" spans="1:17" ht="15" thickBot="1" x14ac:dyDescent="0.4">
      <c r="A7" t="s">
        <v>14</v>
      </c>
      <c r="B7" s="7">
        <v>41819</v>
      </c>
      <c r="C7">
        <v>22.4</v>
      </c>
      <c r="D7">
        <v>21</v>
      </c>
      <c r="E7" s="8">
        <f t="shared" si="0"/>
        <v>0.35836794954530027</v>
      </c>
      <c r="F7" s="4">
        <v>0.27900000000000003</v>
      </c>
      <c r="G7" s="4">
        <v>3.7999999999999999E-2</v>
      </c>
      <c r="H7" s="4" t="s">
        <v>6</v>
      </c>
      <c r="I7" s="4">
        <v>0.82299999999999995</v>
      </c>
      <c r="J7" s="4">
        <v>3.5000000000000003E-2</v>
      </c>
      <c r="K7" s="4" t="s">
        <v>6</v>
      </c>
      <c r="L7" s="4">
        <v>0.35499999999999998</v>
      </c>
      <c r="M7" s="4">
        <v>7.08</v>
      </c>
      <c r="N7" s="4">
        <v>4.8579999999999997</v>
      </c>
      <c r="O7" s="4">
        <v>3.7999999999999999E-2</v>
      </c>
      <c r="P7" s="4">
        <v>2.9990000000000001</v>
      </c>
      <c r="Q7" s="4">
        <v>14.895</v>
      </c>
    </row>
    <row r="8" spans="1:17" ht="15" thickBot="1" x14ac:dyDescent="0.4">
      <c r="A8" t="s">
        <v>14</v>
      </c>
      <c r="B8" s="7">
        <v>43356</v>
      </c>
      <c r="C8">
        <v>25.8</v>
      </c>
      <c r="D8">
        <v>26.6</v>
      </c>
      <c r="E8" s="8">
        <f t="shared" si="0"/>
        <v>0.44775908783876972</v>
      </c>
      <c r="F8" s="4">
        <v>0.159</v>
      </c>
      <c r="G8" s="4">
        <v>9.4E-2</v>
      </c>
      <c r="H8" s="4" t="s">
        <v>6</v>
      </c>
      <c r="I8" s="4">
        <v>0.82499999999999996</v>
      </c>
      <c r="J8" s="4">
        <v>8.4000000000000005E-2</v>
      </c>
      <c r="K8" s="4" t="s">
        <v>6</v>
      </c>
      <c r="L8" s="4">
        <v>0.35699999999999998</v>
      </c>
      <c r="M8" s="4">
        <v>5.3529999999999998</v>
      </c>
      <c r="N8" s="4" t="s">
        <v>6</v>
      </c>
      <c r="O8" s="4" t="s">
        <v>6</v>
      </c>
      <c r="P8" s="4" t="s">
        <v>6</v>
      </c>
      <c r="Q8" s="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619 nm</vt:lpstr>
      <vt:lpstr>725 nm</vt:lpstr>
      <vt:lpstr>705 nm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Hill</dc:creator>
  <cp:lastModifiedBy>Steven Hill</cp:lastModifiedBy>
  <dcterms:created xsi:type="dcterms:W3CDTF">2019-03-08T19:58:53Z</dcterms:created>
  <dcterms:modified xsi:type="dcterms:W3CDTF">2019-03-10T03:46:06Z</dcterms:modified>
</cp:coreProperties>
</file>