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85381ab4fdfa66/Documents/SHASHANK DOCUMENT/"/>
    </mc:Choice>
  </mc:AlternateContent>
  <xr:revisionPtr revIDLastSave="130" documentId="13_ncr:1_{4E0CEAD3-4721-468B-9432-65CB377125E8}" xr6:coauthVersionLast="47" xr6:coauthVersionMax="47" xr10:uidLastSave="{35C598A8-8799-4F12-950C-6AA9D34DF02E}"/>
  <bookViews>
    <workbookView minimized="1" xWindow="3675" yWindow="3675" windowWidth="21600" windowHeight="11295" firstSheet="13" activeTab="16" xr2:uid="{8596B10F-4583-4884-9A28-AA0ABFDF43EF}"/>
  </bookViews>
  <sheets>
    <sheet name="All India Indx 2023" sheetId="1" r:id="rId1"/>
    <sheet name="Main Data" sheetId="2" r:id="rId2"/>
    <sheet name="Data.Cl+ Sampl S" sheetId="3" r:id="rId3"/>
    <sheet name="Sectore Wse CPI C" sheetId="4" r:id="rId4"/>
    <sheet name="Ans1 ES" sheetId="5" r:id="rId5"/>
    <sheet name="Ans 2nd" sheetId="6" r:id="rId6"/>
    <sheet name="Ans 2nd ES" sheetId="7" r:id="rId7"/>
    <sheet name="Ans 3rd Data" sheetId="8" r:id="rId8"/>
    <sheet name="Ans 3rd ES" sheetId="10" r:id="rId9"/>
    <sheet name="YOY Date bfr &amp; Aft Cvd" sheetId="9" r:id="rId10"/>
    <sheet name="Infltn Bfr &amp; Aftr Covd" sheetId="12" r:id="rId11"/>
    <sheet name="Ans 4tg ES" sheetId="13" r:id="rId12"/>
    <sheet name="Ans 5 Main Data" sheetId="14" r:id="rId13"/>
    <sheet name="M.O.M Import C.oil" sheetId="15" r:id="rId14"/>
    <sheet name="Sheet16" sheetId="16" r:id="rId15"/>
    <sheet name="CPI CR Data" sheetId="17" r:id="rId16"/>
    <sheet name="Corelation" sheetId="18" r:id="rId17"/>
  </sheets>
  <externalReferences>
    <externalReference r:id="rId18"/>
    <externalReference r:id="rId19"/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6" l="1"/>
  <c r="M8" i="6"/>
  <c r="M9" i="6"/>
  <c r="M10" i="6"/>
  <c r="M11" i="6"/>
  <c r="M12" i="6"/>
  <c r="M6" i="6"/>
  <c r="C57" i="15"/>
  <c r="N53" i="14"/>
  <c r="M53" i="14"/>
  <c r="L53" i="14"/>
  <c r="K53" i="14"/>
  <c r="J53" i="14"/>
  <c r="I53" i="14"/>
  <c r="H53" i="14"/>
  <c r="G53" i="14"/>
  <c r="F53" i="14"/>
  <c r="E53" i="14"/>
  <c r="D53" i="14"/>
  <c r="C53" i="14"/>
  <c r="N71" i="14"/>
  <c r="M71" i="14"/>
  <c r="L71" i="14"/>
  <c r="K71" i="14"/>
  <c r="J71" i="14"/>
  <c r="I71" i="14"/>
  <c r="H71" i="14"/>
  <c r="G71" i="14"/>
  <c r="F71" i="14"/>
  <c r="E71" i="14"/>
  <c r="D71" i="14"/>
  <c r="C71" i="14"/>
  <c r="N35" i="14"/>
  <c r="M35" i="14"/>
  <c r="L35" i="14"/>
  <c r="K35" i="14"/>
  <c r="J35" i="14"/>
  <c r="H35" i="14"/>
  <c r="G35" i="14"/>
  <c r="F35" i="14"/>
  <c r="E35" i="14"/>
  <c r="D35" i="14"/>
  <c r="C17" i="14"/>
  <c r="C35" i="14"/>
  <c r="N17" i="14"/>
  <c r="M17" i="14"/>
  <c r="L17" i="14"/>
  <c r="K17" i="14"/>
  <c r="J17" i="14"/>
  <c r="I17" i="14"/>
  <c r="H17" i="14"/>
  <c r="G17" i="14"/>
  <c r="F17" i="14"/>
  <c r="E17" i="14"/>
  <c r="D17" i="14"/>
  <c r="V61" i="9"/>
  <c r="U61" i="9"/>
  <c r="T61" i="9"/>
  <c r="S61" i="9"/>
  <c r="R61" i="9"/>
  <c r="Q61" i="9"/>
  <c r="P61" i="9"/>
  <c r="V60" i="9"/>
  <c r="U60" i="9"/>
  <c r="T60" i="9"/>
  <c r="S60" i="9"/>
  <c r="R60" i="9"/>
  <c r="Q60" i="9"/>
  <c r="P60" i="9"/>
  <c r="V59" i="9"/>
  <c r="U59" i="9"/>
  <c r="T59" i="9"/>
  <c r="S59" i="9"/>
  <c r="R59" i="9"/>
  <c r="Q59" i="9"/>
  <c r="P59" i="9"/>
  <c r="V58" i="9"/>
  <c r="U58" i="9"/>
  <c r="T58" i="9"/>
  <c r="S58" i="9"/>
  <c r="R58" i="9"/>
  <c r="Q58" i="9"/>
  <c r="P58" i="9"/>
  <c r="V57" i="9"/>
  <c r="U57" i="9"/>
  <c r="T57" i="9"/>
  <c r="S57" i="9"/>
  <c r="R57" i="9"/>
  <c r="Q57" i="9"/>
  <c r="P57" i="9"/>
  <c r="V56" i="9"/>
  <c r="U56" i="9"/>
  <c r="T56" i="9"/>
  <c r="S56" i="9"/>
  <c r="R56" i="9"/>
  <c r="Q56" i="9"/>
  <c r="P56" i="9"/>
  <c r="V55" i="9"/>
  <c r="U55" i="9"/>
  <c r="T55" i="9"/>
  <c r="S55" i="9"/>
  <c r="R55" i="9"/>
  <c r="Q55" i="9"/>
  <c r="P55" i="9"/>
  <c r="V54" i="9"/>
  <c r="U54" i="9"/>
  <c r="T54" i="9"/>
  <c r="S54" i="9"/>
  <c r="R54" i="9"/>
  <c r="Q54" i="9"/>
  <c r="P54" i="9"/>
  <c r="V53" i="9"/>
  <c r="U53" i="9"/>
  <c r="T53" i="9"/>
  <c r="S53" i="9"/>
  <c r="R53" i="9"/>
  <c r="Q53" i="9"/>
  <c r="P53" i="9"/>
  <c r="V52" i="9"/>
  <c r="U52" i="9"/>
  <c r="T52" i="9"/>
  <c r="S52" i="9"/>
  <c r="R52" i="9"/>
  <c r="Q52" i="9"/>
  <c r="P52" i="9"/>
  <c r="V51" i="9"/>
  <c r="U51" i="9"/>
  <c r="T51" i="9"/>
  <c r="S51" i="9"/>
  <c r="R51" i="9"/>
  <c r="Q51" i="9"/>
  <c r="P51" i="9"/>
  <c r="V50" i="9"/>
  <c r="V62" i="9" s="1"/>
  <c r="U50" i="9"/>
  <c r="U62" i="9" s="1"/>
  <c r="T50" i="9"/>
  <c r="T62" i="9" s="1"/>
  <c r="S50" i="9"/>
  <c r="S62" i="9" s="1"/>
  <c r="R50" i="9"/>
  <c r="R62" i="9" s="1"/>
  <c r="Q50" i="9"/>
  <c r="Q62" i="9" s="1"/>
  <c r="P50" i="9"/>
  <c r="P62" i="9" s="1"/>
  <c r="V46" i="9"/>
  <c r="U46" i="9"/>
  <c r="T46" i="9"/>
  <c r="S46" i="9"/>
  <c r="R46" i="9"/>
  <c r="Q46" i="9"/>
  <c r="P46" i="9"/>
  <c r="V45" i="9"/>
  <c r="U45" i="9"/>
  <c r="T45" i="9"/>
  <c r="S45" i="9"/>
  <c r="R45" i="9"/>
  <c r="Q45" i="9"/>
  <c r="P45" i="9"/>
  <c r="V44" i="9"/>
  <c r="U44" i="9"/>
  <c r="T44" i="9"/>
  <c r="S44" i="9"/>
  <c r="R44" i="9"/>
  <c r="Q44" i="9"/>
  <c r="P44" i="9"/>
  <c r="V43" i="9"/>
  <c r="U43" i="9"/>
  <c r="T43" i="9"/>
  <c r="S43" i="9"/>
  <c r="R43" i="9"/>
  <c r="Q43" i="9"/>
  <c r="P43" i="9"/>
  <c r="V42" i="9"/>
  <c r="U42" i="9"/>
  <c r="T42" i="9"/>
  <c r="S42" i="9"/>
  <c r="R42" i="9"/>
  <c r="Q42" i="9"/>
  <c r="P42" i="9"/>
  <c r="V41" i="9"/>
  <c r="U41" i="9"/>
  <c r="T41" i="9"/>
  <c r="S41" i="9"/>
  <c r="R41" i="9"/>
  <c r="Q41" i="9"/>
  <c r="P41" i="9"/>
  <c r="V40" i="9"/>
  <c r="U40" i="9"/>
  <c r="T40" i="9"/>
  <c r="S40" i="9"/>
  <c r="R40" i="9"/>
  <c r="Q40" i="9"/>
  <c r="P40" i="9"/>
  <c r="V39" i="9"/>
  <c r="U39" i="9"/>
  <c r="T39" i="9"/>
  <c r="S39" i="9"/>
  <c r="R39" i="9"/>
  <c r="Q39" i="9"/>
  <c r="P39" i="9"/>
  <c r="V38" i="9"/>
  <c r="U38" i="9"/>
  <c r="T38" i="9"/>
  <c r="S38" i="9"/>
  <c r="R38" i="9"/>
  <c r="Q38" i="9"/>
  <c r="P38" i="9"/>
  <c r="V37" i="9"/>
  <c r="U37" i="9"/>
  <c r="T37" i="9"/>
  <c r="S37" i="9"/>
  <c r="R37" i="9"/>
  <c r="Q37" i="9"/>
  <c r="P37" i="9"/>
  <c r="V36" i="9"/>
  <c r="U36" i="9"/>
  <c r="T36" i="9"/>
  <c r="S36" i="9"/>
  <c r="R36" i="9"/>
  <c r="Q36" i="9"/>
  <c r="P36" i="9"/>
  <c r="V35" i="9"/>
  <c r="V47" i="9" s="1"/>
  <c r="U35" i="9"/>
  <c r="U47" i="9" s="1"/>
  <c r="T35" i="9"/>
  <c r="T47" i="9" s="1"/>
  <c r="S35" i="9"/>
  <c r="S47" i="9" s="1"/>
  <c r="R35" i="9"/>
  <c r="R47" i="9" s="1"/>
  <c r="Q35" i="9"/>
  <c r="Q47" i="9" s="1"/>
  <c r="P35" i="9"/>
  <c r="P47" i="9" s="1"/>
  <c r="V31" i="9"/>
  <c r="U31" i="9"/>
  <c r="T31" i="9"/>
  <c r="S31" i="9"/>
  <c r="R31" i="9"/>
  <c r="Q31" i="9"/>
  <c r="P31" i="9"/>
  <c r="V30" i="9"/>
  <c r="U30" i="9"/>
  <c r="T30" i="9"/>
  <c r="S30" i="9"/>
  <c r="R30" i="9"/>
  <c r="Q30" i="9"/>
  <c r="P30" i="9"/>
  <c r="V29" i="9"/>
  <c r="U29" i="9"/>
  <c r="T29" i="9"/>
  <c r="S29" i="9"/>
  <c r="R29" i="9"/>
  <c r="Q29" i="9"/>
  <c r="P29" i="9"/>
  <c r="V28" i="9"/>
  <c r="U28" i="9"/>
  <c r="T28" i="9"/>
  <c r="S28" i="9"/>
  <c r="R28" i="9"/>
  <c r="Q28" i="9"/>
  <c r="P28" i="9"/>
  <c r="V27" i="9"/>
  <c r="U27" i="9"/>
  <c r="T27" i="9"/>
  <c r="S27" i="9"/>
  <c r="R27" i="9"/>
  <c r="Q27" i="9"/>
  <c r="P27" i="9"/>
  <c r="V26" i="9"/>
  <c r="U26" i="9"/>
  <c r="T26" i="9"/>
  <c r="S26" i="9"/>
  <c r="R26" i="9"/>
  <c r="Q26" i="9"/>
  <c r="P26" i="9"/>
  <c r="V25" i="9"/>
  <c r="U25" i="9"/>
  <c r="T25" i="9"/>
  <c r="S25" i="9"/>
  <c r="R25" i="9"/>
  <c r="Q25" i="9"/>
  <c r="P25" i="9"/>
  <c r="V24" i="9"/>
  <c r="U24" i="9"/>
  <c r="T24" i="9"/>
  <c r="S24" i="9"/>
  <c r="R24" i="9"/>
  <c r="Q24" i="9"/>
  <c r="P24" i="9"/>
  <c r="V23" i="9"/>
  <c r="U23" i="9"/>
  <c r="T23" i="9"/>
  <c r="S23" i="9"/>
  <c r="R23" i="9"/>
  <c r="Q23" i="9"/>
  <c r="P23" i="9"/>
  <c r="V22" i="9"/>
  <c r="U22" i="9"/>
  <c r="T22" i="9"/>
  <c r="S22" i="9"/>
  <c r="R22" i="9"/>
  <c r="Q22" i="9"/>
  <c r="P22" i="9"/>
  <c r="V21" i="9"/>
  <c r="U21" i="9"/>
  <c r="T21" i="9"/>
  <c r="S21" i="9"/>
  <c r="R21" i="9"/>
  <c r="Q21" i="9"/>
  <c r="P21" i="9"/>
  <c r="V20" i="9"/>
  <c r="V32" i="9" s="1"/>
  <c r="U20" i="9"/>
  <c r="U32" i="9" s="1"/>
  <c r="T20" i="9"/>
  <c r="T32" i="9" s="1"/>
  <c r="S20" i="9"/>
  <c r="S32" i="9" s="1"/>
  <c r="R20" i="9"/>
  <c r="R32" i="9" s="1"/>
  <c r="Q20" i="9"/>
  <c r="Q32" i="9" s="1"/>
  <c r="P20" i="9"/>
  <c r="P32" i="9" s="1"/>
  <c r="P16" i="9"/>
  <c r="P15" i="9"/>
  <c r="P13" i="9"/>
  <c r="V16" i="9"/>
  <c r="U16" i="9"/>
  <c r="T16" i="9"/>
  <c r="S16" i="9"/>
  <c r="R16" i="9"/>
  <c r="Q16" i="9"/>
  <c r="V15" i="9"/>
  <c r="U15" i="9"/>
  <c r="T15" i="9"/>
  <c r="S15" i="9"/>
  <c r="R15" i="9"/>
  <c r="Q15" i="9"/>
  <c r="V14" i="9"/>
  <c r="U14" i="9"/>
  <c r="T14" i="9"/>
  <c r="S14" i="9"/>
  <c r="R14" i="9"/>
  <c r="Q14" i="9"/>
  <c r="V13" i="9"/>
  <c r="U13" i="9"/>
  <c r="T13" i="9"/>
  <c r="S13" i="9"/>
  <c r="R13" i="9"/>
  <c r="Q13" i="9"/>
  <c r="V12" i="9"/>
  <c r="U12" i="9"/>
  <c r="T12" i="9"/>
  <c r="S12" i="9"/>
  <c r="R12" i="9"/>
  <c r="Q12" i="9"/>
  <c r="V11" i="9"/>
  <c r="U11" i="9"/>
  <c r="T11" i="9"/>
  <c r="S11" i="9"/>
  <c r="R11" i="9"/>
  <c r="Q11" i="9"/>
  <c r="V10" i="9"/>
  <c r="U10" i="9"/>
  <c r="T10" i="9"/>
  <c r="S10" i="9"/>
  <c r="R10" i="9"/>
  <c r="Q10" i="9"/>
  <c r="V9" i="9"/>
  <c r="U9" i="9"/>
  <c r="T9" i="9"/>
  <c r="S9" i="9"/>
  <c r="R9" i="9"/>
  <c r="Q9" i="9"/>
  <c r="V8" i="9"/>
  <c r="U8" i="9"/>
  <c r="T8" i="9"/>
  <c r="S8" i="9"/>
  <c r="R8" i="9"/>
  <c r="Q8" i="9"/>
  <c r="V7" i="9"/>
  <c r="U7" i="9"/>
  <c r="T7" i="9"/>
  <c r="S7" i="9"/>
  <c r="R7" i="9"/>
  <c r="Q7" i="9"/>
  <c r="V6" i="9"/>
  <c r="U6" i="9"/>
  <c r="T6" i="9"/>
  <c r="S6" i="9"/>
  <c r="R6" i="9"/>
  <c r="Q6" i="9"/>
  <c r="V5" i="9"/>
  <c r="V17" i="9" s="1"/>
  <c r="U5" i="9"/>
  <c r="U17" i="9" s="1"/>
  <c r="T5" i="9"/>
  <c r="T17" i="9" s="1"/>
  <c r="S5" i="9"/>
  <c r="S17" i="9" s="1"/>
  <c r="R5" i="9"/>
  <c r="R17" i="9" s="1"/>
  <c r="Q5" i="9"/>
  <c r="Q17" i="9" s="1"/>
  <c r="P14" i="9"/>
  <c r="P6" i="9"/>
  <c r="P7" i="9"/>
  <c r="P8" i="9"/>
  <c r="P9" i="9"/>
  <c r="P10" i="9"/>
  <c r="P11" i="9"/>
  <c r="P12" i="9"/>
  <c r="P5" i="9"/>
  <c r="C110" i="8"/>
  <c r="C111" i="8"/>
  <c r="C112" i="8"/>
  <c r="C113" i="8"/>
  <c r="C114" i="8"/>
  <c r="C115" i="8"/>
  <c r="C116" i="8"/>
  <c r="C117" i="8"/>
  <c r="C118" i="8"/>
  <c r="C119" i="8"/>
  <c r="C120" i="8"/>
  <c r="C109" i="8"/>
  <c r="L6" i="6"/>
  <c r="L7" i="6"/>
  <c r="L8" i="6"/>
  <c r="L9" i="6"/>
  <c r="L10" i="6"/>
  <c r="L11" i="6"/>
  <c r="L12" i="6"/>
</calcChain>
</file>

<file path=xl/sharedStrings.xml><?xml version="1.0" encoding="utf-8"?>
<sst xmlns="http://schemas.openxmlformats.org/spreadsheetml/2006/main" count="2483" uniqueCount="334">
  <si>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</si>
  <si>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</si>
  <si>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</si>
  <si>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</si>
  <si>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</si>
  <si>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</si>
  <si>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</si>
  <si>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</si>
  <si>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</si>
  <si>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</si>
  <si>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</si>
  <si>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</si>
  <si>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</si>
  <si>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</si>
  <si>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</si>
  <si>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</si>
  <si>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</si>
  <si>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</si>
  <si>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</si>
  <si>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</si>
  <si>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</si>
  <si>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</si>
  <si>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</si>
  <si>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</si>
  <si>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</si>
  <si>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</si>
  <si>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</si>
  <si>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</si>
  <si>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</si>
  <si>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</si>
  <si>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</si>
  <si>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</si>
  <si>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</si>
  <si>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</si>
  <si>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Rural+Urban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</si>
  <si>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</si>
  <si>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</si>
  <si>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</si>
  <si>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</si>
  <si>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</si>
  <si>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</si>
  <si>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</si>
  <si>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</si>
  <si>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</si>
  <si>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</si>
  <si>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April</t>
  </si>
  <si>
    <t xml:space="preserve">November </t>
  </si>
  <si>
    <t>-</t>
  </si>
  <si>
    <t>Data Cleaning</t>
  </si>
  <si>
    <t>Notes:</t>
  </si>
  <si>
    <t>Status</t>
  </si>
  <si>
    <t>Checked</t>
  </si>
  <si>
    <t>Comments</t>
  </si>
  <si>
    <t>Month :</t>
  </si>
  <si>
    <t>In year 2014 Marcrh should be replaced with March</t>
  </si>
  <si>
    <t>Cleaned</t>
  </si>
  <si>
    <t>1 Marcrh changed to March</t>
  </si>
  <si>
    <t>Year 2019</t>
  </si>
  <si>
    <t>April Data is missing</t>
  </si>
  <si>
    <t>Data imputed</t>
  </si>
  <si>
    <t>Year 2020 :</t>
  </si>
  <si>
    <t>Find the missing index values of all categories in the month of May 2020</t>
  </si>
  <si>
    <t xml:space="preserve">80 missing values are replaced with data imputation and 1 NA is left on housing column (rural) </t>
  </si>
  <si>
    <t>Find the missing index values of required categories in the month of April 2020</t>
  </si>
  <si>
    <t>39 missing values are replaced with data imputation</t>
  </si>
  <si>
    <t>Housing :</t>
  </si>
  <si>
    <t>126 missing index values need to be find and replaced with the data among all the years</t>
  </si>
  <si>
    <t>2 missing values are replaced with data imputation and 124 values of rural sector are not available</t>
  </si>
  <si>
    <t>Samples are Equally Distributed</t>
  </si>
  <si>
    <t>Count of Sector</t>
  </si>
  <si>
    <t>Total</t>
  </si>
  <si>
    <t>Grand Total</t>
  </si>
  <si>
    <t>Detailed calculation of weights by category groups and their respective sectors</t>
  </si>
  <si>
    <t>Total weightage of categories within their respective sectors</t>
  </si>
  <si>
    <t>Serial Number</t>
  </si>
  <si>
    <t>Category</t>
  </si>
  <si>
    <t>Weights</t>
  </si>
  <si>
    <t>Rural May (2023)</t>
  </si>
  <si>
    <t>Urban May (2023)</t>
  </si>
  <si>
    <t>Rural+Ubran May (2023}</t>
  </si>
  <si>
    <t>Weights of Rural Sector</t>
  </si>
  <si>
    <t>Weights of Urban Sector</t>
  </si>
  <si>
    <t>Weights of Rural+Urban Sector</t>
  </si>
  <si>
    <t>Food and Beverages</t>
  </si>
  <si>
    <t>Pan,Tobacco and Intoxicants</t>
  </si>
  <si>
    <t>Clothing and Footwear</t>
  </si>
  <si>
    <t>Fuel and Light</t>
  </si>
  <si>
    <t>Total Weightage</t>
  </si>
  <si>
    <t>General Indexes for all sectors</t>
  </si>
  <si>
    <t>Executive Summary</t>
  </si>
  <si>
    <t>Analysis of weightages of different broader CPI basket categories within their respective sectors of May 2023</t>
  </si>
  <si>
    <t>Insights:</t>
  </si>
  <si>
    <t>&gt;Food and Beverages category holds the highest weight average of  52% in all the three sectors.</t>
  </si>
  <si>
    <t>&gt;Following up Food and Beverages category,Miscellaneous category holds the second highest weight average of 26% in all the three sectors.</t>
  </si>
  <si>
    <t>&gt;Categories like Clothing and Footwear,Housing,Fuel and light also contributed to the CPI basket,but their weights vary.</t>
  </si>
  <si>
    <t>&gt;Fuel and Light category has a moderate weightage,indicating that changes in Fuel and Light prices can have a moderate impact on CPI.</t>
  </si>
  <si>
    <t>&gt;This analysis focuses on the latest month of the provided dataset, which is May 2023.</t>
  </si>
  <si>
    <t>&gt;The analysis results in six broader CPI categories: Food and Beverages, Pan, Tobacco, and Intoxicants, Clothing and Footwear, Housing, Fuel and Light, and Miscellaneous.</t>
  </si>
  <si>
    <t>&gt;Each individual category's weight is determined by summing up the values with their sector total.</t>
  </si>
  <si>
    <t>&gt;The analysis reveals that the Food and Beverages category holds the highest weight among the CPI categories, indicating its significant contribution to the CPI basket.</t>
  </si>
  <si>
    <t>Data for Rural + Urban sector  categories from  2016-2023.</t>
  </si>
  <si>
    <t>Year-on-Year Inflation rate  with General Index</t>
  </si>
  <si>
    <t>General Index</t>
  </si>
  <si>
    <t>Inflation Rate (%)</t>
  </si>
  <si>
    <t xml:space="preserve"> Year-on-Year General index by categories for the Rural + Urban Sector</t>
  </si>
  <si>
    <t>Pan tobacco &amp; Intoxicants</t>
  </si>
  <si>
    <t>Clothing &amp; Footwear</t>
  </si>
  <si>
    <t>Fuel &amp; Light</t>
  </si>
  <si>
    <t>Overall General index</t>
  </si>
  <si>
    <t>Inflation Rate</t>
  </si>
  <si>
    <t>Year-on-Year inflation rates by categories for the Rural +Urban Sector</t>
  </si>
  <si>
    <t>Overall Inflation Rate (%)</t>
  </si>
  <si>
    <t>&gt;Insights</t>
  </si>
  <si>
    <t>&gt;In 2021, the inflation rate was higher at  6.4%.</t>
  </si>
  <si>
    <t>&gt;In 2021, the inflation rate was 1.8% higher compared to 2017.</t>
  </si>
  <si>
    <t>&gt; The increase in prices in the fuel and light category (energy sector) led to the highest inflation rate in 2021.</t>
  </si>
  <si>
    <t>&gt;In 2022, the inflation rate was higher at  6.3%,  which was 0.1% lower compared to 2021, indicating that both years can be considered highly inflated in the CPI.</t>
  </si>
  <si>
    <t>&gt;The increase in prices in the fuel and light category (energy sector) and clothing and footwear category led to the highest inflation rate in 2022.</t>
  </si>
  <si>
    <t>Analysis of Year-on-Year CPI Inflation Trends From 2017-2023</t>
  </si>
  <si>
    <t>&gt;There is a noticeable increase in the inflation rate from 2017 to 2021, with a peak of 6.4% in 2021.</t>
  </si>
  <si>
    <t>&gt;The inflation rate was 6.4% in 2021 and 6.3% in 2022, which is a difference of  0.1%.</t>
  </si>
  <si>
    <t>&gt;The reason behind the increase in inflation rates is covid -19 pandemic.</t>
  </si>
  <si>
    <t>&gt;The pandemic disrupted supply chains, increased demand for certain goods and services, and led to changes in consumer behavior, all of which contributed to inflationary pressures.</t>
  </si>
  <si>
    <t>&gt;This analysis uses 2016 as the base year for calculating inflation rates.</t>
  </si>
  <si>
    <t>&gt;This analysis considers the COVID-19 pandemic as a reference point to understand the reasons for the increase in inflation rates.</t>
  </si>
  <si>
    <t>Notes:-</t>
  </si>
  <si>
    <t>Food category by Rural sector from May 2022-May 2023</t>
  </si>
  <si>
    <t>Year+Month</t>
  </si>
  <si>
    <t>2022 May</t>
  </si>
  <si>
    <t xml:space="preserve">2022 June </t>
  </si>
  <si>
    <t>2022 July</t>
  </si>
  <si>
    <t>2022 August</t>
  </si>
  <si>
    <t>2022 September</t>
  </si>
  <si>
    <t>2022 October</t>
  </si>
  <si>
    <t>2022 November</t>
  </si>
  <si>
    <t>2022 December</t>
  </si>
  <si>
    <t>2023 January</t>
  </si>
  <si>
    <t>2023 February</t>
  </si>
  <si>
    <t>2023 March</t>
  </si>
  <si>
    <t>2023 April</t>
  </si>
  <si>
    <t>2023 May</t>
  </si>
  <si>
    <t>Food category by Urban sector from May 2022-May 2023</t>
  </si>
  <si>
    <t>Food category by Rural+Urban sector from May 2022-May 2023</t>
  </si>
  <si>
    <t>Inflation Rate for Broader Food Category for 12 months</t>
  </si>
  <si>
    <t>+</t>
  </si>
  <si>
    <t>Month-on-Month data of the food category for  13 months starting from 2022 May - 2023 May</t>
  </si>
  <si>
    <t>Rural + Urban</t>
  </si>
  <si>
    <t>Absolute Inflation Rate (%)</t>
  </si>
  <si>
    <t>Analyzing the Impact of Broader Food Category on India's Retail Inflation Starting  June 2022-May 2023</t>
  </si>
  <si>
    <t>&gt;The inflation rate in the broader food category shows fluctuations but generally follows an upward trend during the analyzed period.</t>
  </si>
  <si>
    <t>&gt;There are periods of both increases and decreases, indicating volatility in food prices over the months.</t>
  </si>
  <si>
    <t>&gt;In June 2022 to October 2022, The inflation rate shows consistent increases, with the highest increase in October 2022 (1.01%).</t>
  </si>
  <si>
    <t>&gt;In November 2022 to December 2022,The inflation rate decreases sharply, with the largest decrease in December 2022 (-1.35%).</t>
  </si>
  <si>
    <t>&gt;The category with the highest absolute change in inflation is Spices with an absolute change of 16.5%, making it the biggest contributor to inflation within the broader food category for the specified 12-month period.</t>
  </si>
  <si>
    <t>&gt;This analyis is done for 12 months taking may 2022 as a base month</t>
  </si>
  <si>
    <t>Year-on-Year Inflation rates data of before and after covid-19 pandemic starting from April 2018-March 2022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</si>
  <si>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</si>
  <si>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</si>
  <si>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</si>
  <si>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</si>
  <si>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</si>
  <si>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</si>
  <si>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</si>
  <si>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</si>
  <si>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</si>
  <si>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2019</t>
  </si>
  <si>
    <t>February 2019</t>
  </si>
  <si>
    <t>March 2019</t>
  </si>
  <si>
    <t>Overall Inflation rate (%)</t>
  </si>
  <si>
    <t>April 2019</t>
  </si>
  <si>
    <t>May 2019</t>
  </si>
  <si>
    <t>June 2019</t>
  </si>
  <si>
    <t>July 2019</t>
  </si>
  <si>
    <t>August 2019</t>
  </si>
  <si>
    <t>September 2019</t>
  </si>
  <si>
    <t>October 2019</t>
  </si>
  <si>
    <t>November 2019</t>
  </si>
  <si>
    <t>December 2019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</si>
  <si>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</si>
  <si>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</si>
  <si>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</si>
  <si>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</si>
  <si>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</si>
  <si>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</si>
  <si>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</si>
  <si>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</si>
  <si>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</si>
  <si>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October 2020</t>
  </si>
  <si>
    <t>November 2020</t>
  </si>
  <si>
    <t>December 2020</t>
  </si>
  <si>
    <t>January 2021</t>
  </si>
  <si>
    <t>February 2021</t>
  </si>
  <si>
    <t>March 2021</t>
  </si>
  <si>
    <t>April 2021</t>
  </si>
  <si>
    <t>May 2021</t>
  </si>
  <si>
    <t>June 2021</t>
  </si>
  <si>
    <t>July 2021</t>
  </si>
  <si>
    <t>August 2021</t>
  </si>
  <si>
    <t>September 2021</t>
  </si>
  <si>
    <t>October 2021</t>
  </si>
  <si>
    <t>November 2021</t>
  </si>
  <si>
    <t>December 2021</t>
  </si>
  <si>
    <t>January 2022</t>
  </si>
  <si>
    <t>February 2022</t>
  </si>
  <si>
    <t>March 2022</t>
  </si>
  <si>
    <t>Year-On-Year Data of Before and After Covid-19 Pandemic Spanning From 2017-2022</t>
  </si>
  <si>
    <t>January 2017</t>
  </si>
  <si>
    <t>February 2017</t>
  </si>
  <si>
    <t>March 2017</t>
  </si>
  <si>
    <t>April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</si>
  <si>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</si>
  <si>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</si>
  <si>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</si>
  <si>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</si>
  <si>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</si>
  <si>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</si>
  <si>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</si>
  <si>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December 2017</t>
  </si>
  <si>
    <t>January 2018</t>
  </si>
  <si>
    <t>February 2018</t>
  </si>
  <si>
    <t>March 2018</t>
  </si>
  <si>
    <t>April 2022</t>
  </si>
  <si>
    <t>May 2022</t>
  </si>
  <si>
    <t>June 2022</t>
  </si>
  <si>
    <t>July 2022</t>
  </si>
  <si>
    <t>August 2022</t>
  </si>
  <si>
    <t>September 2022</t>
  </si>
  <si>
    <t>October 2022</t>
  </si>
  <si>
    <t>November 2022</t>
  </si>
  <si>
    <t>December 2022</t>
  </si>
  <si>
    <t>Impact of the COVID-19 Pandemic on Inflation Rates in India: Analyzing Changes in the Consumer Price Index and Key Milestones</t>
  </si>
  <si>
    <t>Pandemic Period</t>
  </si>
  <si>
    <t>Before Covid</t>
  </si>
  <si>
    <t>2018-2019</t>
  </si>
  <si>
    <t>2019-2020</t>
  </si>
  <si>
    <t>After Covid</t>
  </si>
  <si>
    <t>2020-2021</t>
  </si>
  <si>
    <t>2021-2022</t>
  </si>
  <si>
    <t>India's Inflation Rate Before and After Covid-19 Pandemic</t>
  </si>
  <si>
    <t>Overall Inflation Rate</t>
  </si>
  <si>
    <t>&gt;Before Covid-19 Pandemic, Food and Beverages inflation rate was 0.72% and after covid-19 pandemic the infaltion rate increased to 7.07%.</t>
  </si>
  <si>
    <t>&gt; Before Pandemic the inflation rate of clothing and footwear was 4.18%, indicating moderate price increases in this sector.After pandemic Inflation rate surged to 2.82%, indicating relatively lower price increases compared to other categories.</t>
  </si>
  <si>
    <t>&gt;Before Pandemic the inflation rate of Fuel and light 5.89%.After pandemic it experienced a significant increase in inflation rate to 11.87%,indicating substantial price increase in energy related expenses.</t>
  </si>
  <si>
    <t>&gt;Before Pandemic the inflation rate of the health related expenses was 7.15%,After pandemic it increase to 7.88%,indicating continued high prices increase in health care.</t>
  </si>
  <si>
    <t>&gt;Overall, the data suggests that the COVID-19 pandemic had a significant impact on inflation rates in India, with some sectors experiencing higher price increases post-COVID compared to the pre-COVID period.</t>
  </si>
  <si>
    <t>&gt;This analysis covers the years 2018 to 2022, with the onset of the pandemic year considered as a reference point</t>
  </si>
  <si>
    <t>LPG</t>
  </si>
  <si>
    <t>MS</t>
  </si>
  <si>
    <t>Naphtha</t>
  </si>
  <si>
    <t>ATF</t>
  </si>
  <si>
    <t>SKO</t>
  </si>
  <si>
    <t>HSD</t>
  </si>
  <si>
    <t>LOBS/ Lube oil</t>
  </si>
  <si>
    <t>Fuel Oil</t>
  </si>
  <si>
    <t>Bitumen</t>
  </si>
  <si>
    <t>Others</t>
  </si>
  <si>
    <t>Crude Oil &amp; Petroleum Products</t>
  </si>
  <si>
    <t xml:space="preserve"> Crude Oil</t>
  </si>
  <si>
    <t>Petroleum Products Total</t>
  </si>
  <si>
    <t>Total Import</t>
  </si>
  <si>
    <t>Import of crude oil &amp; petroleum products of year 2022</t>
  </si>
  <si>
    <t>Import of crude oil &amp; petroleum products of year 2023</t>
  </si>
  <si>
    <t>Import of crude oil &amp; petroleum products of year 2020</t>
  </si>
  <si>
    <t>Import of crude oil &amp; petroleum products of year 2021</t>
  </si>
  <si>
    <t>Imported Crude Oil &amp; Petroleum Products Data of 2021</t>
  </si>
  <si>
    <t>Insights 2021:</t>
  </si>
  <si>
    <t>Crude Oil:</t>
  </si>
  <si>
    <t>The highest increase occurred from February to March, with an increase of 28.1%.</t>
  </si>
  <si>
    <t>The highest decrease occurred from January to February, with a decrease of 14.2%.</t>
  </si>
  <si>
    <t>Petroleum Products:</t>
  </si>
  <si>
    <t>The highest increase occurred from September to October, with an increase of 38.8%.</t>
  </si>
  <si>
    <t>The highest decrease occurred from April to May, with a decrease of 17.9%.</t>
  </si>
  <si>
    <t>Insights 2022:</t>
  </si>
  <si>
    <t>The highest increase occurred from February to March, with an increase of 29.5%.</t>
  </si>
  <si>
    <t>The highest decrease occurred from August to September, with a decrease of 9.0%.</t>
  </si>
  <si>
    <t>Imported Crude Oil &amp; Petroleum Products Data of 2022</t>
  </si>
  <si>
    <t>The highest increase occurred from February to March, with an increase of 44.4%.</t>
  </si>
  <si>
    <t>The highest decrease occurred from July to August, with a decrease of 16.7%.</t>
  </si>
  <si>
    <t>Insights 2023:</t>
  </si>
  <si>
    <t>The highest increase occurred from August to October, with an increase of 9.1%.</t>
  </si>
  <si>
    <t>The highest decrease occurred from January to February, with a decrease of 7.2%.</t>
  </si>
  <si>
    <t>The highest increase occurred from January to February, with an increase of 9.9%.</t>
  </si>
  <si>
    <t>The highest decrease occurred from April to May, with a decrease of 29.3%.</t>
  </si>
  <si>
    <t>Imported Crude Oil &amp; Petroleum Products Data of 2023</t>
  </si>
  <si>
    <t>Petroleum product Total</t>
  </si>
  <si>
    <t>Crude oil</t>
  </si>
  <si>
    <t>Petroleum Products</t>
  </si>
  <si>
    <t>The price of imported crude oil fluctuated significantly during the period, with both positive and negative changes.</t>
  </si>
  <si>
    <t>There were notable increases in crude oil prices in March 2021 (28.1%), March 2022 (29.5%), and October 2023 (9.1%).</t>
  </si>
  <si>
    <t>Some months saw decreases in crude oil prices, such as February 2021 (-14.2%), August 2022 (-18.8%), and November 2023 (-3.4%).</t>
  </si>
  <si>
    <t>Prices of petroleum products also experienced fluctuations, with varying degrees of change.</t>
  </si>
  <si>
    <t>Significant increases were observed in petroleum product prices in October 2021 (38.8%), March 2022 (44.4%), and August 2023 (24.3%).</t>
  </si>
  <si>
    <t>Decreases in petroleum product prices were seen in months like April 2021 (-18.2%), January 2022 (-18.9%), and April 2023 (-29.3%).</t>
  </si>
  <si>
    <t>Understanding the patterns and drivers of these fluctuations can help policymakers, businesses, and consumers make informed decisions regarding energy consumption, investment, and planning.</t>
  </si>
  <si>
    <t>Monitoring these trends over time can provide insights into the stability and resilience of the energy market, guiding strategies for energy security and sustainability.</t>
  </si>
  <si>
    <t>Month for % calculation</t>
  </si>
  <si>
    <t>Crude Oil Price Flactuation:</t>
  </si>
  <si>
    <t>Petroleum Products Price Flactuation:</t>
  </si>
  <si>
    <t>Imported Crude Oil &amp; Petroleum Products Price Flactuation Data From 2021-2023</t>
  </si>
  <si>
    <t>These price flactuations can impact various sectors of the economy, such as transportation, manufacturing, and consumer goods, due to the reliance on petroleum products.</t>
  </si>
  <si>
    <t>Inflation rates of the imported crude oil and petroleum products for the year 2021</t>
  </si>
  <si>
    <t>Inflation rates of the imported crude oil and petroleum products for the year 2022</t>
  </si>
  <si>
    <t>Inflation rates of the imported crude oil and petroleum products for the year 2023</t>
  </si>
  <si>
    <t>Petroleum Products total</t>
  </si>
  <si>
    <t>Crude Oil And Petroleum Products</t>
  </si>
  <si>
    <t>Crude Oil</t>
  </si>
  <si>
    <t>January 2023</t>
  </si>
  <si>
    <t>February 2023</t>
  </si>
  <si>
    <t>March 2023</t>
  </si>
  <si>
    <t>April 2023</t>
  </si>
  <si>
    <t>May 2023</t>
  </si>
  <si>
    <t>June 2023</t>
  </si>
  <si>
    <t>July 2023</t>
  </si>
  <si>
    <t>August 2023</t>
  </si>
  <si>
    <t>September 2023</t>
  </si>
  <si>
    <t>October 2023</t>
  </si>
  <si>
    <t>November 2023</t>
  </si>
  <si>
    <t>December 2023</t>
  </si>
  <si>
    <t>Total Oil Import</t>
  </si>
  <si>
    <t>Overall Trend: Total oil imports showed significant fluctuations throughout the year.</t>
  </si>
  <si>
    <t>Sector Analysis:</t>
  </si>
  <si>
    <t>Positive Correlation: Health and Transport and Communication showed a moderate positive correlation with total oil imports.</t>
  </si>
  <si>
    <t>Overall Trend: Total oil imports in 2022 also showed fluctuations, with a general downward trend towards the end of the year.</t>
  </si>
  <si>
    <t>Category Wise Correlation with Import</t>
  </si>
  <si>
    <t>Remarks</t>
  </si>
  <si>
    <t>Negative Correlation</t>
  </si>
  <si>
    <t>Strong Correlation</t>
  </si>
  <si>
    <t>Weak Correlation</t>
  </si>
  <si>
    <t>Overall Trend: Total oil imports in 2023 showed a decreasing trend throughout the year.</t>
  </si>
  <si>
    <t>Positive Correlation: Health showed a weak positive correlation with total oil imports.</t>
  </si>
  <si>
    <t>General Insights:</t>
  </si>
  <si>
    <t>The data suggests that total oil imports have varying impacts on different sectors, with some sectors showing a positive correlation, indicating an increase in expenditure as oil imports increase, while others show a negative correlation.</t>
  </si>
  <si>
    <t>Understanding these correlations can help in predicting the impact of changes in oil imports on different sectors of the economy.</t>
  </si>
  <si>
    <t>No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</si>
</sst>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0.0"/>
    <numFmt numFmtId="165" formatCode="_ * #,##0.0_ ;_ * \-#,##0.0_ ;_ * &quot;-&quot;??_ ;_ @_ "/>
    <numFmt numFmtId="166" formatCode="_ * #,##0_ ;_ * \-#,##0_ ;_ * &quot;-&quot;??_ ;_ @_ "/>
    <numFmt numFmtId="167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16"/>
      <color rgb="FF0D0D0D"/>
      <name val="Segoe U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b/>
      <sz val="1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0" fontId="14" fillId="0" borderId="0"/>
    <xf numFmtId="44" fontId="1" fillId="0" borderId="0" applyFont="0" applyFill="0" applyBorder="0" applyAlignment="0" applyProtection="0"/>
  </cellStyleXfs>
  <cellXfs count="12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6" borderId="0" xfId="0" applyFill="1"/>
    <xf numFmtId="0" fontId="0" fillId="4" borderId="1" xfId="0" applyFill="1" applyBorder="1"/>
    <xf numFmtId="0" fontId="0" fillId="5" borderId="1" xfId="0" applyFill="1" applyBorder="1"/>
    <xf numFmtId="0" fontId="0" fillId="0" borderId="0" xfId="0" pivotButton="1"/>
    <xf numFmtId="0" fontId="0" fillId="8" borderId="1" xfId="0" applyFill="1" applyBorder="1"/>
    <xf numFmtId="0" fontId="0" fillId="9" borderId="1" xfId="0" applyFill="1" applyBorder="1"/>
    <xf numFmtId="0" fontId="4" fillId="10" borderId="1" xfId="0" applyFon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4" fillId="15" borderId="1" xfId="0" applyFont="1" applyFill="1" applyBorder="1"/>
    <xf numFmtId="2" fontId="0" fillId="13" borderId="1" xfId="0" applyNumberFormat="1" applyFill="1" applyBorder="1"/>
    <xf numFmtId="2" fontId="0" fillId="0" borderId="1" xfId="0" applyNumberFormat="1" applyBorder="1"/>
    <xf numFmtId="2" fontId="0" fillId="14" borderId="1" xfId="0" applyNumberFormat="1" applyFill="1" applyBorder="1"/>
    <xf numFmtId="2" fontId="0" fillId="8" borderId="1" xfId="0" applyNumberFormat="1" applyFill="1" applyBorder="1"/>
    <xf numFmtId="2" fontId="0" fillId="9" borderId="1" xfId="0" applyNumberFormat="1" applyFill="1" applyBorder="1"/>
    <xf numFmtId="2" fontId="4" fillId="10" borderId="1" xfId="0" applyNumberFormat="1" applyFont="1" applyFill="1" applyBorder="1"/>
    <xf numFmtId="2" fontId="0" fillId="12" borderId="1" xfId="0" applyNumberFormat="1" applyFill="1" applyBorder="1"/>
    <xf numFmtId="2" fontId="4" fillId="15" borderId="1" xfId="0" applyNumberFormat="1" applyFont="1" applyFill="1" applyBorder="1"/>
    <xf numFmtId="164" fontId="0" fillId="0" borderId="1" xfId="0" applyNumberFormat="1" applyBorder="1"/>
    <xf numFmtId="1" fontId="0" fillId="0" borderId="1" xfId="0" applyNumberFormat="1" applyBorder="1"/>
    <xf numFmtId="0" fontId="3" fillId="0" borderId="3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9" fontId="0" fillId="0" borderId="1" xfId="2" applyFont="1" applyBorder="1"/>
    <xf numFmtId="1" fontId="0" fillId="2" borderId="1" xfId="0" applyNumberFormat="1" applyFill="1" applyBorder="1"/>
    <xf numFmtId="0" fontId="7" fillId="0" borderId="4" xfId="0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4" fillId="16" borderId="5" xfId="0" applyFont="1" applyFill="1" applyBorder="1"/>
    <xf numFmtId="0" fontId="4" fillId="16" borderId="6" xfId="0" applyFont="1" applyFill="1" applyBorder="1"/>
    <xf numFmtId="0" fontId="4" fillId="16" borderId="7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" xfId="0" applyBorder="1"/>
    <xf numFmtId="0" fontId="0" fillId="0" borderId="20" xfId="0" applyBorder="1"/>
    <xf numFmtId="0" fontId="2" fillId="11" borderId="21" xfId="0" applyFont="1" applyFill="1" applyBorder="1"/>
    <xf numFmtId="0" fontId="2" fillId="11" borderId="22" xfId="0" applyFont="1" applyFill="1" applyBorder="1"/>
    <xf numFmtId="0" fontId="2" fillId="11" borderId="23" xfId="0" applyFont="1" applyFill="1" applyBorder="1"/>
    <xf numFmtId="0" fontId="0" fillId="0" borderId="25" xfId="0" applyBorder="1"/>
    <xf numFmtId="2" fontId="0" fillId="0" borderId="26" xfId="0" applyNumberFormat="1" applyBorder="1" applyAlignment="1">
      <alignment horizontal="center"/>
    </xf>
    <xf numFmtId="0" fontId="0" fillId="0" borderId="27" xfId="0" applyBorder="1"/>
    <xf numFmtId="0" fontId="0" fillId="0" borderId="13" xfId="0" applyBorder="1"/>
    <xf numFmtId="2" fontId="0" fillId="0" borderId="29" xfId="0" applyNumberFormat="1" applyBorder="1" applyAlignment="1">
      <alignment horizontal="center"/>
    </xf>
    <xf numFmtId="0" fontId="0" fillId="0" borderId="30" xfId="0" applyBorder="1"/>
    <xf numFmtId="0" fontId="0" fillId="0" borderId="32" xfId="0" applyBorder="1"/>
    <xf numFmtId="2" fontId="0" fillId="0" borderId="33" xfId="0" applyNumberFormat="1" applyBorder="1" applyAlignment="1">
      <alignment horizontal="center"/>
    </xf>
    <xf numFmtId="0" fontId="0" fillId="0" borderId="34" xfId="0" applyBorder="1"/>
    <xf numFmtId="0" fontId="0" fillId="0" borderId="2" xfId="0" applyBorder="1" applyAlignment="1">
      <alignment horizontal="center" vertical="center"/>
    </xf>
    <xf numFmtId="0" fontId="8" fillId="13" borderId="24" xfId="0" applyFont="1" applyFill="1" applyBorder="1" applyAlignment="1">
      <alignment horizontal="center" vertical="center" textRotation="90"/>
    </xf>
    <xf numFmtId="0" fontId="8" fillId="0" borderId="28" xfId="0" applyFont="1" applyBorder="1" applyAlignment="1">
      <alignment horizontal="center" vertical="center" textRotation="90"/>
    </xf>
    <xf numFmtId="0" fontId="8" fillId="0" borderId="31" xfId="0" applyFont="1" applyBorder="1" applyAlignment="1">
      <alignment horizontal="center" vertical="center" textRotation="90"/>
    </xf>
    <xf numFmtId="0" fontId="0" fillId="19" borderId="1" xfId="0" applyFill="1" applyBorder="1"/>
    <xf numFmtId="0" fontId="0" fillId="13" borderId="0" xfId="0" applyFill="1"/>
    <xf numFmtId="2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0" fontId="0" fillId="0" borderId="1" xfId="0" applyNumberFormat="1" applyBorder="1"/>
    <xf numFmtId="2" fontId="0" fillId="0" borderId="1" xfId="2" applyNumberFormat="1" applyFont="1" applyBorder="1"/>
    <xf numFmtId="2" fontId="0" fillId="24" borderId="1" xfId="0" applyNumberFormat="1" applyFill="1" applyBorder="1"/>
    <xf numFmtId="2" fontId="2" fillId="24" borderId="1" xfId="0" applyNumberFormat="1" applyFont="1" applyFill="1" applyBorder="1"/>
    <xf numFmtId="2" fontId="2" fillId="23" borderId="0" xfId="0" applyNumberFormat="1" applyFont="1" applyFill="1"/>
    <xf numFmtId="0" fontId="2" fillId="25" borderId="1" xfId="0" applyFont="1" applyFill="1" applyBorder="1"/>
    <xf numFmtId="0" fontId="2" fillId="26" borderId="1" xfId="0" applyFont="1" applyFill="1" applyBorder="1"/>
    <xf numFmtId="0" fontId="8" fillId="0" borderId="0" xfId="0" applyFont="1" applyAlignment="1">
      <alignment horizontal="center"/>
    </xf>
    <xf numFmtId="0" fontId="8" fillId="0" borderId="0" xfId="0" applyFont="1"/>
    <xf numFmtId="0" fontId="2" fillId="25" borderId="0" xfId="0" applyFont="1" applyFill="1"/>
    <xf numFmtId="0" fontId="12" fillId="28" borderId="0" xfId="0" applyFont="1" applyFill="1"/>
    <xf numFmtId="0" fontId="0" fillId="29" borderId="1" xfId="0" applyFill="1" applyBorder="1"/>
    <xf numFmtId="1" fontId="0" fillId="29" borderId="1" xfId="0" applyNumberFormat="1" applyFill="1" applyBorder="1"/>
    <xf numFmtId="0" fontId="0" fillId="31" borderId="0" xfId="0" applyFill="1"/>
    <xf numFmtId="1" fontId="15" fillId="13" borderId="1" xfId="4" applyNumberFormat="1" applyFont="1" applyFill="1" applyBorder="1" applyAlignment="1">
      <alignment horizontal="right"/>
    </xf>
    <xf numFmtId="1" fontId="15" fillId="0" borderId="1" xfId="3" applyNumberFormat="1" applyFont="1" applyBorder="1" applyAlignment="1">
      <alignment horizontal="right"/>
    </xf>
    <xf numFmtId="0" fontId="2" fillId="15" borderId="1" xfId="0" applyFont="1" applyFill="1" applyBorder="1"/>
    <xf numFmtId="17" fontId="2" fillId="15" borderId="1" xfId="3" applyNumberFormat="1" applyFont="1" applyFill="1" applyBorder="1" applyAlignment="1">
      <alignment horizontal="center" vertical="center"/>
    </xf>
    <xf numFmtId="0" fontId="0" fillId="32" borderId="1" xfId="0" applyFill="1" applyBorder="1"/>
    <xf numFmtId="165" fontId="0" fillId="32" borderId="1" xfId="0" applyNumberFormat="1" applyFill="1" applyBorder="1"/>
    <xf numFmtId="164" fontId="0" fillId="32" borderId="1" xfId="0" applyNumberFormat="1" applyFill="1" applyBorder="1"/>
    <xf numFmtId="166" fontId="0" fillId="32" borderId="1" xfId="1" applyNumberFormat="1" applyFont="1" applyFill="1" applyBorder="1"/>
    <xf numFmtId="0" fontId="0" fillId="33" borderId="1" xfId="0" applyFill="1" applyBorder="1"/>
    <xf numFmtId="0" fontId="0" fillId="34" borderId="1" xfId="0" applyFill="1" applyBorder="1"/>
    <xf numFmtId="9" fontId="0" fillId="0" borderId="0" xfId="2" applyFont="1"/>
    <xf numFmtId="43" fontId="0" fillId="0" borderId="0" xfId="1" applyFont="1"/>
    <xf numFmtId="2" fontId="0" fillId="0" borderId="0" xfId="2" applyNumberFormat="1" applyFont="1"/>
    <xf numFmtId="167" fontId="0" fillId="0" borderId="0" xfId="5" applyNumberFormat="1" applyFont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18" borderId="0" xfId="0" applyFill="1" applyAlignment="1">
      <alignment horizontal="center"/>
    </xf>
    <xf numFmtId="0" fontId="4" fillId="17" borderId="0" xfId="0" applyFont="1" applyFill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9" fillId="0" borderId="35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10" fillId="20" borderId="35" xfId="0" applyFont="1" applyFill="1" applyBorder="1" applyAlignment="1">
      <alignment horizontal="center"/>
    </xf>
    <xf numFmtId="0" fontId="10" fillId="20" borderId="36" xfId="0" applyFont="1" applyFill="1" applyBorder="1" applyAlignment="1">
      <alignment horizontal="center"/>
    </xf>
    <xf numFmtId="0" fontId="10" fillId="20" borderId="37" xfId="0" applyFont="1" applyFill="1" applyBorder="1" applyAlignment="1">
      <alignment horizontal="center"/>
    </xf>
    <xf numFmtId="0" fontId="0" fillId="22" borderId="0" xfId="0" applyFill="1" applyAlignment="1">
      <alignment horizontal="center"/>
    </xf>
    <xf numFmtId="0" fontId="3" fillId="27" borderId="38" xfId="0" applyFont="1" applyFill="1" applyBorder="1" applyAlignment="1">
      <alignment horizontal="center" vertical="center"/>
    </xf>
    <xf numFmtId="0" fontId="3" fillId="27" borderId="11" xfId="0" applyFont="1" applyFill="1" applyBorder="1" applyAlignment="1">
      <alignment horizontal="center" vertical="center"/>
    </xf>
    <xf numFmtId="0" fontId="11" fillId="24" borderId="17" xfId="0" applyFont="1" applyFill="1" applyBorder="1" applyAlignment="1">
      <alignment horizontal="center" vertical="top"/>
    </xf>
    <xf numFmtId="0" fontId="11" fillId="24" borderId="0" xfId="0" applyFont="1" applyFill="1" applyAlignment="1">
      <alignment horizontal="center" vertical="top"/>
    </xf>
    <xf numFmtId="0" fontId="3" fillId="27" borderId="35" xfId="0" applyFont="1" applyFill="1" applyBorder="1" applyAlignment="1">
      <alignment horizontal="center"/>
    </xf>
    <xf numFmtId="0" fontId="3" fillId="27" borderId="36" xfId="0" applyFont="1" applyFill="1" applyBorder="1" applyAlignment="1">
      <alignment horizontal="center"/>
    </xf>
    <xf numFmtId="0" fontId="3" fillId="27" borderId="37" xfId="0" applyFont="1" applyFill="1" applyBorder="1" applyAlignment="1">
      <alignment horizontal="center"/>
    </xf>
    <xf numFmtId="0" fontId="0" fillId="28" borderId="35" xfId="0" applyFill="1" applyBorder="1" applyAlignment="1">
      <alignment horizontal="center"/>
    </xf>
    <xf numFmtId="0" fontId="0" fillId="28" borderId="36" xfId="0" applyFill="1" applyBorder="1" applyAlignment="1">
      <alignment horizontal="center"/>
    </xf>
    <xf numFmtId="0" fontId="0" fillId="28" borderId="37" xfId="0" applyFill="1" applyBorder="1" applyAlignment="1">
      <alignment horizontal="center"/>
    </xf>
    <xf numFmtId="0" fontId="12" fillId="28" borderId="0" xfId="0" applyFont="1" applyFill="1" applyAlignment="1">
      <alignment horizontal="center"/>
    </xf>
    <xf numFmtId="0" fontId="8" fillId="0" borderId="12" xfId="0" applyFont="1" applyBorder="1" applyAlignment="1">
      <alignment horizontal="center"/>
    </xf>
    <xf numFmtId="0" fontId="10" fillId="21" borderId="0" xfId="0" applyFont="1" applyFill="1" applyAlignment="1">
      <alignment horizontal="center"/>
    </xf>
    <xf numFmtId="0" fontId="10" fillId="30" borderId="0" xfId="0" applyFont="1" applyFill="1" applyAlignment="1">
      <alignment horizontal="center"/>
    </xf>
    <xf numFmtId="0" fontId="10" fillId="29" borderId="0" xfId="0" applyFont="1" applyFill="1" applyAlignment="1">
      <alignment horizontal="center"/>
    </xf>
  </cellXfs>
  <cellStyles count="6">
    <cellStyle name="Comma" xfId="1" builtinId="3"/>
    <cellStyle name="Currency" xfId="5" builtinId="4"/>
    <cellStyle name="Normal" xfId="0" builtinId="0"/>
    <cellStyle name="Normal 2 2 3 5" xfId="4" xr:uid="{3ED95FAF-B158-4C95-BF95-CDF119E199A1}"/>
    <cellStyle name="Normal 259" xfId="3" xr:uid="{CCF41125-B75C-4647-B58A-FCE69229E60C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weightage of categories within their respective sectors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'Sectore Wse CPI C'!$J$5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'Sectore Wse CPI C'!$K$4:$M$4</c:f>
              <c:strCache>
                <c:ptCount val="3"/>
                <c:pt idx="0">
                  <c:v>Weights of Rural Sector</c:v>
                </c:pt>
                <c:pt idx="1">
                  <c:v>Weights of Urban Sector</c:v>
                </c:pt>
                <c:pt idx="2">
                  <c:v>Weights of Rural+Urban Sector</c:v>
                </c:pt>
              </c:strCache>
            </c:strRef>
          </c:cat>
          <c:val>
            <c:numRef>
              <c:f>'Sectore Wse CPI C'!$K$5:$M$5</c:f>
              <c:numCache>
                <c:formatCode>0.00</c:formatCode>
                <c:ptCount val="3"/>
                <c:pt idx="0">
                  <c:v>53.493433205961985</c:v>
                </c:pt>
                <c:pt idx="1">
                  <c:v>52.399620151452439</c:v>
                </c:pt>
                <c:pt idx="2">
                  <c:v>51.728497107016111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7-4E9B-A375-B0F86A4810F0}"/>
            </c:ext>
          </c:extLst>
        </c:ser>
        <c:ser>
          <c:idx val="1"/>
          <c:order val="1"/>
          <c:tx>
            <c:strRef>
              <c:f>'Sectore Wse CPI C'!$J$6</c:f>
              <c:strCache>
                <c:ptCount val="1"/>
                <c:pt idx="0">
                  <c:v>Pan,Tobacco and Intoxicants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'Sectore Wse CPI C'!$K$4:$M$4</c:f>
              <c:strCache>
                <c:ptCount val="3"/>
                <c:pt idx="0">
                  <c:v>Weights of Rural Sector</c:v>
                </c:pt>
                <c:pt idx="1">
                  <c:v>Weights of Urban Sector</c:v>
                </c:pt>
                <c:pt idx="2">
                  <c:v>Weights of Rural+Urban Sector</c:v>
                </c:pt>
              </c:strCache>
            </c:strRef>
          </c:cat>
          <c:val>
            <c:numRef>
              <c:f>'Sectore Wse CPI C'!$K$6:$M$6</c:f>
              <c:numCache>
                <c:formatCode>0.00</c:formatCode>
                <c:ptCount val="3"/>
                <c:pt idx="0">
                  <c:v>5.0585823822658593</c:v>
                </c:pt>
                <c:pt idx="1">
                  <c:v>4.9721200905792688</c:v>
                </c:pt>
                <c:pt idx="2">
                  <c:v>4.8864686147712364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7-4E9B-A375-B0F86A4810F0}"/>
            </c:ext>
          </c:extLst>
        </c:ser>
        <c:ser>
          <c:idx val="2"/>
          <c:order val="2"/>
          <c:tx>
            <c:strRef>
              <c:f>'Sectore Wse CPI C'!$J$7</c:f>
              <c:strCache>
                <c:ptCount val="1"/>
                <c:pt idx="0">
                  <c:v>Clothing and Footwear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'Sectore Wse CPI C'!$K$4:$M$4</c:f>
              <c:strCache>
                <c:ptCount val="3"/>
                <c:pt idx="0">
                  <c:v>Weights of Rural Sector</c:v>
                </c:pt>
                <c:pt idx="1">
                  <c:v>Weights of Urban Sector</c:v>
                </c:pt>
                <c:pt idx="2">
                  <c:v>Weights of Rural+Urban Sector</c:v>
                </c:pt>
              </c:strCache>
            </c:strRef>
          </c:cat>
          <c:val>
            <c:numRef>
              <c:f>'Sectore Wse CPI C'!$K$7:$M$7</c:f>
              <c:numCache>
                <c:formatCode>0.00</c:formatCode>
                <c:ptCount val="3"/>
                <c:pt idx="0">
                  <c:v>9.5933395753726209</c:v>
                </c:pt>
                <c:pt idx="1">
                  <c:v>8.5076334948501309</c:v>
                </c:pt>
                <c:pt idx="2">
                  <c:v>8.9220596100549425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7-4E9B-A375-B0F86A4810F0}"/>
            </c:ext>
          </c:extLst>
        </c:ser>
        <c:ser>
          <c:idx val="3"/>
          <c:order val="3"/>
          <c:tx>
            <c:strRef>
              <c:f>'Sectore Wse CPI C'!$J$8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'Sectore Wse CPI C'!$K$4:$M$4</c:f>
              <c:strCache>
                <c:ptCount val="3"/>
                <c:pt idx="0">
                  <c:v>Weights of Rural Sector</c:v>
                </c:pt>
                <c:pt idx="1">
                  <c:v>Weights of Urban Sector</c:v>
                </c:pt>
                <c:pt idx="2">
                  <c:v>Weights of Rural+Urban Sector</c:v>
                </c:pt>
              </c:strCache>
            </c:strRef>
          </c:cat>
          <c:val>
            <c:numRef>
              <c:f>'Sectore Wse CPI C'!$K$8:$M$8</c:f>
              <c:numCache>
                <c:formatCode>0.00</c:formatCode>
                <c:ptCount val="3"/>
                <c:pt idx="0">
                  <c:v>0</c:v>
                </c:pt>
                <c:pt idx="1">
                  <c:v>4.2757310867077365</c:v>
                </c:pt>
                <c:pt idx="2">
                  <c:v>4.2689745709145726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77-4E9B-A375-B0F86A4810F0}"/>
            </c:ext>
          </c:extLst>
        </c:ser>
        <c:ser>
          <c:idx val="4"/>
          <c:order val="4"/>
          <c:tx>
            <c:strRef>
              <c:f>'Sectore Wse CPI C'!$J$9</c:f>
              <c:strCache>
                <c:ptCount val="1"/>
                <c:pt idx="0">
                  <c:v>Fuel and Light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'Sectore Wse CPI C'!$K$4:$M$4</c:f>
              <c:strCache>
                <c:ptCount val="3"/>
                <c:pt idx="0">
                  <c:v>Weights of Rural Sector</c:v>
                </c:pt>
                <c:pt idx="1">
                  <c:v>Weights of Urban Sector</c:v>
                </c:pt>
                <c:pt idx="2">
                  <c:v>Weights of Rural+Urban Sector</c:v>
                </c:pt>
              </c:strCache>
            </c:strRef>
          </c:cat>
          <c:val>
            <c:numRef>
              <c:f>'Sectore Wse CPI C'!$K$9:$M$9</c:f>
              <c:numCache>
                <c:formatCode>0.00</c:formatCode>
                <c:ptCount val="3"/>
                <c:pt idx="0">
                  <c:v>4.6182655565958939</c:v>
                </c:pt>
                <c:pt idx="1">
                  <c:v>4.4656553604908815</c:v>
                </c:pt>
                <c:pt idx="2">
                  <c:v>4.4440122526377213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77-4E9B-A375-B0F86A4810F0}"/>
            </c:ext>
          </c:extLst>
        </c:ser>
        <c:ser>
          <c:idx val="5"/>
          <c:order val="5"/>
          <c:tx>
            <c:strRef>
              <c:f>'Sectore Wse CPI C'!$J$10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'Sectore Wse CPI C'!$K$4:$M$4</c:f>
              <c:strCache>
                <c:ptCount val="3"/>
                <c:pt idx="0">
                  <c:v>Weights of Rural Sector</c:v>
                </c:pt>
                <c:pt idx="1">
                  <c:v>Weights of Urban Sector</c:v>
                </c:pt>
                <c:pt idx="2">
                  <c:v>Weights of Rural+Urban Sector</c:v>
                </c:pt>
              </c:strCache>
            </c:strRef>
          </c:cat>
          <c:val>
            <c:numRef>
              <c:f>'Sectore Wse CPI C'!$K$10:$M$10</c:f>
              <c:numCache>
                <c:formatCode>0.00</c:formatCode>
                <c:ptCount val="3"/>
                <c:pt idx="0">
                  <c:v>27.236379279803625</c:v>
                </c:pt>
                <c:pt idx="1">
                  <c:v>25.379239815919554</c:v>
                </c:pt>
                <c:pt idx="2">
                  <c:v>25.749987844605435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77-4E9B-A375-B0F86A4810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0867872"/>
        <c:axId val="1080877952"/>
      </c:barChart>
      <c:catAx>
        <c:axId val="108086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877952"/>
        <c:crosses val="autoZero"/>
        <c:auto val="1"/>
        <c:lblAlgn val="ctr"/>
        <c:lblOffset val="100"/>
        <c:noMultiLvlLbl val="0"/>
      </c:catAx>
      <c:valAx>
        <c:axId val="10808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86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'Ans 3rd Data'!$C$108</c:f>
              <c:strCache>
                <c:ptCount val="1"/>
                <c:pt idx="0">
                  <c:v>Absolute Inflation 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'Ans 3rd Data'!$A$109:$B$120</c15:sqref>
                  </c15:fullRef>
                  <c15:levelRef>
                    <c15:sqref>'Ans 3rd Data'!$B$109:$B$120</c15:sqref>
                  </c15:levelRef>
                </c:ext>
              </c:extLst>
              <c:f>'Ans 3rd Data'!$B$109:$B$120</c:f>
              <c:strCache>
                <c:ptCount val="12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</c:strCache>
            </c:strRef>
          </c:cat>
          <c:val>
            <c:numRef>
              <c:f>'Ans 3rd Data'!$C$109:$C$120</c:f>
              <c:numCache>
                <c:formatCode>0.00%</c:formatCode>
                <c:ptCount val="12"/>
                <c:pt idx="0">
                  <c:v>0.1206451612903225</c:v>
                </c:pt>
                <c:pt idx="1">
                  <c:v>-2.3245214220601614E-2</c:v>
                </c:pt>
                <c:pt idx="2">
                  <c:v>1.4051522248243426E-2</c:v>
                </c:pt>
                <c:pt idx="3">
                  <c:v>8.2629674306393175E-2</c:v>
                </c:pt>
                <c:pt idx="4">
                  <c:v>-0.15380786460925835</c:v>
                </c:pt>
                <c:pt idx="5">
                  <c:v>1.4731879787860933E-2</c:v>
                </c:pt>
                <c:pt idx="6">
                  <c:v>-0.11684037301151953</c:v>
                </c:pt>
                <c:pt idx="7">
                  <c:v>6.8776628119293873E-2</c:v>
                </c:pt>
                <c:pt idx="8">
                  <c:v>2.3352793994995805E-2</c:v>
                </c:pt>
                <c:pt idx="9">
                  <c:v>0.16515232495991453</c:v>
                </c:pt>
                <c:pt idx="10">
                  <c:v>3.2757593805836809E-2</c:v>
                </c:pt>
                <c:pt idx="11">
                  <c:v>5.6008700380641561E-2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2-40D3-999E-269DA59CE0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31128944"/>
        <c:axId val="331142864"/>
      </c:barChart>
      <c:catAx>
        <c:axId val="33112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42864"/>
        <c:crosses val="autoZero"/>
        <c:auto val="1"/>
        <c:lblAlgn val="ctr"/>
        <c:lblOffset val="100"/>
        <c:noMultiLvlLbl val="0"/>
      </c:catAx>
      <c:valAx>
        <c:axId val="331142864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2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Inflation Rate of Before and After Covid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'Infltn Bfr &amp; Aftr Covd'!$B$5:$C$5</c:f>
              <c:strCache>
                <c:ptCount val="2"/>
                <c:pt idx="0">
                  <c:v>Before Covid</c:v>
                </c:pt>
                <c:pt idx="1">
                  <c:v>2018-2019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'Infltn Bfr &amp; Aftr Covd'!$D$4:$K$4</c:f>
              <c:strCache>
                <c:ptCount val="8"/>
                <c:pt idx="0">
                  <c:v>Food and beverages</c:v>
                </c:pt>
                <c:pt idx="1">
                  <c:v>Pan, tobacco and intoxicants</c:v>
                </c:pt>
                <c:pt idx="2">
                  <c:v>Clothing and footwear</c:v>
                </c:pt>
                <c:pt idx="3">
                  <c:v>Housing</c:v>
                </c:pt>
                <c:pt idx="4">
                  <c:v>Fuel and light</c:v>
                </c:pt>
                <c:pt idx="5">
                  <c:v>Health</c:v>
                </c:pt>
                <c:pt idx="6">
                  <c:v>Miscellaneous</c:v>
                </c:pt>
                <c:pt idx="7">
                  <c:v>Overall Inflation Rate (%)</c:v>
                </c:pt>
              </c:strCache>
            </c:strRef>
          </c:cat>
          <c:val>
            <c:numRef>
              <c:f>'Infltn Bfr &amp; Aftr Covd'!$D$5:$K$5</c:f>
              <c:numCache>
                <c:formatCode>0.00</c:formatCode>
                <c:ptCount val="8"/>
                <c:pt idx="0">
                  <c:v>0.71571783703875524</c:v>
                </c:pt>
                <c:pt idx="1">
                  <c:v>6.3255323512865571</c:v>
                </c:pt>
                <c:pt idx="2">
                  <c:v>4.1839874123958634</c:v>
                </c:pt>
                <c:pt idx="3">
                  <c:v>6.8198864688808802</c:v>
                </c:pt>
                <c:pt idx="4">
                  <c:v>5.8870454464294903</c:v>
                </c:pt>
                <c:pt idx="5">
                  <c:v>7.1539410891187529</c:v>
                </c:pt>
                <c:pt idx="6">
                  <c:v>5.5303242081831598</c:v>
                </c:pt>
                <c:pt idx="7">
                  <c:v>5.2309192590476368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5-4B74-BB6D-CBB8B9C47077}"/>
            </c:ext>
          </c:extLst>
        </c:ser>
        <c:ser>
          <c:idx val="1"/>
          <c:order val="1"/>
          <c:tx>
            <c:strRef>
              <c:f>'Infltn Bfr &amp; Aftr Covd'!$B$6:$C$6</c:f>
              <c:strCache>
                <c:ptCount val="2"/>
                <c:pt idx="0">
                  <c:v>Before Covid</c:v>
                </c:pt>
                <c:pt idx="1">
                  <c:v>2019-2020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'Infltn Bfr &amp; Aftr Covd'!$D$4:$K$4</c:f>
              <c:strCache>
                <c:ptCount val="8"/>
                <c:pt idx="0">
                  <c:v>Food and beverages</c:v>
                </c:pt>
                <c:pt idx="1">
                  <c:v>Pan, tobacco and intoxicants</c:v>
                </c:pt>
                <c:pt idx="2">
                  <c:v>Clothing and footwear</c:v>
                </c:pt>
                <c:pt idx="3">
                  <c:v>Housing</c:v>
                </c:pt>
                <c:pt idx="4">
                  <c:v>Fuel and light</c:v>
                </c:pt>
                <c:pt idx="5">
                  <c:v>Health</c:v>
                </c:pt>
                <c:pt idx="6">
                  <c:v>Miscellaneous</c:v>
                </c:pt>
                <c:pt idx="7">
                  <c:v>Overall Inflation Rate (%)</c:v>
                </c:pt>
              </c:strCache>
            </c:strRef>
          </c:cat>
          <c:val>
            <c:numRef>
              <c:f>'Infltn Bfr &amp; Aftr Covd'!$D$6:$K$6</c:f>
              <c:numCache>
                <c:formatCode>0.00</c:formatCode>
                <c:ptCount val="8"/>
                <c:pt idx="0">
                  <c:v>5.8771329953789335</c:v>
                </c:pt>
                <c:pt idx="1">
                  <c:v>4.0609303578018103</c:v>
                </c:pt>
                <c:pt idx="2">
                  <c:v>1.3940806347945045</c:v>
                </c:pt>
                <c:pt idx="3">
                  <c:v>4.4967147570609685</c:v>
                </c:pt>
                <c:pt idx="4">
                  <c:v>1.2717061647633503</c:v>
                </c:pt>
                <c:pt idx="5">
                  <c:v>6.2596771563418541</c:v>
                </c:pt>
                <c:pt idx="6">
                  <c:v>4.304147244948008</c:v>
                </c:pt>
                <c:pt idx="7">
                  <c:v>3.9520556158699192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5-4B74-BB6D-CBB8B9C47077}"/>
            </c:ext>
          </c:extLst>
        </c:ser>
        <c:ser>
          <c:idx val="2"/>
          <c:order val="2"/>
          <c:tx>
            <c:strRef>
              <c:f>'Infltn Bfr &amp; Aftr Covd'!$B$7:$C$7</c:f>
              <c:strCache>
                <c:ptCount val="2"/>
                <c:pt idx="0">
                  <c:v>After Covid</c:v>
                </c:pt>
                <c:pt idx="1">
                  <c:v>2020-2021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'Infltn Bfr &amp; Aftr Covd'!$D$4:$K$4</c:f>
              <c:strCache>
                <c:ptCount val="8"/>
                <c:pt idx="0">
                  <c:v>Food and beverages</c:v>
                </c:pt>
                <c:pt idx="1">
                  <c:v>Pan, tobacco and intoxicants</c:v>
                </c:pt>
                <c:pt idx="2">
                  <c:v>Clothing and footwear</c:v>
                </c:pt>
                <c:pt idx="3">
                  <c:v>Housing</c:v>
                </c:pt>
                <c:pt idx="4">
                  <c:v>Fuel and light</c:v>
                </c:pt>
                <c:pt idx="5">
                  <c:v>Health</c:v>
                </c:pt>
                <c:pt idx="6">
                  <c:v>Miscellaneous</c:v>
                </c:pt>
                <c:pt idx="7">
                  <c:v>Overall Inflation Rate (%)</c:v>
                </c:pt>
              </c:strCache>
            </c:strRef>
          </c:cat>
          <c:val>
            <c:numRef>
              <c:f>'Infltn Bfr &amp; Aftr Covd'!$D$7:$K$7</c:f>
              <c:numCache>
                <c:formatCode>0.00</c:formatCode>
                <c:ptCount val="8"/>
                <c:pt idx="0">
                  <c:v>7.0697775934467773</c:v>
                </c:pt>
                <c:pt idx="1">
                  <c:v>10.124450156797264</c:v>
                </c:pt>
                <c:pt idx="2">
                  <c:v>2.8228533444693724</c:v>
                </c:pt>
                <c:pt idx="3">
                  <c:v>3.076695383453492</c:v>
                </c:pt>
                <c:pt idx="4">
                  <c:v>2.2239684517956966</c:v>
                </c:pt>
                <c:pt idx="5">
                  <c:v>4.7659879962394287</c:v>
                </c:pt>
                <c:pt idx="6">
                  <c:v>5.8613164447240615</c:v>
                </c:pt>
                <c:pt idx="7">
                  <c:v>5.135007052989442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35-4B74-BB6D-CBB8B9C47077}"/>
            </c:ext>
          </c:extLst>
        </c:ser>
        <c:ser>
          <c:idx val="3"/>
          <c:order val="3"/>
          <c:tx>
            <c:strRef>
              <c:f>'Infltn Bfr &amp; Aftr Covd'!$B$8:$C$8</c:f>
              <c:strCache>
                <c:ptCount val="2"/>
                <c:pt idx="0">
                  <c:v>After Covid</c:v>
                </c:pt>
                <c:pt idx="1">
                  <c:v>2021-2022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'Infltn Bfr &amp; Aftr Covd'!$D$4:$K$4</c:f>
              <c:strCache>
                <c:ptCount val="8"/>
                <c:pt idx="0">
                  <c:v>Food and beverages</c:v>
                </c:pt>
                <c:pt idx="1">
                  <c:v>Pan, tobacco and intoxicants</c:v>
                </c:pt>
                <c:pt idx="2">
                  <c:v>Clothing and footwear</c:v>
                </c:pt>
                <c:pt idx="3">
                  <c:v>Housing</c:v>
                </c:pt>
                <c:pt idx="4">
                  <c:v>Fuel and light</c:v>
                </c:pt>
                <c:pt idx="5">
                  <c:v>Health</c:v>
                </c:pt>
                <c:pt idx="6">
                  <c:v>Miscellaneous</c:v>
                </c:pt>
                <c:pt idx="7">
                  <c:v>Overall Inflation Rate (%)</c:v>
                </c:pt>
              </c:strCache>
            </c:strRef>
          </c:cat>
          <c:val>
            <c:numRef>
              <c:f>'Infltn Bfr &amp; Aftr Covd'!$D$8:$K$8</c:f>
              <c:numCache>
                <c:formatCode>0.00</c:formatCode>
                <c:ptCount val="8"/>
                <c:pt idx="0">
                  <c:v>4.7251899306642144</c:v>
                </c:pt>
                <c:pt idx="1">
                  <c:v>4.3970453608151985</c:v>
                </c:pt>
                <c:pt idx="2">
                  <c:v>7.9769682095624823</c:v>
                </c:pt>
                <c:pt idx="3">
                  <c:v>3.9048472646083598</c:v>
                </c:pt>
                <c:pt idx="4">
                  <c:v>11.870296124513667</c:v>
                </c:pt>
                <c:pt idx="5">
                  <c:v>7.8751866079985824</c:v>
                </c:pt>
                <c:pt idx="6">
                  <c:v>6.2046603342251778</c:v>
                </c:pt>
                <c:pt idx="7">
                  <c:v>6.7077419760553836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35-4B74-BB6D-CBB8B9C47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577855"/>
        <c:axId val="531576895"/>
      </c:barChart>
      <c:catAx>
        <c:axId val="53157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76895"/>
        <c:crosses val="autoZero"/>
        <c:auto val="1"/>
        <c:lblAlgn val="ctr"/>
        <c:lblOffset val="100"/>
        <c:noMultiLvlLbl val="0"/>
      </c:catAx>
      <c:valAx>
        <c:axId val="53157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7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India's Inflation Rate Before and After Covid-19 Pandemic</a:t>
            </a:r>
            <a:endParaRPr lang="en-IN" sz="1200">
              <a:effectLst/>
            </a:endParaRPr>
          </a:p>
          <a:p>
            <a:pPr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'Infltn Bfr &amp; Aftr Covd'!$D$33:$D$36</c:f>
              <c:numCache>
                <c:formatCode>0.00</c:formatCode>
                <c:ptCount val="4"/>
                <c:pt idx="0">
                  <c:v>5.2309192590476368</c:v>
                </c:pt>
                <c:pt idx="1">
                  <c:v>3.9520556158699192</c:v>
                </c:pt>
                <c:pt idx="2">
                  <c:v>5.135007052989442</c:v>
                </c:pt>
                <c:pt idx="3">
                  <c:v>6.7077419760553836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[3]Sheet12!$D$32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[3]Sheet12!$B$33:$C$36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#REF!</c:v>
                        </c:pt>
                        <c:pt idx="1">
                          <c:v>#REF!</c:v>
                        </c:pt>
                        <c:pt idx="2">
                          <c:v>#REF!</c:v>
                        </c:pt>
                        <c:pt idx="3">
                          <c:v>#REF!</c:v>
                        </c:pt>
                      </c:lvl>
                      <c:lvl>
                        <c:pt idx="0">
                          <c:v>#REF!</c:v>
                        </c:pt>
                        <c:pt idx="1">
                          <c:v>#REF!</c:v>
                        </c:pt>
                        <c:pt idx="2">
                          <c:v>#REF!</c:v>
                        </c:pt>
                        <c:pt idx="3">
                          <c:v>#REF!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14D-4DF1-BC08-BBDCFF02F2B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</c:dLbls>
        <c:gapWidth val="100"/>
        <c:axId val="1709429312"/>
        <c:axId val="1709424512"/>
      </c:barChart>
      <c:catAx>
        <c:axId val="1709429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24512"/>
        <c:crosses val="autoZero"/>
        <c:auto val="1"/>
        <c:lblAlgn val="ctr"/>
        <c:lblOffset val="100"/>
        <c:noMultiLvlLbl val="0"/>
      </c:catAx>
      <c:valAx>
        <c:axId val="17094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2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Inflation Rate of Before and After Covid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'Infltn Bfr &amp; Aftr Covd'!$B$5:$C$5</c:f>
              <c:strCache>
                <c:ptCount val="2"/>
                <c:pt idx="0">
                  <c:v>Before Covid</c:v>
                </c:pt>
                <c:pt idx="1">
                  <c:v>2018-2019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'Infltn Bfr &amp; Aftr Covd'!$D$4:$K$4</c:f>
              <c:strCache>
                <c:ptCount val="8"/>
                <c:pt idx="0">
                  <c:v>Food and beverages</c:v>
                </c:pt>
                <c:pt idx="1">
                  <c:v>Pan, tobacco and intoxicants</c:v>
                </c:pt>
                <c:pt idx="2">
                  <c:v>Clothing and footwear</c:v>
                </c:pt>
                <c:pt idx="3">
                  <c:v>Housing</c:v>
                </c:pt>
                <c:pt idx="4">
                  <c:v>Fuel and light</c:v>
                </c:pt>
                <c:pt idx="5">
                  <c:v>Health</c:v>
                </c:pt>
                <c:pt idx="6">
                  <c:v>Miscellaneous</c:v>
                </c:pt>
                <c:pt idx="7">
                  <c:v>Overall Inflation Rate (%)</c:v>
                </c:pt>
              </c:strCache>
            </c:strRef>
          </c:cat>
          <c:val>
            <c:numRef>
              <c:f>'Infltn Bfr &amp; Aftr Covd'!$D$5:$K$5</c:f>
              <c:numCache>
                <c:formatCode>0.00</c:formatCode>
                <c:ptCount val="8"/>
                <c:pt idx="0">
                  <c:v>0.71571783703875524</c:v>
                </c:pt>
                <c:pt idx="1">
                  <c:v>6.3255323512865571</c:v>
                </c:pt>
                <c:pt idx="2">
                  <c:v>4.1839874123958634</c:v>
                </c:pt>
                <c:pt idx="3">
                  <c:v>6.8198864688808802</c:v>
                </c:pt>
                <c:pt idx="4">
                  <c:v>5.8870454464294903</c:v>
                </c:pt>
                <c:pt idx="5">
                  <c:v>7.1539410891187529</c:v>
                </c:pt>
                <c:pt idx="6">
                  <c:v>5.5303242081831598</c:v>
                </c:pt>
                <c:pt idx="7">
                  <c:v>5.2309192590476368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E-478C-B358-513B19101A73}"/>
            </c:ext>
          </c:extLst>
        </c:ser>
        <c:ser>
          <c:idx val="1"/>
          <c:order val="1"/>
          <c:tx>
            <c:strRef>
              <c:f>'Infltn Bfr &amp; Aftr Covd'!$B$6:$C$6</c:f>
              <c:strCache>
                <c:ptCount val="2"/>
                <c:pt idx="0">
                  <c:v>Before Covid</c:v>
                </c:pt>
                <c:pt idx="1">
                  <c:v>2019-2020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'Infltn Bfr &amp; Aftr Covd'!$D$4:$K$4</c:f>
              <c:strCache>
                <c:ptCount val="8"/>
                <c:pt idx="0">
                  <c:v>Food and beverages</c:v>
                </c:pt>
                <c:pt idx="1">
                  <c:v>Pan, tobacco and intoxicants</c:v>
                </c:pt>
                <c:pt idx="2">
                  <c:v>Clothing and footwear</c:v>
                </c:pt>
                <c:pt idx="3">
                  <c:v>Housing</c:v>
                </c:pt>
                <c:pt idx="4">
                  <c:v>Fuel and light</c:v>
                </c:pt>
                <c:pt idx="5">
                  <c:v>Health</c:v>
                </c:pt>
                <c:pt idx="6">
                  <c:v>Miscellaneous</c:v>
                </c:pt>
                <c:pt idx="7">
                  <c:v>Overall Inflation Rate (%)</c:v>
                </c:pt>
              </c:strCache>
            </c:strRef>
          </c:cat>
          <c:val>
            <c:numRef>
              <c:f>'Infltn Bfr &amp; Aftr Covd'!$D$6:$K$6</c:f>
              <c:numCache>
                <c:formatCode>0.00</c:formatCode>
                <c:ptCount val="8"/>
                <c:pt idx="0">
                  <c:v>5.8771329953789335</c:v>
                </c:pt>
                <c:pt idx="1">
                  <c:v>4.0609303578018103</c:v>
                </c:pt>
                <c:pt idx="2">
                  <c:v>1.3940806347945045</c:v>
                </c:pt>
                <c:pt idx="3">
                  <c:v>4.4967147570609685</c:v>
                </c:pt>
                <c:pt idx="4">
                  <c:v>1.2717061647633503</c:v>
                </c:pt>
                <c:pt idx="5">
                  <c:v>6.2596771563418541</c:v>
                </c:pt>
                <c:pt idx="6">
                  <c:v>4.304147244948008</c:v>
                </c:pt>
                <c:pt idx="7">
                  <c:v>3.9520556158699192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E-478C-B358-513B19101A73}"/>
            </c:ext>
          </c:extLst>
        </c:ser>
        <c:ser>
          <c:idx val="2"/>
          <c:order val="2"/>
          <c:tx>
            <c:strRef>
              <c:f>'Infltn Bfr &amp; Aftr Covd'!$B$7:$C$7</c:f>
              <c:strCache>
                <c:ptCount val="2"/>
                <c:pt idx="0">
                  <c:v>After Covid</c:v>
                </c:pt>
                <c:pt idx="1">
                  <c:v>2020-2021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'Infltn Bfr &amp; Aftr Covd'!$D$4:$K$4</c:f>
              <c:strCache>
                <c:ptCount val="8"/>
                <c:pt idx="0">
                  <c:v>Food and beverages</c:v>
                </c:pt>
                <c:pt idx="1">
                  <c:v>Pan, tobacco and intoxicants</c:v>
                </c:pt>
                <c:pt idx="2">
                  <c:v>Clothing and footwear</c:v>
                </c:pt>
                <c:pt idx="3">
                  <c:v>Housing</c:v>
                </c:pt>
                <c:pt idx="4">
                  <c:v>Fuel and light</c:v>
                </c:pt>
                <c:pt idx="5">
                  <c:v>Health</c:v>
                </c:pt>
                <c:pt idx="6">
                  <c:v>Miscellaneous</c:v>
                </c:pt>
                <c:pt idx="7">
                  <c:v>Overall Inflation Rate (%)</c:v>
                </c:pt>
              </c:strCache>
            </c:strRef>
          </c:cat>
          <c:val>
            <c:numRef>
              <c:f>'Infltn Bfr &amp; Aftr Covd'!$D$7:$K$7</c:f>
              <c:numCache>
                <c:formatCode>0.00</c:formatCode>
                <c:ptCount val="8"/>
                <c:pt idx="0">
                  <c:v>7.0697775934467773</c:v>
                </c:pt>
                <c:pt idx="1">
                  <c:v>10.124450156797264</c:v>
                </c:pt>
                <c:pt idx="2">
                  <c:v>2.8228533444693724</c:v>
                </c:pt>
                <c:pt idx="3">
                  <c:v>3.076695383453492</c:v>
                </c:pt>
                <c:pt idx="4">
                  <c:v>2.2239684517956966</c:v>
                </c:pt>
                <c:pt idx="5">
                  <c:v>4.7659879962394287</c:v>
                </c:pt>
                <c:pt idx="6">
                  <c:v>5.8613164447240615</c:v>
                </c:pt>
                <c:pt idx="7">
                  <c:v>5.135007052989442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DE-478C-B358-513B19101A73}"/>
            </c:ext>
          </c:extLst>
        </c:ser>
        <c:ser>
          <c:idx val="3"/>
          <c:order val="3"/>
          <c:tx>
            <c:strRef>
              <c:f>'Infltn Bfr &amp; Aftr Covd'!$B$8:$C$8</c:f>
              <c:strCache>
                <c:ptCount val="2"/>
                <c:pt idx="0">
                  <c:v>After Covid</c:v>
                </c:pt>
                <c:pt idx="1">
                  <c:v>2021-2022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'Infltn Bfr &amp; Aftr Covd'!$D$4:$K$4</c:f>
              <c:strCache>
                <c:ptCount val="8"/>
                <c:pt idx="0">
                  <c:v>Food and beverages</c:v>
                </c:pt>
                <c:pt idx="1">
                  <c:v>Pan, tobacco and intoxicants</c:v>
                </c:pt>
                <c:pt idx="2">
                  <c:v>Clothing and footwear</c:v>
                </c:pt>
                <c:pt idx="3">
                  <c:v>Housing</c:v>
                </c:pt>
                <c:pt idx="4">
                  <c:v>Fuel and light</c:v>
                </c:pt>
                <c:pt idx="5">
                  <c:v>Health</c:v>
                </c:pt>
                <c:pt idx="6">
                  <c:v>Miscellaneous</c:v>
                </c:pt>
                <c:pt idx="7">
                  <c:v>Overall Inflation Rate (%)</c:v>
                </c:pt>
              </c:strCache>
            </c:strRef>
          </c:cat>
          <c:val>
            <c:numRef>
              <c:f>'Infltn Bfr &amp; Aftr Covd'!$D$8:$K$8</c:f>
              <c:numCache>
                <c:formatCode>0.00</c:formatCode>
                <c:ptCount val="8"/>
                <c:pt idx="0">
                  <c:v>4.7251899306642144</c:v>
                </c:pt>
                <c:pt idx="1">
                  <c:v>4.3970453608151985</c:v>
                </c:pt>
                <c:pt idx="2">
                  <c:v>7.9769682095624823</c:v>
                </c:pt>
                <c:pt idx="3">
                  <c:v>3.9048472646083598</c:v>
                </c:pt>
                <c:pt idx="4">
                  <c:v>11.870296124513667</c:v>
                </c:pt>
                <c:pt idx="5">
                  <c:v>7.8751866079985824</c:v>
                </c:pt>
                <c:pt idx="6">
                  <c:v>6.2046603342251778</c:v>
                </c:pt>
                <c:pt idx="7">
                  <c:v>6.7077419760553836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DE-478C-B358-513B19101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577855"/>
        <c:axId val="531576895"/>
      </c:barChart>
      <c:catAx>
        <c:axId val="53157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76895"/>
        <c:crosses val="autoZero"/>
        <c:auto val="1"/>
        <c:lblAlgn val="ctr"/>
        <c:lblOffset val="100"/>
        <c:noMultiLvlLbl val="0"/>
      </c:catAx>
      <c:valAx>
        <c:axId val="53157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7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Price Fluctuations of Imported Crude Oil &amp; Petroleum Products 2021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'M.O.M Import C.oil'!$C$3</c:f>
              <c:strCache>
                <c:ptCount val="1"/>
                <c:pt idx="0">
                  <c:v> Crude Oil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'M.O.M Import C.oil'!$A$4:$B$15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'M.O.M Import C.oil'!$C$4:$C$15</c:f>
              <c:numCache>
                <c:formatCode>_ * #,##0_ ;_ * \-#,##0_ ;_ * "-"??_ ;_ @_ </c:formatCode>
                <c:ptCount val="12"/>
                <c:pt idx="0">
                  <c:v>55990.924602459359</c:v>
                </c:pt>
                <c:pt idx="1">
                  <c:v>48033.558892131798</c:v>
                </c:pt>
                <c:pt idx="2">
                  <c:v>61518.692284107237</c:v>
                </c:pt>
                <c:pt idx="3">
                  <c:v>63309.498622749867</c:v>
                </c:pt>
                <c:pt idx="4">
                  <c:v>60800.383481587211</c:v>
                </c:pt>
                <c:pt idx="5">
                  <c:v>61073.298999169296</c:v>
                </c:pt>
                <c:pt idx="6">
                  <c:v>59460.950438057756</c:v>
                </c:pt>
                <c:pt idx="7">
                  <c:v>67310.659830633638</c:v>
                </c:pt>
                <c:pt idx="8">
                  <c:v>69109.876194440018</c:v>
                </c:pt>
                <c:pt idx="9">
                  <c:v>72054.19693085934</c:v>
                </c:pt>
                <c:pt idx="10">
                  <c:v>79009.388695268004</c:v>
                </c:pt>
                <c:pt idx="11">
                  <c:v>81771.141778992853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3-4F61-BE79-05D51C6DBA25}"/>
            </c:ext>
          </c:extLst>
        </c:ser>
        <c:ser>
          <c:idx val="1"/>
          <c:order val="1"/>
          <c:tx>
            <c:strRef>
              <c:f>'M.O.M Import C.oil'!$D$3</c:f>
              <c:strCache>
                <c:ptCount val="1"/>
                <c:pt idx="0">
                  <c:v>Petroleum product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'M.O.M Import C.oil'!$A$4:$B$15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'M.O.M Import C.oil'!$D$4:$D$15</c:f>
              <c:numCache>
                <c:formatCode>_ * #,##0_ ;_ * \-#,##0_ ;_ * "-"??_ ;_ @_ </c:formatCode>
                <c:ptCount val="12"/>
                <c:pt idx="0">
                  <c:v>10397.232647415276</c:v>
                </c:pt>
                <c:pt idx="1">
                  <c:v>12781.773903457057</c:v>
                </c:pt>
                <c:pt idx="2">
                  <c:v>13248.460547950328</c:v>
                </c:pt>
                <c:pt idx="3">
                  <c:v>10835.780797839898</c:v>
                </c:pt>
                <c:pt idx="4">
                  <c:v>8898.542291476233</c:v>
                </c:pt>
                <c:pt idx="5">
                  <c:v>10253.85785891858</c:v>
                </c:pt>
                <c:pt idx="6">
                  <c:v>12780.897416452843</c:v>
                </c:pt>
                <c:pt idx="7">
                  <c:v>13372.382601060352</c:v>
                </c:pt>
                <c:pt idx="8">
                  <c:v>13564.624497636607</c:v>
                </c:pt>
                <c:pt idx="9">
                  <c:v>18821.44805069454</c:v>
                </c:pt>
                <c:pt idx="10">
                  <c:v>15378.673860424147</c:v>
                </c:pt>
                <c:pt idx="11">
                  <c:v>16833.449624878067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3-4F61-BE79-05D51C6DB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098832"/>
        <c:axId val="1785099312"/>
      </c:lineChart>
      <c:catAx>
        <c:axId val="17850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099312"/>
        <c:crosses val="autoZero"/>
        <c:auto val="1"/>
        <c:lblAlgn val="ctr"/>
        <c:lblOffset val="100"/>
        <c:noMultiLvlLbl val="0"/>
      </c:catAx>
      <c:valAx>
        <c:axId val="17850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0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Price Fluctuations of Imported Crude Oil &amp; Petroleum Products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'M.O.M Import C.oil'!$C$20</c:f>
              <c:strCache>
                <c:ptCount val="1"/>
                <c:pt idx="0">
                  <c:v> Crude Oil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'M.O.M Import C.oil'!$A$21:$B$32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'M.O.M Import C.oil'!$C$21:$C$32</c:f>
              <c:numCache>
                <c:formatCode>_ * #,##0_ ;_ * \-#,##0_ ;_ * "-"??_ ;_ @_ </c:formatCode>
                <c:ptCount val="12"/>
                <c:pt idx="0">
                  <c:v>86692.515382787504</c:v>
                </c:pt>
                <c:pt idx="1">
                  <c:v>87441.416368947481</c:v>
                </c:pt>
                <c:pt idx="2">
                  <c:v>113228.86524779514</c:v>
                </c:pt>
                <c:pt idx="3">
                  <c:v>128800.06584155018</c:v>
                </c:pt>
                <c:pt idx="4">
                  <c:v>119633.62181054099</c:v>
                </c:pt>
                <c:pt idx="5">
                  <c:v>121897.63969956485</c:v>
                </c:pt>
                <c:pt idx="6">
                  <c:v>128755.46490262874</c:v>
                </c:pt>
                <c:pt idx="7">
                  <c:v>104567.31614182114</c:v>
                </c:pt>
                <c:pt idx="8">
                  <c:v>95157.741525290738</c:v>
                </c:pt>
                <c:pt idx="9">
                  <c:v>99194.385511237808</c:v>
                </c:pt>
                <c:pt idx="10">
                  <c:v>100258.75918442282</c:v>
                </c:pt>
                <c:pt idx="11">
                  <c:v>94253.237400611397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F-4DEA-B180-A1725158CB77}"/>
            </c:ext>
          </c:extLst>
        </c:ser>
        <c:ser>
          <c:idx val="1"/>
          <c:order val="1"/>
          <c:tx>
            <c:strRef>
              <c:f>'M.O.M Import C.oil'!$D$20</c:f>
              <c:strCache>
                <c:ptCount val="1"/>
                <c:pt idx="0">
                  <c:v>Petroleum product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'M.O.M Import C.oil'!$A$21:$B$32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'M.O.M Import C.oil'!$D$21:$D$32</c:f>
              <c:numCache>
                <c:formatCode>_ * #,##0_ ;_ * \-#,##0_ ;_ * "-"??_ ;_ @_ </c:formatCode>
                <c:ptCount val="12"/>
                <c:pt idx="0">
                  <c:v>13656.927304910503</c:v>
                </c:pt>
                <c:pt idx="1">
                  <c:v>14010.256782366765</c:v>
                </c:pt>
                <c:pt idx="2">
                  <c:v>20224.676814482318</c:v>
                </c:pt>
                <c:pt idx="3">
                  <c:v>20752.916664664834</c:v>
                </c:pt>
                <c:pt idx="4">
                  <c:v>16472.194746125508</c:v>
                </c:pt>
                <c:pt idx="5">
                  <c:v>17002.76845805913</c:v>
                </c:pt>
                <c:pt idx="6">
                  <c:v>18076.79322721175</c:v>
                </c:pt>
                <c:pt idx="7">
                  <c:v>15057.860621648775</c:v>
                </c:pt>
                <c:pt idx="8">
                  <c:v>13837.252089807969</c:v>
                </c:pt>
                <c:pt idx="9">
                  <c:v>15766.089603145911</c:v>
                </c:pt>
                <c:pt idx="10">
                  <c:v>16308.575004018083</c:v>
                </c:pt>
                <c:pt idx="11">
                  <c:v>16870.614826713605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F-4DEA-B180-A1725158C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065520"/>
        <c:axId val="1778066960"/>
      </c:lineChart>
      <c:catAx>
        <c:axId val="177806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66960"/>
        <c:crosses val="autoZero"/>
        <c:auto val="1"/>
        <c:lblAlgn val="ctr"/>
        <c:lblOffset val="100"/>
        <c:noMultiLvlLbl val="0"/>
      </c:catAx>
      <c:valAx>
        <c:axId val="17780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6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Price Fluctuations of Imported Crude Oil &amp; Petroleum Products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'M.O.M Import C.oil'!$C$37</c:f>
              <c:strCache>
                <c:ptCount val="1"/>
                <c:pt idx="0">
                  <c:v> Crude Oil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'M.O.M Import C.oil'!$A$38:$B$49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'M.O.M Import C.oil'!$C$38:$C$49</c:f>
              <c:numCache>
                <c:formatCode>_ * #,##0_ ;_ * \-#,##0_ ;_ * "-"??_ ;_ @_ </c:formatCode>
                <c:ptCount val="12"/>
                <c:pt idx="0">
                  <c:v>92441.854830099124</c:v>
                </c:pt>
                <c:pt idx="1">
                  <c:v>85798.258921224522</c:v>
                </c:pt>
                <c:pt idx="2">
                  <c:v>89613.478577777831</c:v>
                </c:pt>
                <c:pt idx="3">
                  <c:v>89105.367953741152</c:v>
                </c:pt>
                <c:pt idx="4">
                  <c:v>87422.236418291999</c:v>
                </c:pt>
                <c:pt idx="5">
                  <c:v>82586.441409457591</c:v>
                </c:pt>
                <c:pt idx="6">
                  <c:v>85309.894600991785</c:v>
                </c:pt>
                <c:pt idx="7">
                  <c:v>90474.947864122587</c:v>
                </c:pt>
                <c:pt idx="8">
                  <c:v>90513.674310592731</c:v>
                </c:pt>
                <c:pt idx="9">
                  <c:v>98751.382615496856</c:v>
                </c:pt>
                <c:pt idx="10">
                  <c:v>95370.175376954459</c:v>
                </c:pt>
                <c:pt idx="11">
                  <c:v>94147.736386441131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4-41EC-8B70-0D156228973E}"/>
            </c:ext>
          </c:extLst>
        </c:ser>
        <c:ser>
          <c:idx val="1"/>
          <c:order val="1"/>
          <c:tx>
            <c:strRef>
              <c:f>'M.O.M Import C.oil'!$D$37</c:f>
              <c:strCache>
                <c:ptCount val="1"/>
                <c:pt idx="0">
                  <c:v>Petroleum product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'M.O.M Import C.oil'!$A$38:$B$49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'M.O.M Import C.oil'!$D$38:$D$49</c:f>
              <c:numCache>
                <c:formatCode>_ * #,##0_ ;_ * \-#,##0_ ;_ * "-"??_ ;_ @_ </c:formatCode>
                <c:ptCount val="12"/>
                <c:pt idx="0">
                  <c:v>15095.079237939975</c:v>
                </c:pt>
                <c:pt idx="1">
                  <c:v>16593.865033419053</c:v>
                </c:pt>
                <c:pt idx="2">
                  <c:v>15862.619649329519</c:v>
                </c:pt>
                <c:pt idx="3">
                  <c:v>11214.109330065214</c:v>
                </c:pt>
                <c:pt idx="4">
                  <c:v>14285.256103197147</c:v>
                </c:pt>
                <c:pt idx="5">
                  <c:v>12798.263055515363</c:v>
                </c:pt>
                <c:pt idx="6">
                  <c:v>11845.646460310531</c:v>
                </c:pt>
                <c:pt idx="7">
                  <c:v>14722.029627824897</c:v>
                </c:pt>
                <c:pt idx="8">
                  <c:v>16007.405140334195</c:v>
                </c:pt>
                <c:pt idx="9">
                  <c:v>19073.397217008172</c:v>
                </c:pt>
                <c:pt idx="10">
                  <c:v>16910.771186635826</c:v>
                </c:pt>
                <c:pt idx="11">
                  <c:v>14860.252551107815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A4-41EC-8B70-0D1562289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887664"/>
        <c:axId val="523859215"/>
      </c:lineChart>
      <c:catAx>
        <c:axId val="17188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59215"/>
        <c:crosses val="autoZero"/>
        <c:auto val="1"/>
        <c:lblAlgn val="ctr"/>
        <c:lblOffset val="100"/>
        <c:noMultiLvlLbl val="0"/>
      </c:catAx>
      <c:valAx>
        <c:axId val="52385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8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weightage of categories within their respective sectors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'Ans1 ES'!$P$32</c:f>
              <c:strCache>
                <c:ptCount val="1"/>
                <c:pt idx="0">
                  <c:v>Food and Beverages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'Ans1 ES'!$Q$31:$S$31</c:f>
              <c:strCache>
                <c:ptCount val="3"/>
                <c:pt idx="0">
                  <c:v>Weights of Rural Sector</c:v>
                </c:pt>
                <c:pt idx="1">
                  <c:v>Weights of Urban Sector</c:v>
                </c:pt>
                <c:pt idx="2">
                  <c:v>Weights of Rural+Urban Sector</c:v>
                </c:pt>
              </c:strCache>
            </c:strRef>
          </c:cat>
          <c:val>
            <c:numRef>
              <c:f>'Ans1 ES'!$Q$32:$S$32</c:f>
              <c:numCache>
                <c:formatCode>General</c:formatCode>
                <c:ptCount val="3"/>
                <c:pt idx="0">
                  <c:v>53.493433205961985</c:v>
                </c:pt>
                <c:pt idx="1">
                  <c:v>52.399620151452439</c:v>
                </c:pt>
                <c:pt idx="2">
                  <c:v>51.728497107016111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5-4635-A01D-3C99149995A4}"/>
            </c:ext>
          </c:extLst>
        </c:ser>
        <c:ser>
          <c:idx val="1"/>
          <c:order val="1"/>
          <c:tx>
            <c:strRef>
              <c:f>'Ans1 ES'!$P$33</c:f>
              <c:strCache>
                <c:ptCount val="1"/>
                <c:pt idx="0">
                  <c:v>Pan,Tobacco and Intoxicants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'Ans1 ES'!$Q$31:$S$31</c:f>
              <c:strCache>
                <c:ptCount val="3"/>
                <c:pt idx="0">
                  <c:v>Weights of Rural Sector</c:v>
                </c:pt>
                <c:pt idx="1">
                  <c:v>Weights of Urban Sector</c:v>
                </c:pt>
                <c:pt idx="2">
                  <c:v>Weights of Rural+Urban Sector</c:v>
                </c:pt>
              </c:strCache>
            </c:strRef>
          </c:cat>
          <c:val>
            <c:numRef>
              <c:f>'Ans1 ES'!$Q$33:$S$33</c:f>
              <c:numCache>
                <c:formatCode>General</c:formatCode>
                <c:ptCount val="3"/>
                <c:pt idx="0">
                  <c:v>5.0585823822658593</c:v>
                </c:pt>
                <c:pt idx="1">
                  <c:v>4.9721200905792688</c:v>
                </c:pt>
                <c:pt idx="2">
                  <c:v>4.8864686147712364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5-4635-A01D-3C99149995A4}"/>
            </c:ext>
          </c:extLst>
        </c:ser>
        <c:ser>
          <c:idx val="2"/>
          <c:order val="2"/>
          <c:tx>
            <c:strRef>
              <c:f>'Ans1 ES'!$P$34</c:f>
              <c:strCache>
                <c:ptCount val="1"/>
                <c:pt idx="0">
                  <c:v>Clothing and Footwear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'Ans1 ES'!$Q$31:$S$31</c:f>
              <c:strCache>
                <c:ptCount val="3"/>
                <c:pt idx="0">
                  <c:v>Weights of Rural Sector</c:v>
                </c:pt>
                <c:pt idx="1">
                  <c:v>Weights of Urban Sector</c:v>
                </c:pt>
                <c:pt idx="2">
                  <c:v>Weights of Rural+Urban Sector</c:v>
                </c:pt>
              </c:strCache>
            </c:strRef>
          </c:cat>
          <c:val>
            <c:numRef>
              <c:f>'Ans1 ES'!$Q$34:$S$34</c:f>
              <c:numCache>
                <c:formatCode>General</c:formatCode>
                <c:ptCount val="3"/>
                <c:pt idx="0">
                  <c:v>9.5933395753726209</c:v>
                </c:pt>
                <c:pt idx="1">
                  <c:v>8.5076334948501309</c:v>
                </c:pt>
                <c:pt idx="2">
                  <c:v>8.9220596100549425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E5-4635-A01D-3C99149995A4}"/>
            </c:ext>
          </c:extLst>
        </c:ser>
        <c:ser>
          <c:idx val="3"/>
          <c:order val="3"/>
          <c:tx>
            <c:strRef>
              <c:f>'Ans1 ES'!$P$35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'Ans1 ES'!$Q$31:$S$31</c:f>
              <c:strCache>
                <c:ptCount val="3"/>
                <c:pt idx="0">
                  <c:v>Weights of Rural Sector</c:v>
                </c:pt>
                <c:pt idx="1">
                  <c:v>Weights of Urban Sector</c:v>
                </c:pt>
                <c:pt idx="2">
                  <c:v>Weights of Rural+Urban Sector</c:v>
                </c:pt>
              </c:strCache>
            </c:strRef>
          </c:cat>
          <c:val>
            <c:numRef>
              <c:f>'Ans1 ES'!$Q$35:$S$35</c:f>
              <c:numCache>
                <c:formatCode>General</c:formatCode>
                <c:ptCount val="3"/>
                <c:pt idx="0">
                  <c:v>0</c:v>
                </c:pt>
                <c:pt idx="1">
                  <c:v>4.2757310867077365</c:v>
                </c:pt>
                <c:pt idx="2">
                  <c:v>4.2689745709145726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E5-4635-A01D-3C99149995A4}"/>
            </c:ext>
          </c:extLst>
        </c:ser>
        <c:ser>
          <c:idx val="4"/>
          <c:order val="4"/>
          <c:tx>
            <c:strRef>
              <c:f>'Ans1 ES'!$P$36</c:f>
              <c:strCache>
                <c:ptCount val="1"/>
                <c:pt idx="0">
                  <c:v>Fuel and Light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'Ans1 ES'!$Q$31:$S$31</c:f>
              <c:strCache>
                <c:ptCount val="3"/>
                <c:pt idx="0">
                  <c:v>Weights of Rural Sector</c:v>
                </c:pt>
                <c:pt idx="1">
                  <c:v>Weights of Urban Sector</c:v>
                </c:pt>
                <c:pt idx="2">
                  <c:v>Weights of Rural+Urban Sector</c:v>
                </c:pt>
              </c:strCache>
            </c:strRef>
          </c:cat>
          <c:val>
            <c:numRef>
              <c:f>'Ans1 ES'!$Q$36:$S$36</c:f>
              <c:numCache>
                <c:formatCode>General</c:formatCode>
                <c:ptCount val="3"/>
                <c:pt idx="0">
                  <c:v>4.6182655565958939</c:v>
                </c:pt>
                <c:pt idx="1">
                  <c:v>4.4656553604908815</c:v>
                </c:pt>
                <c:pt idx="2">
                  <c:v>4.4440122526377213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E5-4635-A01D-3C99149995A4}"/>
            </c:ext>
          </c:extLst>
        </c:ser>
        <c:ser>
          <c:idx val="5"/>
          <c:order val="5"/>
          <c:tx>
            <c:strRef>
              <c:f>'Ans1 ES'!$P$37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'Ans1 ES'!$Q$31:$S$31</c:f>
              <c:strCache>
                <c:ptCount val="3"/>
                <c:pt idx="0">
                  <c:v>Weights of Rural Sector</c:v>
                </c:pt>
                <c:pt idx="1">
                  <c:v>Weights of Urban Sector</c:v>
                </c:pt>
                <c:pt idx="2">
                  <c:v>Weights of Rural+Urban Sector</c:v>
                </c:pt>
              </c:strCache>
            </c:strRef>
          </c:cat>
          <c:val>
            <c:numRef>
              <c:f>'Ans1 ES'!$Q$37:$S$37</c:f>
              <c:numCache>
                <c:formatCode>General</c:formatCode>
                <c:ptCount val="3"/>
                <c:pt idx="0">
                  <c:v>27.236379279803625</c:v>
                </c:pt>
                <c:pt idx="1">
                  <c:v>25.379239815919554</c:v>
                </c:pt>
                <c:pt idx="2">
                  <c:v>25.749987844605435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E5-4635-A01D-3C9914999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439408"/>
        <c:axId val="1071437488"/>
      </c:barChart>
      <c:catAx>
        <c:axId val="107143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437488"/>
        <c:crosses val="autoZero"/>
        <c:auto val="1"/>
        <c:lblAlgn val="ctr"/>
        <c:lblOffset val="100"/>
        <c:noMultiLvlLbl val="0"/>
      </c:catAx>
      <c:valAx>
        <c:axId val="10714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4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by year</a:t>
            </a:r>
            <a:r>
              <a:rPr lang="en-US" baseline="0"/>
              <a:t> </a:t>
            </a:r>
            <a:r>
              <a:rPr lang="en-US"/>
              <a:t>Inflation Rate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2nd'!$L$4</c:f>
              <c:strCache>
                <c:ptCount val="1"/>
                <c:pt idx="0">
                  <c:v>Inflation Rate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'Ans 2nd'!$J$5:$J$12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'Ans 2nd'!$L$5:$L$12</c:f>
              <c:numCache>
                <c:formatCode>0%</c:formatCode>
                <c:ptCount val="8"/>
                <c:pt idx="1">
                  <c:v>4.635204802638896E-2</c:v>
                </c:pt>
                <c:pt idx="2">
                  <c:v>5.51648208869999E-2</c:v>
                </c:pt>
                <c:pt idx="3">
                  <c:v>3.4395176150116669E-2</c:v>
                </c:pt>
                <c:pt idx="4">
                  <c:v>5.2174819784196025E-2</c:v>
                </c:pt>
                <c:pt idx="5">
                  <c:v>6.4168480441017847E-2</c:v>
                </c:pt>
                <c:pt idx="6">
                  <c:v>6.340630901587746E-2</c:v>
                </c:pt>
                <c:pt idx="7">
                  <c:v>4.6558954768369312E-2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A-479A-BDCD-8A0710AFF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612656"/>
        <c:axId val="1488596336"/>
      </c:barChart>
      <c:catAx>
        <c:axId val="14886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596336"/>
        <c:crosses val="autoZero"/>
        <c:auto val="1"/>
        <c:lblAlgn val="ctr"/>
        <c:lblOffset val="100"/>
        <c:noMultiLvlLbl val="0"/>
      </c:catAx>
      <c:valAx>
        <c:axId val="1488596336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861707875256455"/>
          <c:y val="0.10655573053368329"/>
          <c:w val="0.49283758954281981"/>
          <c:h val="0.76455538057742778"/>
        </c:manualLayout>
      </c:layout>
      <c:pieChart>
        <c:varyColors val="1"/>
        <c:ser>
          <c:idx val="0"/>
          <c:order val="0"/>
          <c:tx>
            <c:strRef>
              <c:f>'Ans 2nd'!$J$4</c:f>
              <c:strCache>
                <c:ptCount val="1"/>
                <c:pt idx="0">
                  <c:v>Year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2F-4719-ABEE-35156A448C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2F-4719-ABEE-35156A448C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42F-4719-ABEE-35156A448C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42F-4719-ABEE-35156A448C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42F-4719-ABEE-35156A448C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42F-4719-ABEE-35156A448C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42F-4719-ABEE-35156A448C4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42F-4719-ABEE-35156A448C4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'Ans 2nd'!$J$5:$J$12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3-42DB-A3BC-AD75DB9AF081}"/>
            </c:ext>
          </c:extLst>
        </c:ser>
        <c:ser>
          <c:idx val="1"/>
          <c:order val="1"/>
          <c:tx>
            <c:strRef>
              <c:f>'Ans 2nd'!$K$4</c:f>
              <c:strCache>
                <c:ptCount val="1"/>
                <c:pt idx="0">
                  <c:v>General Index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42F-4719-ABEE-35156A448C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42F-4719-ABEE-35156A448C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42F-4719-ABEE-35156A448C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42F-4719-ABEE-35156A448C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42F-4719-ABEE-35156A448C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42F-4719-ABEE-35156A448C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42F-4719-ABEE-35156A448C4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42F-4719-ABEE-35156A448C4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'Ans 2nd'!$K$5:$K$12</c:f>
              <c:numCache>
                <c:formatCode>0.00</c:formatCode>
                <c:ptCount val="8"/>
                <c:pt idx="0">
                  <c:v>129.40416666666667</c:v>
                </c:pt>
                <c:pt idx="1">
                  <c:v>135.40231481481484</c:v>
                </c:pt>
                <c:pt idx="2">
                  <c:v>142.87175925925928</c:v>
                </c:pt>
                <c:pt idx="3">
                  <c:v>147.78585858585856</c:v>
                </c:pt>
                <c:pt idx="4">
                  <c:v>155.49655912422841</c:v>
                </c:pt>
                <c:pt idx="5">
                  <c:v>165.47453703703704</c:v>
                </c:pt>
                <c:pt idx="6">
                  <c:v>175.96666666666667</c:v>
                </c:pt>
                <c:pt idx="7">
                  <c:v>184.15949074074072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3-42DB-A3BC-AD75DB9AF081}"/>
            </c:ext>
          </c:extLst>
        </c:ser>
        <c:ser>
          <c:idx val="2"/>
          <c:order val="2"/>
          <c:tx>
            <c:strRef>
              <c:f>'Ans 2nd'!$L$4</c:f>
              <c:strCache>
                <c:ptCount val="1"/>
                <c:pt idx="0">
                  <c:v>Inflation Rate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442F-4719-ABEE-35156A448C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442F-4719-ABEE-35156A448C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42F-4719-ABEE-35156A448C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442F-4719-ABEE-35156A448C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442F-4719-ABEE-35156A448C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442F-4719-ABEE-35156A448C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442F-4719-ABEE-35156A448C4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442F-4719-ABEE-35156A448C4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'Ans 2nd'!$L$5:$L$12</c:f>
              <c:numCache>
                <c:formatCode>0%</c:formatCode>
                <c:ptCount val="8"/>
                <c:pt idx="1">
                  <c:v>4.635204802638896E-2</c:v>
                </c:pt>
                <c:pt idx="2">
                  <c:v>5.51648208869999E-2</c:v>
                </c:pt>
                <c:pt idx="3">
                  <c:v>3.4395176150116669E-2</c:v>
                </c:pt>
                <c:pt idx="4">
                  <c:v>5.2174819784196025E-2</c:v>
                </c:pt>
                <c:pt idx="5">
                  <c:v>6.4168480441017847E-2</c:v>
                </c:pt>
                <c:pt idx="6">
                  <c:v>6.340630901587746E-2</c:v>
                </c:pt>
                <c:pt idx="7">
                  <c:v>4.6558954768369312E-2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E3-42DB-A3BC-AD75DB9AF08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2nd'!$K$36</c:f>
              <c:strCache>
                <c:ptCount val="1"/>
                <c:pt idx="0">
                  <c:v>Pan tobacco &amp; Intoxicants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'Ans 2nd'!$L$34:$R$34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'Ans 2nd'!$L$36:$R$36</c:f>
              <c:numCache>
                <c:formatCode>0.0</c:formatCode>
                <c:ptCount val="7"/>
                <c:pt idx="0" formatCode="0.00">
                  <c:v>6.4427662957074956</c:v>
                </c:pt>
                <c:pt idx="1">
                  <c:v>6.8910794966580688</c:v>
                </c:pt>
                <c:pt idx="2">
                  <c:v>4.2968768607599515</c:v>
                </c:pt>
                <c:pt idx="3">
                  <c:v>8.6802098367344449</c:v>
                </c:pt>
                <c:pt idx="4">
                  <c:v>6.3296161858194946</c:v>
                </c:pt>
                <c:pt idx="5">
                  <c:v>2.0216219349603071</c:v>
                </c:pt>
                <c:pt idx="6">
                  <c:v>3.5682325033025659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E-4C77-8A6C-8ECF6CF8C071}"/>
            </c:ext>
          </c:extLst>
        </c:ser>
        <c:ser>
          <c:idx val="1"/>
          <c:order val="1"/>
          <c:tx>
            <c:strRef>
              <c:f>'Ans 2nd'!$K$37</c:f>
              <c:strCache>
                <c:ptCount val="1"/>
                <c:pt idx="0">
                  <c:v>Clothing &amp; Footwear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'Ans 2nd'!$L$34:$R$34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'Ans 2nd'!$L$37:$R$37</c:f>
              <c:numCache>
                <c:formatCode>0.0</c:formatCode>
                <c:ptCount val="7"/>
                <c:pt idx="0" formatCode="0.00">
                  <c:v>4.4304864682573237</c:v>
                </c:pt>
                <c:pt idx="1">
                  <c:v>4.7309570903806621</c:v>
                </c:pt>
                <c:pt idx="2">
                  <c:v>2.0186057919725204</c:v>
                </c:pt>
                <c:pt idx="3">
                  <c:v>2.1762388547720368</c:v>
                </c:pt>
                <c:pt idx="4">
                  <c:v>6.6140378446833274</c:v>
                </c:pt>
                <c:pt idx="5">
                  <c:v>9.5149739018849289</c:v>
                </c:pt>
                <c:pt idx="6">
                  <c:v>5.1429838173354296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E-4C77-8A6C-8ECF6CF8C071}"/>
            </c:ext>
          </c:extLst>
        </c:ser>
        <c:ser>
          <c:idx val="2"/>
          <c:order val="2"/>
          <c:tx>
            <c:strRef>
              <c:f>'Ans 2nd'!$K$38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'Ans 2nd'!$L$34:$R$34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'Ans 2nd'!$L$38:$R$38</c:f>
              <c:numCache>
                <c:formatCode>0.0</c:formatCode>
                <c:ptCount val="7"/>
                <c:pt idx="0" formatCode="0.00">
                  <c:v>5.6928246689069022</c:v>
                </c:pt>
                <c:pt idx="1">
                  <c:v>7.5868088024437705</c:v>
                </c:pt>
                <c:pt idx="2">
                  <c:v>4.8304343703578576</c:v>
                </c:pt>
                <c:pt idx="3">
                  <c:v>3.254894275607048</c:v>
                </c:pt>
                <c:pt idx="4">
                  <c:v>3.7338401006396666</c:v>
                </c:pt>
                <c:pt idx="5">
                  <c:v>4.0664671276705517</c:v>
                </c:pt>
                <c:pt idx="6">
                  <c:v>4.3687394624615701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7E-4C77-8A6C-8ECF6CF8C071}"/>
            </c:ext>
          </c:extLst>
        </c:ser>
        <c:ser>
          <c:idx val="3"/>
          <c:order val="3"/>
          <c:tx>
            <c:strRef>
              <c:f>'Ans 2nd'!$K$39</c:f>
              <c:strCache>
                <c:ptCount val="1"/>
                <c:pt idx="0">
                  <c:v>Fuel &amp; Light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'Ans 2nd'!$L$34:$R$34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'Ans 2nd'!$L$39:$R$39</c:f>
              <c:numCache>
                <c:formatCode>0.0</c:formatCode>
                <c:ptCount val="7"/>
                <c:pt idx="0" formatCode="0.00">
                  <c:v>5.4705735717361659</c:v>
                </c:pt>
                <c:pt idx="1">
                  <c:v>6.9744956060247594</c:v>
                </c:pt>
                <c:pt idx="2">
                  <c:v>0.34601949760523965</c:v>
                </c:pt>
                <c:pt idx="3">
                  <c:v>3.2150733688532411</c:v>
                </c:pt>
                <c:pt idx="4">
                  <c:v>10.800826133752171</c:v>
                </c:pt>
                <c:pt idx="5">
                  <c:v>10.245908812461717</c:v>
                </c:pt>
                <c:pt idx="6">
                  <c:v>4.0006985346647825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7E-4C77-8A6C-8ECF6CF8C071}"/>
            </c:ext>
          </c:extLst>
        </c:ser>
        <c:ser>
          <c:idx val="4"/>
          <c:order val="4"/>
          <c:tx>
            <c:strRef>
              <c:f>'Ans 2nd'!$K$40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'Ans 2nd'!$L$34:$R$34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'Ans 2nd'!$L$40:$R$40</c:f>
              <c:numCache>
                <c:formatCode>0.0</c:formatCode>
                <c:ptCount val="7"/>
                <c:pt idx="0" formatCode="0.00">
                  <c:v>3.9800425697479969</c:v>
                </c:pt>
                <c:pt idx="1">
                  <c:v>5.3486529318542226</c:v>
                </c:pt>
                <c:pt idx="2">
                  <c:v>4.8309343909193139</c:v>
                </c:pt>
                <c:pt idx="3">
                  <c:v>5.799557813145471</c:v>
                </c:pt>
                <c:pt idx="4">
                  <c:v>6.8173710329724901</c:v>
                </c:pt>
                <c:pt idx="5">
                  <c:v>6.4687935382607682</c:v>
                </c:pt>
                <c:pt idx="6">
                  <c:v>5.4333482411533449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7E-4C77-8A6C-8ECF6CF8C071}"/>
            </c:ext>
          </c:extLst>
        </c:ser>
        <c:ser>
          <c:idx val="5"/>
          <c:order val="5"/>
          <c:tx>
            <c:strRef>
              <c:f>'Ans 2nd'!$K$41</c:f>
              <c:strCache>
                <c:ptCount val="1"/>
                <c:pt idx="0">
                  <c:v>Overall Inflation Rate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'Ans 2nd'!$L$34:$R$34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'Ans 2nd'!$L$41:$R$41</c:f>
              <c:numCache>
                <c:formatCode>0.0</c:formatCode>
                <c:ptCount val="7"/>
                <c:pt idx="0" formatCode="0.00">
                  <c:v>4.6346816521745904</c:v>
                </c:pt>
                <c:pt idx="1">
                  <c:v>5.5165048913409231</c:v>
                </c:pt>
                <c:pt idx="2">
                  <c:v>3.4271373758719172</c:v>
                </c:pt>
                <c:pt idx="3">
                  <c:v>5.1443532572526296</c:v>
                </c:pt>
                <c:pt idx="4">
                  <c:v>6.4830023833164718</c:v>
                </c:pt>
                <c:pt idx="5">
                  <c:v>6.4906572328273358</c:v>
                </c:pt>
                <c:pt idx="6">
                  <c:v>4.6812586002271281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7E-4C77-8A6C-8ECF6CF8C071}"/>
            </c:ext>
          </c:extLst>
        </c:ser>
        <c:ser>
          <c:idx val="6"/>
          <c:order val="6"/>
          <c:tx>
            <c:strRef>
              <c:f>'Ans 2nd'!$K$42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'Ans 2nd'!$L$34:$R$34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'Ans 2nd'!$L$42:$R$42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6-037E-4C77-8A6C-8ECF6CF8C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302720"/>
        <c:axId val="1816328640"/>
      </c:barChart>
      <c:catAx>
        <c:axId val="181630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328640"/>
        <c:crosses val="autoZero"/>
        <c:auto val="1"/>
        <c:lblAlgn val="ctr"/>
        <c:lblOffset val="100"/>
        <c:noMultiLvlLbl val="0"/>
      </c:catAx>
      <c:valAx>
        <c:axId val="18163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30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Year-on-Year Inflation Rate with General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pattFill prst="narHorz">
              <a:fgClr>
                <a:schemeClr val="dk1">
                  <a:tint val="55000"/>
                </a:schemeClr>
              </a:fgClr>
              <a:bgClr>
                <a:schemeClr val="dk1">
                  <a:tint val="55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dk1">
                  <a:tint val="55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'[1]Year-o-Year Inflation rates'!$D$7:$D$13</c:f>
              <c:numCache>
                <c:formatCode>0.0</c:formatCode>
                <c:ptCount val="7"/>
                <c:pt idx="0">
                  <c:v>4.6352048026388957</c:v>
                </c:pt>
                <c:pt idx="1">
                  <c:v>5.5164820886999903</c:v>
                </c:pt>
                <c:pt idx="2">
                  <c:v>3.4395176150116669</c:v>
                </c:pt>
                <c:pt idx="3">
                  <c:v>5.2174819784196025</c:v>
                </c:pt>
                <c:pt idx="4">
                  <c:v>6.4168480441017843</c:v>
                </c:pt>
                <c:pt idx="5">
                  <c:v>6.3406309015877458</c:v>
                </c:pt>
                <c:pt idx="6">
                  <c:v>4.6558954768369309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'[1]Year-o-Year Inflation rates'!$D$5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'[1]Year-o-Year Inflation rates'!$B$7:$B$13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A91-4C42-96D4-F9C5726695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013180591"/>
        <c:axId val="117633500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pattFill prst="narHorz">
                    <a:fgClr>
                      <a:schemeClr val="dk1">
                        <a:tint val="88500"/>
                      </a:schemeClr>
                    </a:fgClr>
                    <a:bgClr>
                      <a:schemeClr val="dk1">
                        <a:tint val="885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dk1">
                        <a:tint val="88500"/>
                      </a:schemeClr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'[1]Year-o-Year Inflation rates'!$C$7:$C$13</c15:sqref>
                        </c15:formulaRef>
                      </c:ext>
                    </c:extLst>
                    <c:numCache>
                      <c:formatCode>0.0</c:formatCode>
                      <c:ptCount val="7"/>
                      <c:pt idx="0">
                        <c:v>135.40231481481484</c:v>
                      </c:pt>
                      <c:pt idx="1">
                        <c:v>142.87175925925928</c:v>
                      </c:pt>
                      <c:pt idx="2">
                        <c:v>147.78585858585856</c:v>
                      </c:pt>
                      <c:pt idx="3">
                        <c:v>155.49655912422841</c:v>
                      </c:pt>
                      <c:pt idx="4">
                        <c:v>165.47453703703704</c:v>
                      </c:pt>
                      <c:pt idx="5">
                        <c:v>175.96666666666667</c:v>
                      </c:pt>
                      <c:pt idx="6">
                        <c:v>184.15949074074072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'[1]Year-o-Year Inflation rates'!$C$5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'[1]Year-o-Year Inflation rates'!$B$7:$B$13</c15:sqref>
                              </c15:formulaRef>
                            </c:ext>
                          </c:extLst>
                          <c:numCache>
                            <c:formatCode>General</c:formatCode>
                            <c:ptCount val="7"/>
                            <c:pt idx="0">
                              <c:v>2017</c:v>
                            </c:pt>
                            <c:pt idx="1">
                              <c:v>2018</c:v>
                            </c:pt>
                            <c:pt idx="2">
                              <c:v>2019</c:v>
                            </c:pt>
                            <c:pt idx="3">
                              <c:v>2020</c:v>
                            </c:pt>
                            <c:pt idx="4">
                              <c:v>2021</c:v>
                            </c:pt>
                            <c:pt idx="5">
                              <c:v>2022</c:v>
                            </c:pt>
                            <c:pt idx="6">
                              <c:v>2023</c:v>
                            </c:pt>
                          </c:numCache>
                        </c:num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1-DA91-4C42-96D4-F9C5726695CD}"/>
                  </c:ext>
                </c:extLst>
              </c15:ser>
            </c15:filteredBarSeries>
          </c:ext>
        </c:extLst>
      </c:barChart>
      <c:catAx>
        <c:axId val="201318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335007"/>
        <c:crosses val="autoZero"/>
        <c:auto val="1"/>
        <c:lblAlgn val="ctr"/>
        <c:lblOffset val="100"/>
        <c:noMultiLvlLbl val="0"/>
      </c:catAx>
      <c:valAx>
        <c:axId val="1176335007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18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'Ans 3rd Data'!$C$108</c:f>
              <c:strCache>
                <c:ptCount val="1"/>
                <c:pt idx="0">
                  <c:v>Absolute Inflation 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'Ans 3rd Data'!$A$109:$B$120</c15:sqref>
                  </c15:fullRef>
                  <c15:levelRef>
                    <c15:sqref>'Ans 3rd Data'!$B$109:$B$120</c15:sqref>
                  </c15:levelRef>
                </c:ext>
              </c:extLst>
              <c:f>'Ans 3rd Data'!$B$109:$B$120</c:f>
              <c:strCache>
                <c:ptCount val="12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</c:strCache>
            </c:strRef>
          </c:cat>
          <c:val>
            <c:numRef>
              <c:f>'Ans 3rd Data'!$C$109:$C$120</c:f>
              <c:numCache>
                <c:formatCode>0.00%</c:formatCode>
                <c:ptCount val="12"/>
                <c:pt idx="0">
                  <c:v>0.1206451612903225</c:v>
                </c:pt>
                <c:pt idx="1">
                  <c:v>-2.3245214220601614E-2</c:v>
                </c:pt>
                <c:pt idx="2">
                  <c:v>1.4051522248243426E-2</c:v>
                </c:pt>
                <c:pt idx="3">
                  <c:v>8.2629674306393175E-2</c:v>
                </c:pt>
                <c:pt idx="4">
                  <c:v>-0.15380786460925835</c:v>
                </c:pt>
                <c:pt idx="5">
                  <c:v>1.4731879787860933E-2</c:v>
                </c:pt>
                <c:pt idx="6">
                  <c:v>-0.11684037301151953</c:v>
                </c:pt>
                <c:pt idx="7">
                  <c:v>6.8776628119293873E-2</c:v>
                </c:pt>
                <c:pt idx="8">
                  <c:v>2.3352793994995805E-2</c:v>
                </c:pt>
                <c:pt idx="9">
                  <c:v>0.16515232495991453</c:v>
                </c:pt>
                <c:pt idx="10">
                  <c:v>3.2757593805836809E-2</c:v>
                </c:pt>
                <c:pt idx="11">
                  <c:v>5.6008700380641561E-2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9-4721-ABBC-D3EBC9F33D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31128944"/>
        <c:axId val="331142864"/>
      </c:barChart>
      <c:catAx>
        <c:axId val="33112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42864"/>
        <c:crosses val="autoZero"/>
        <c:auto val="1"/>
        <c:lblAlgn val="ctr"/>
        <c:lblOffset val="100"/>
        <c:noMultiLvlLbl val="0"/>
      </c:catAx>
      <c:valAx>
        <c:axId val="331142864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2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Inflation Rate for Broder Food category for 12 months Starting from June 2022-May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3rd Data'!$D$52</c:f>
              <c:strCache>
                <c:ptCount val="1"/>
                <c:pt idx="0">
                  <c:v>Inflation 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'Ans 3rd Data'!$B$53:$C$65</c:f>
              <c:multiLvlStrCache>
                <c:ptCount val="13"/>
                <c:lvl>
                  <c:pt idx="0">
                    <c:v>2022 May</c:v>
                  </c:pt>
                  <c:pt idx="1">
                    <c:v>2022 June </c:v>
                  </c:pt>
                  <c:pt idx="2">
                    <c:v>2022 July</c:v>
                  </c:pt>
                  <c:pt idx="3">
                    <c:v>2022 August</c:v>
                  </c:pt>
                  <c:pt idx="4">
                    <c:v>2022 September</c:v>
                  </c:pt>
                  <c:pt idx="5">
                    <c:v>2022 October</c:v>
                  </c:pt>
                  <c:pt idx="6">
                    <c:v>2022 November</c:v>
                  </c:pt>
                  <c:pt idx="7">
                    <c:v>2022 December</c:v>
                  </c:pt>
                  <c:pt idx="8">
                    <c:v>2023 January</c:v>
                  </c:pt>
                  <c:pt idx="9">
                    <c:v>2023 February</c:v>
                  </c:pt>
                  <c:pt idx="10">
                    <c:v>2023 March</c:v>
                  </c:pt>
                  <c:pt idx="11">
                    <c:v>2023 April</c:v>
                  </c:pt>
                  <c:pt idx="12">
                    <c:v>2023 May</c:v>
                  </c:pt>
                </c:lvl>
                <c:lvl>
                  <c:pt idx="1">
                    <c:v>Rural</c:v>
                  </c:pt>
                  <c:pt idx="2">
                    <c:v>+</c:v>
                  </c:pt>
                  <c:pt idx="3">
                    <c:v>Urban</c:v>
                  </c:pt>
                </c:lvl>
              </c:multiLvlStrCache>
            </c:multiLvlStrRef>
          </c:cat>
          <c:val>
            <c:numRef>
              <c:f>'Ans 3rd Data'!$D$53:$D$65</c:f>
              <c:numCache>
                <c:formatCode>0.00</c:formatCode>
                <c:ptCount val="13"/>
                <c:pt idx="1">
                  <c:v>0.92325447201384547</c:v>
                </c:pt>
                <c:pt idx="2">
                  <c:v>5.7175528873638831E-2</c:v>
                </c:pt>
                <c:pt idx="3">
                  <c:v>0.74285714285714932</c:v>
                </c:pt>
                <c:pt idx="4">
                  <c:v>0.85082246171298925</c:v>
                </c:pt>
                <c:pt idx="5">
                  <c:v>1.0123734533183255</c:v>
                </c:pt>
                <c:pt idx="6">
                  <c:v>-0.7238307349665829</c:v>
                </c:pt>
                <c:pt idx="7">
                  <c:v>-1.3460459899046582</c:v>
                </c:pt>
                <c:pt idx="8">
                  <c:v>0.45480386583284982</c:v>
                </c:pt>
                <c:pt idx="9">
                  <c:v>0.16977928692700134</c:v>
                </c:pt>
                <c:pt idx="10">
                  <c:v>0</c:v>
                </c:pt>
                <c:pt idx="11">
                  <c:v>0.50847457627118964</c:v>
                </c:pt>
                <c:pt idx="12">
                  <c:v>0.6745362563237709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0-4E4D-A4E0-F12412D4830E}"/>
            </c:ext>
          </c:extLst>
        </c:ser>
        <c:ser>
          <c:idx val="1"/>
          <c:order val="1"/>
          <c:tx>
            <c:strRef>
              <c:f>'Ans 3rd Data'!$E$52</c:f>
              <c:strCache>
                <c:ptCount val="1"/>
                <c:pt idx="0">
                  <c:v>Food and Beverages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'Ans 3rd Data'!$B$53:$C$65</c:f>
              <c:multiLvlStrCache>
                <c:ptCount val="13"/>
                <c:lvl>
                  <c:pt idx="0">
                    <c:v>2022 May</c:v>
                  </c:pt>
                  <c:pt idx="1">
                    <c:v>2022 June </c:v>
                  </c:pt>
                  <c:pt idx="2">
                    <c:v>2022 July</c:v>
                  </c:pt>
                  <c:pt idx="3">
                    <c:v>2022 August</c:v>
                  </c:pt>
                  <c:pt idx="4">
                    <c:v>2022 September</c:v>
                  </c:pt>
                  <c:pt idx="5">
                    <c:v>2022 October</c:v>
                  </c:pt>
                  <c:pt idx="6">
                    <c:v>2022 November</c:v>
                  </c:pt>
                  <c:pt idx="7">
                    <c:v>2022 December</c:v>
                  </c:pt>
                  <c:pt idx="8">
                    <c:v>2023 January</c:v>
                  </c:pt>
                  <c:pt idx="9">
                    <c:v>2023 February</c:v>
                  </c:pt>
                  <c:pt idx="10">
                    <c:v>2023 March</c:v>
                  </c:pt>
                  <c:pt idx="11">
                    <c:v>2023 April</c:v>
                  </c:pt>
                  <c:pt idx="12">
                    <c:v>2023 May</c:v>
                  </c:pt>
                </c:lvl>
                <c:lvl>
                  <c:pt idx="1">
                    <c:v>Rural</c:v>
                  </c:pt>
                  <c:pt idx="2">
                    <c:v>+</c:v>
                  </c:pt>
                  <c:pt idx="3">
                    <c:v>Urban</c:v>
                  </c:pt>
                </c:lvl>
              </c:multiLvlStrCache>
            </c:multiLvlStrRef>
          </c:cat>
          <c:val>
            <c:numRef>
              <c:f>'Ans 3rd Data'!$E$53:$E$65</c:f>
              <c:numCache>
                <c:formatCode>General</c:formatCode>
                <c:ptCount val="13"/>
                <c:pt idx="0">
                  <c:v>173.3</c:v>
                </c:pt>
                <c:pt idx="1">
                  <c:v>174.9</c:v>
                </c:pt>
                <c:pt idx="2">
                  <c:v>175</c:v>
                </c:pt>
                <c:pt idx="3">
                  <c:v>176.3</c:v>
                </c:pt>
                <c:pt idx="4">
                  <c:v>177.8</c:v>
                </c:pt>
                <c:pt idx="5">
                  <c:v>179.6</c:v>
                </c:pt>
                <c:pt idx="6">
                  <c:v>178.3</c:v>
                </c:pt>
                <c:pt idx="7">
                  <c:v>175.9</c:v>
                </c:pt>
                <c:pt idx="8">
                  <c:v>176.7</c:v>
                </c:pt>
                <c:pt idx="9">
                  <c:v>177</c:v>
                </c:pt>
                <c:pt idx="10">
                  <c:v>177</c:v>
                </c:pt>
                <c:pt idx="11">
                  <c:v>177.9</c:v>
                </c:pt>
                <c:pt idx="12">
                  <c:v>179.1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0-4E4D-A4E0-F12412D48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065152"/>
        <c:axId val="1412071392"/>
      </c:barChart>
      <c:catAx>
        <c:axId val="141206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071392"/>
        <c:crosses val="autoZero"/>
        <c:auto val="1"/>
        <c:lblAlgn val="ctr"/>
        <c:lblOffset val="100"/>
        <c:noMultiLvlLbl val="0"/>
      </c:catAx>
      <c:valAx>
        <c:axId val="14120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06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Inflation Rate for Broder Food category for 12 months Starting from June 2022-May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361493670969032E-2"/>
          <c:y val="0.2870348095328184"/>
          <c:w val="0.91775044973310915"/>
          <c:h val="0.5801010084495507"/>
        </c:manualLayout>
      </c:layout>
      <c:barChart>
        <c:barDir val="col"/>
        <c:grouping val="clustered"/>
        <c:varyColors val="0"/>
        <c:ser>
          <c:idx val="2"/>
          <c:order val="0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'[2]Broader Food Category Bucket'!$C$4:$C$16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'[1]Broader Food Category Bucket'!$C$3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'[2]Broader Food Category Bucket'!$B$4:$B$16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A546-41CE-86C0-4D492A17620F}"/>
            </c:ext>
          </c:extLst>
        </c:ser>
        <c:ser>
          <c:idx val="0"/>
          <c:order val="1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'Ans 3rd Data'!$D$53:$D$65</c:f>
              <c:numCache>
                <c:formatCode>0.00</c:formatCode>
                <c:ptCount val="13"/>
                <c:pt idx="1">
                  <c:v>0.92325447201384547</c:v>
                </c:pt>
                <c:pt idx="2">
                  <c:v>5.7175528873638831E-2</c:v>
                </c:pt>
                <c:pt idx="3">
                  <c:v>0.74285714285714932</c:v>
                </c:pt>
                <c:pt idx="4">
                  <c:v>0.85082246171298925</c:v>
                </c:pt>
                <c:pt idx="5">
                  <c:v>1.0123734533183255</c:v>
                </c:pt>
                <c:pt idx="6">
                  <c:v>-0.7238307349665829</c:v>
                </c:pt>
                <c:pt idx="7">
                  <c:v>-1.3460459899046582</c:v>
                </c:pt>
                <c:pt idx="8">
                  <c:v>0.45480386583284982</c:v>
                </c:pt>
                <c:pt idx="9">
                  <c:v>0.16977928692700134</c:v>
                </c:pt>
                <c:pt idx="10">
                  <c:v>0</c:v>
                </c:pt>
                <c:pt idx="11">
                  <c:v>0.50847457627118964</c:v>
                </c:pt>
                <c:pt idx="12">
                  <c:v>0.6745362563237709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'Ans 3rd Data'!$D$52</c15:sqref>
                        </c15:formulaRef>
                      </c:ext>
                    </c:extLst>
                    <c:strCache>
                      <c:ptCount val="1"/>
                      <c:pt idx="0">
                        <c:v>Inflation Rate (%)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'Ans 3rd Data'!$B$53:$C$65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2022 May</c:v>
                        </c:pt>
                        <c:pt idx="1">
                          <c:v>2022 June </c:v>
                        </c:pt>
                        <c:pt idx="2">
                          <c:v>2022 July</c:v>
                        </c:pt>
                        <c:pt idx="3">
                          <c:v>2022 August</c:v>
                        </c:pt>
                        <c:pt idx="4">
                          <c:v>2022 September</c:v>
                        </c:pt>
                        <c:pt idx="5">
                          <c:v>2022 October</c:v>
                        </c:pt>
                        <c:pt idx="6">
                          <c:v>2022 November</c:v>
                        </c:pt>
                        <c:pt idx="7">
                          <c:v>2022 December</c:v>
                        </c:pt>
                        <c:pt idx="8">
                          <c:v>2023 January</c:v>
                        </c:pt>
                        <c:pt idx="9">
                          <c:v>2023 February</c:v>
                        </c:pt>
                        <c:pt idx="10">
                          <c:v>2023 March</c:v>
                        </c:pt>
                        <c:pt idx="11">
                          <c:v>2023 April</c:v>
                        </c:pt>
                        <c:pt idx="12">
                          <c:v>2023 May</c:v>
                        </c:pt>
                      </c:lvl>
                      <c:lvl>
                        <c:pt idx="1">
                          <c:v>Rural</c:v>
                        </c:pt>
                        <c:pt idx="2">
                          <c:v>+</c:v>
                        </c:pt>
                        <c:pt idx="3">
                          <c:v>Urban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546-41CE-86C0-4D492A17620F}"/>
            </c:ext>
          </c:extLst>
        </c:ser>
        <c:ser>
          <c:idx val="1"/>
          <c:order val="2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'Ans 3rd Data'!$E$53:$E$65</c:f>
              <c:numCache>
                <c:formatCode>General</c:formatCode>
                <c:ptCount val="13"/>
                <c:pt idx="0">
                  <c:v>173.3</c:v>
                </c:pt>
                <c:pt idx="1">
                  <c:v>174.9</c:v>
                </c:pt>
                <c:pt idx="2">
                  <c:v>175</c:v>
                </c:pt>
                <c:pt idx="3">
                  <c:v>176.3</c:v>
                </c:pt>
                <c:pt idx="4">
                  <c:v>177.8</c:v>
                </c:pt>
                <c:pt idx="5">
                  <c:v>179.6</c:v>
                </c:pt>
                <c:pt idx="6">
                  <c:v>178.3</c:v>
                </c:pt>
                <c:pt idx="7">
                  <c:v>175.9</c:v>
                </c:pt>
                <c:pt idx="8">
                  <c:v>176.7</c:v>
                </c:pt>
                <c:pt idx="9">
                  <c:v>177</c:v>
                </c:pt>
                <c:pt idx="10">
                  <c:v>177</c:v>
                </c:pt>
                <c:pt idx="11">
                  <c:v>177.9</c:v>
                </c:pt>
                <c:pt idx="12">
                  <c:v>179.1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'Ans 3rd Data'!$E$52</c15:sqref>
                        </c15:formulaRef>
                      </c:ext>
                    </c:extLst>
                    <c:strCache>
                      <c:ptCount val="1"/>
                      <c:pt idx="0">
                        <c:v>Food and Beverages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'Ans 3rd Data'!$B$53:$C$65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2022 May</c:v>
                        </c:pt>
                        <c:pt idx="1">
                          <c:v>2022 June </c:v>
                        </c:pt>
                        <c:pt idx="2">
                          <c:v>2022 July</c:v>
                        </c:pt>
                        <c:pt idx="3">
                          <c:v>2022 August</c:v>
                        </c:pt>
                        <c:pt idx="4">
                          <c:v>2022 September</c:v>
                        </c:pt>
                        <c:pt idx="5">
                          <c:v>2022 October</c:v>
                        </c:pt>
                        <c:pt idx="6">
                          <c:v>2022 November</c:v>
                        </c:pt>
                        <c:pt idx="7">
                          <c:v>2022 December</c:v>
                        </c:pt>
                        <c:pt idx="8">
                          <c:v>2023 January</c:v>
                        </c:pt>
                        <c:pt idx="9">
                          <c:v>2023 February</c:v>
                        </c:pt>
                        <c:pt idx="10">
                          <c:v>2023 March</c:v>
                        </c:pt>
                        <c:pt idx="11">
                          <c:v>2023 April</c:v>
                        </c:pt>
                        <c:pt idx="12">
                          <c:v>2023 May</c:v>
                        </c:pt>
                      </c:lvl>
                      <c:lvl>
                        <c:pt idx="1">
                          <c:v>Rural</c:v>
                        </c:pt>
                        <c:pt idx="2">
                          <c:v>+</c:v>
                        </c:pt>
                        <c:pt idx="3">
                          <c:v>Urban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A546-41CE-86C0-4D492A176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2065152"/>
        <c:axId val="1412071392"/>
      </c:barChart>
      <c:catAx>
        <c:axId val="141206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071392"/>
        <c:crosses val="autoZero"/>
        <c:auto val="1"/>
        <c:lblAlgn val="ctr"/>
        <c:lblOffset val="100"/>
        <c:noMultiLvlLbl val="0"/>
      </c:catAx>
      <c:valAx>
        <c:axId val="14120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06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11</xdr:row>
      <xdr:rowOff>87630</xdr:rowOff>
    </xdr:from>
    <xdr:to>
      <xdr:col>13</xdr:col>
      <xdr:colOff>22860</xdr:colOff>
      <xdr:row>26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C710AC-A634-1AE9-9C0E-E821B9A9B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13</xdr:row>
      <xdr:rowOff>118110</xdr:rowOff>
    </xdr:from>
    <xdr:to>
      <xdr:col>1</xdr:col>
      <xdr:colOff>9433560</xdr:colOff>
      <xdr:row>28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48F93-D80A-4B18-D9ED-600A29C86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274320</xdr:colOff>
      <xdr:row>0</xdr:row>
      <xdr:rowOff>171450</xdr:rowOff>
    </xdr:from>
    <xdr:to>
      <xdr:col>18</xdr:col>
      <xdr:colOff>731520</xdr:colOff>
      <xdr:row>15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6E1E00-03CF-F587-C7A6-A59BD4D15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337185</xdr:colOff>
      <xdr:row>1</xdr:row>
      <xdr:rowOff>45720</xdr:rowOff>
    </xdr:from>
    <xdr:to>
      <xdr:col>26</xdr:col>
      <xdr:colOff>502920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9D3EF-5AA6-516C-BCE6-3C105D360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</xdr:colOff>
      <xdr:row>50</xdr:row>
      <xdr:rowOff>11430</xdr:rowOff>
    </xdr:from>
    <xdr:to>
      <xdr:col>15</xdr:col>
      <xdr:colOff>632460</xdr:colOff>
      <xdr:row>65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8ABABA-CC01-D948-8577-9F2A8E4B5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10</xdr:row>
      <xdr:rowOff>19049</xdr:rowOff>
    </xdr:from>
    <xdr:to>
      <xdr:col>0</xdr:col>
      <xdr:colOff>11087100</xdr:colOff>
      <xdr:row>24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B34F5-56B9-4FE2-8172-C51D2D99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106</xdr:row>
      <xdr:rowOff>179070</xdr:rowOff>
    </xdr:from>
    <xdr:to>
      <xdr:col>11</xdr:col>
      <xdr:colOff>716280</xdr:colOff>
      <xdr:row>122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015DAA-3D39-35E7-AE68-74B25572A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50</xdr:row>
      <xdr:rowOff>186690</xdr:rowOff>
    </xdr:from>
    <xdr:to>
      <xdr:col>16</xdr:col>
      <xdr:colOff>1173480</xdr:colOff>
      <xdr:row>67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490EF-D5B3-C980-99E7-FA74F8CA2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10</xdr:row>
      <xdr:rowOff>160020</xdr:rowOff>
    </xdr:from>
    <xdr:to>
      <xdr:col>11</xdr:col>
      <xdr:colOff>38100</xdr:colOff>
      <xdr:row>24</xdr:row>
      <xdr:rowOff>168594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C81CD-ECB3-4A7F-A409-B3BD907A1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20</xdr:col>
      <xdr:colOff>571500</xdr:colOff>
      <xdr:row>24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F15A5E-019D-4998-B26A-C603D57D6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8</xdr:row>
      <xdr:rowOff>41910</xdr:rowOff>
    </xdr:from>
    <xdr:to>
      <xdr:col>9</xdr:col>
      <xdr:colOff>861060</xdr:colOff>
      <xdr:row>26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9256D5-51D5-5DAE-71EF-91804211A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815340</xdr:colOff>
      <xdr:row>27</xdr:row>
      <xdr:rowOff>57150</xdr:rowOff>
    </xdr:from>
    <xdr:to>
      <xdr:col>10</xdr:col>
      <xdr:colOff>266700</xdr:colOff>
      <xdr:row>42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BD55A3-CBA1-27FD-969E-BF6D19973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11</xdr:row>
      <xdr:rowOff>22860</xdr:rowOff>
    </xdr:from>
    <xdr:to>
      <xdr:col>20</xdr:col>
      <xdr:colOff>373380</xdr:colOff>
      <xdr:row>26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76AFD6-D3D0-45A5-B342-04543788F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1</xdr:row>
      <xdr:rowOff>163830</xdr:rowOff>
    </xdr:from>
    <xdr:to>
      <xdr:col>13</xdr:col>
      <xdr:colOff>160020</xdr:colOff>
      <xdr:row>16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AABDF6-314C-02AB-4BA7-318336FBD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449580</xdr:colOff>
      <xdr:row>17</xdr:row>
      <xdr:rowOff>148590</xdr:rowOff>
    </xdr:from>
    <xdr:to>
      <xdr:col>13</xdr:col>
      <xdr:colOff>144780</xdr:colOff>
      <xdr:row>32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58C121-1438-A8F4-AA79-B50B43041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449580</xdr:colOff>
      <xdr:row>35</xdr:row>
      <xdr:rowOff>179070</xdr:rowOff>
    </xdr:from>
    <xdr:to>
      <xdr:col>13</xdr:col>
      <xdr:colOff>144780</xdr:colOff>
      <xdr:row>50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6DA26B-3F19-1BF7-97E3-B5FC83F7A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Year-o-Year%20Inflation%20rat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ear-o-Year Inflation rates"/>
      <sheetName val="Broader Food Category Bucke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ear-o-Year Inflation rates"/>
      <sheetName val="Broader Food Category Bucke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1835-49B7-4106-8583-0C2605577CAE}">
  <dimension ref="A1:AD34"/>
  <sheetViews>
    <sheetView workbookViewId="0">
      <pane ySplit="1" topLeftCell="A2" activePane="bottomLeft" state="frozen"/>
      <selection activeCell="B1" sqref="B1"/>
      <selection pane="bottomLeft" sqref="A1:XFD1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B2">
        <v>2019</v>
      </c>
      <c r="C2" t="s">
        <v>31</v>
      </c>
      <c r="D2">
        <v>136.6</v>
      </c>
      <c r="E2">
        <v>152.5</v>
      </c>
      <c r="F2">
        <v>138.19999999999999</v>
      </c>
      <c r="G2">
        <v>142.4</v>
      </c>
      <c r="H2">
        <v>123.9</v>
      </c>
      <c r="I2">
        <v>135.5</v>
      </c>
      <c r="J2">
        <v>131.69999999999999</v>
      </c>
      <c r="K2">
        <v>121.3</v>
      </c>
      <c r="L2">
        <v>108.4</v>
      </c>
      <c r="M2">
        <v>138.9</v>
      </c>
      <c r="N2">
        <v>137</v>
      </c>
      <c r="O2">
        <v>155.80000000000001</v>
      </c>
      <c r="P2">
        <v>137.4</v>
      </c>
      <c r="Q2">
        <v>162.69999999999999</v>
      </c>
      <c r="R2">
        <v>150.6</v>
      </c>
      <c r="S2">
        <v>145.1</v>
      </c>
      <c r="T2">
        <v>149.9</v>
      </c>
      <c r="U2" t="s">
        <v>32</v>
      </c>
      <c r="V2">
        <v>146.19999999999999</v>
      </c>
      <c r="W2">
        <v>150.1</v>
      </c>
      <c r="X2">
        <v>149.6</v>
      </c>
      <c r="Y2">
        <v>128.6</v>
      </c>
      <c r="Z2">
        <v>142.9</v>
      </c>
      <c r="AA2">
        <v>155.19999999999999</v>
      </c>
      <c r="AB2">
        <v>133.5</v>
      </c>
      <c r="AC2">
        <v>141.69999999999999</v>
      </c>
      <c r="AD2">
        <v>141</v>
      </c>
    </row>
    <row r="3" spans="1:30" x14ac:dyDescent="0.25">
      <c r="A3" t="s">
        <v>33</v>
      </c>
      <c r="B3">
        <v>2019</v>
      </c>
      <c r="C3" t="s">
        <v>31</v>
      </c>
      <c r="D3">
        <v>138.30000000000001</v>
      </c>
      <c r="E3">
        <v>149.4</v>
      </c>
      <c r="F3">
        <v>143.5</v>
      </c>
      <c r="G3">
        <v>141.69999999999999</v>
      </c>
      <c r="H3">
        <v>118.1</v>
      </c>
      <c r="I3">
        <v>135.19999999999999</v>
      </c>
      <c r="J3">
        <v>130.5</v>
      </c>
      <c r="K3">
        <v>118.2</v>
      </c>
      <c r="L3">
        <v>110.4</v>
      </c>
      <c r="M3">
        <v>140.4</v>
      </c>
      <c r="N3">
        <v>128.1</v>
      </c>
      <c r="O3">
        <v>153.19999999999999</v>
      </c>
      <c r="P3">
        <v>137.30000000000001</v>
      </c>
      <c r="Q3">
        <v>164.7</v>
      </c>
      <c r="R3">
        <v>143</v>
      </c>
      <c r="S3">
        <v>130.4</v>
      </c>
      <c r="T3">
        <v>141.1</v>
      </c>
      <c r="U3">
        <v>147.69999999999999</v>
      </c>
      <c r="V3">
        <v>128.6</v>
      </c>
      <c r="W3">
        <v>136.30000000000001</v>
      </c>
      <c r="X3">
        <v>137.80000000000001</v>
      </c>
      <c r="Y3">
        <v>118.6</v>
      </c>
      <c r="Z3">
        <v>131.9</v>
      </c>
      <c r="AA3">
        <v>146.6</v>
      </c>
      <c r="AB3">
        <v>131.69999999999999</v>
      </c>
      <c r="AC3">
        <v>131.80000000000001</v>
      </c>
      <c r="AD3">
        <v>138</v>
      </c>
    </row>
    <row r="4" spans="1:30" x14ac:dyDescent="0.25">
      <c r="A4" t="s">
        <v>34</v>
      </c>
      <c r="B4">
        <v>2019</v>
      </c>
      <c r="C4" t="s">
        <v>31</v>
      </c>
      <c r="D4">
        <v>137.1</v>
      </c>
      <c r="E4">
        <v>151.4</v>
      </c>
      <c r="F4">
        <v>140.19999999999999</v>
      </c>
      <c r="G4">
        <v>142.1</v>
      </c>
      <c r="H4">
        <v>121.8</v>
      </c>
      <c r="I4">
        <v>135.4</v>
      </c>
      <c r="J4">
        <v>131.30000000000001</v>
      </c>
      <c r="K4">
        <v>120.3</v>
      </c>
      <c r="L4">
        <v>109.1</v>
      </c>
      <c r="M4">
        <v>139.4</v>
      </c>
      <c r="N4">
        <v>133.30000000000001</v>
      </c>
      <c r="O4">
        <v>154.6</v>
      </c>
      <c r="P4">
        <v>137.4</v>
      </c>
      <c r="Q4">
        <v>163.19999999999999</v>
      </c>
      <c r="R4">
        <v>147.6</v>
      </c>
      <c r="S4">
        <v>139</v>
      </c>
      <c r="T4">
        <v>146.4</v>
      </c>
      <c r="U4">
        <v>147.69999999999999</v>
      </c>
      <c r="V4">
        <v>139.5</v>
      </c>
      <c r="W4">
        <v>143.6</v>
      </c>
      <c r="X4">
        <v>145.1</v>
      </c>
      <c r="Y4">
        <v>123.3</v>
      </c>
      <c r="Z4">
        <v>136.69999999999999</v>
      </c>
      <c r="AA4">
        <v>150.19999999999999</v>
      </c>
      <c r="AB4">
        <v>132.80000000000001</v>
      </c>
      <c r="AC4">
        <v>136.9</v>
      </c>
      <c r="AD4">
        <v>139.6</v>
      </c>
    </row>
    <row r="5" spans="1:30" x14ac:dyDescent="0.25">
      <c r="A5" t="s">
        <v>30</v>
      </c>
      <c r="B5">
        <v>2019</v>
      </c>
      <c r="C5" t="s">
        <v>35</v>
      </c>
      <c r="D5">
        <v>136.80000000000001</v>
      </c>
      <c r="E5">
        <v>153</v>
      </c>
      <c r="F5">
        <v>139.1</v>
      </c>
      <c r="G5">
        <v>142.5</v>
      </c>
      <c r="H5">
        <v>124.1</v>
      </c>
      <c r="I5">
        <v>135.80000000000001</v>
      </c>
      <c r="J5">
        <v>128.69999999999999</v>
      </c>
      <c r="K5">
        <v>121.5</v>
      </c>
      <c r="L5">
        <v>108.3</v>
      </c>
      <c r="M5">
        <v>139.19999999999999</v>
      </c>
      <c r="N5">
        <v>137.4</v>
      </c>
      <c r="O5">
        <v>156.19999999999999</v>
      </c>
      <c r="P5">
        <v>137.19999999999999</v>
      </c>
      <c r="Q5">
        <v>162.80000000000001</v>
      </c>
      <c r="R5">
        <v>150.5</v>
      </c>
      <c r="S5">
        <v>146.1</v>
      </c>
      <c r="T5">
        <v>149.9</v>
      </c>
      <c r="U5" t="s">
        <v>32</v>
      </c>
      <c r="V5">
        <v>145.30000000000001</v>
      </c>
      <c r="W5">
        <v>150.1</v>
      </c>
      <c r="X5">
        <v>149.9</v>
      </c>
      <c r="Y5">
        <v>129.19999999999999</v>
      </c>
      <c r="Z5">
        <v>143.4</v>
      </c>
      <c r="AA5">
        <v>155.5</v>
      </c>
      <c r="AB5">
        <v>134.9</v>
      </c>
      <c r="AC5">
        <v>142.19999999999999</v>
      </c>
      <c r="AD5">
        <v>141</v>
      </c>
    </row>
    <row r="6" spans="1:30" x14ac:dyDescent="0.25">
      <c r="A6" t="s">
        <v>33</v>
      </c>
      <c r="B6">
        <v>2019</v>
      </c>
      <c r="C6" t="s">
        <v>35</v>
      </c>
      <c r="D6">
        <v>139.4</v>
      </c>
      <c r="E6">
        <v>150.1</v>
      </c>
      <c r="F6">
        <v>145.30000000000001</v>
      </c>
      <c r="G6">
        <v>141.69999999999999</v>
      </c>
      <c r="H6">
        <v>118.4</v>
      </c>
      <c r="I6">
        <v>137</v>
      </c>
      <c r="J6">
        <v>131.6</v>
      </c>
      <c r="K6">
        <v>119.9</v>
      </c>
      <c r="L6">
        <v>110.4</v>
      </c>
      <c r="M6">
        <v>140.80000000000001</v>
      </c>
      <c r="N6">
        <v>128.30000000000001</v>
      </c>
      <c r="O6">
        <v>153.5</v>
      </c>
      <c r="P6">
        <v>138</v>
      </c>
      <c r="Q6">
        <v>164.9</v>
      </c>
      <c r="R6">
        <v>143.30000000000001</v>
      </c>
      <c r="S6">
        <v>130.80000000000001</v>
      </c>
      <c r="T6">
        <v>141.4</v>
      </c>
      <c r="U6">
        <v>148.5</v>
      </c>
      <c r="V6">
        <v>127.1</v>
      </c>
      <c r="W6">
        <v>136.6</v>
      </c>
      <c r="X6">
        <v>138.5</v>
      </c>
      <c r="Y6">
        <v>119.2</v>
      </c>
      <c r="Z6">
        <v>132.19999999999999</v>
      </c>
      <c r="AA6">
        <v>146.6</v>
      </c>
      <c r="AB6">
        <v>133</v>
      </c>
      <c r="AC6">
        <v>132.4</v>
      </c>
      <c r="AD6">
        <v>138.6</v>
      </c>
    </row>
    <row r="7" spans="1:30" x14ac:dyDescent="0.25">
      <c r="A7" t="s">
        <v>34</v>
      </c>
      <c r="B7">
        <v>2019</v>
      </c>
      <c r="C7" t="s">
        <v>35</v>
      </c>
      <c r="D7">
        <v>137.6</v>
      </c>
      <c r="E7">
        <v>152</v>
      </c>
      <c r="F7">
        <v>141.5</v>
      </c>
      <c r="G7">
        <v>142.19999999999999</v>
      </c>
      <c r="H7">
        <v>122</v>
      </c>
      <c r="I7">
        <v>136.4</v>
      </c>
      <c r="J7">
        <v>129.69999999999999</v>
      </c>
      <c r="K7">
        <v>121</v>
      </c>
      <c r="L7">
        <v>109</v>
      </c>
      <c r="M7">
        <v>139.69999999999999</v>
      </c>
      <c r="N7">
        <v>133.6</v>
      </c>
      <c r="O7">
        <v>154.9</v>
      </c>
      <c r="P7">
        <v>137.5</v>
      </c>
      <c r="Q7">
        <v>163.4</v>
      </c>
      <c r="R7">
        <v>147.69999999999999</v>
      </c>
      <c r="S7">
        <v>139.69999999999999</v>
      </c>
      <c r="T7">
        <v>146.5</v>
      </c>
      <c r="U7">
        <v>148.5</v>
      </c>
      <c r="V7">
        <v>138.4</v>
      </c>
      <c r="W7">
        <v>143.69999999999999</v>
      </c>
      <c r="X7">
        <v>145.6</v>
      </c>
      <c r="Y7">
        <v>123.9</v>
      </c>
      <c r="Z7">
        <v>137.1</v>
      </c>
      <c r="AA7">
        <v>150.30000000000001</v>
      </c>
      <c r="AB7">
        <v>134.1</v>
      </c>
      <c r="AC7">
        <v>137.4</v>
      </c>
      <c r="AD7">
        <v>139.9</v>
      </c>
    </row>
    <row r="8" spans="1:30" x14ac:dyDescent="0.25">
      <c r="A8" t="s">
        <v>30</v>
      </c>
      <c r="B8">
        <v>2019</v>
      </c>
      <c r="C8" t="s">
        <v>36</v>
      </c>
      <c r="D8">
        <v>136.9</v>
      </c>
      <c r="E8">
        <v>154.1</v>
      </c>
      <c r="F8">
        <v>138.69999999999999</v>
      </c>
      <c r="G8">
        <v>142.5</v>
      </c>
      <c r="H8">
        <v>124.1</v>
      </c>
      <c r="I8">
        <v>136.1</v>
      </c>
      <c r="J8">
        <v>128.19999999999999</v>
      </c>
      <c r="K8">
        <v>122.3</v>
      </c>
      <c r="L8">
        <v>108.3</v>
      </c>
      <c r="M8">
        <v>138.9</v>
      </c>
      <c r="N8">
        <v>137.4</v>
      </c>
      <c r="O8">
        <v>156.4</v>
      </c>
      <c r="P8">
        <v>137.30000000000001</v>
      </c>
      <c r="Q8">
        <v>162.9</v>
      </c>
      <c r="R8">
        <v>150.80000000000001</v>
      </c>
      <c r="S8">
        <v>146.1</v>
      </c>
      <c r="T8">
        <v>150.1</v>
      </c>
      <c r="U8" t="s">
        <v>32</v>
      </c>
      <c r="V8">
        <v>146.4</v>
      </c>
      <c r="W8">
        <v>150</v>
      </c>
      <c r="X8">
        <v>150.4</v>
      </c>
      <c r="Y8">
        <v>129.9</v>
      </c>
      <c r="Z8">
        <v>143.80000000000001</v>
      </c>
      <c r="AA8">
        <v>155.5</v>
      </c>
      <c r="AB8">
        <v>134</v>
      </c>
      <c r="AC8">
        <v>142.4</v>
      </c>
      <c r="AD8">
        <v>141.19999999999999</v>
      </c>
    </row>
    <row r="9" spans="1:30" x14ac:dyDescent="0.25">
      <c r="A9" t="s">
        <v>33</v>
      </c>
      <c r="B9">
        <v>2019</v>
      </c>
      <c r="C9" t="s">
        <v>36</v>
      </c>
      <c r="D9">
        <v>139.69999999999999</v>
      </c>
      <c r="E9">
        <v>151.1</v>
      </c>
      <c r="F9">
        <v>142.9</v>
      </c>
      <c r="G9">
        <v>141.9</v>
      </c>
      <c r="H9">
        <v>118.4</v>
      </c>
      <c r="I9">
        <v>139.4</v>
      </c>
      <c r="J9">
        <v>141.19999999999999</v>
      </c>
      <c r="K9">
        <v>120.7</v>
      </c>
      <c r="L9">
        <v>110.4</v>
      </c>
      <c r="M9">
        <v>140.69999999999999</v>
      </c>
      <c r="N9">
        <v>128.5</v>
      </c>
      <c r="O9">
        <v>153.9</v>
      </c>
      <c r="P9">
        <v>139.6</v>
      </c>
      <c r="Q9">
        <v>165.3</v>
      </c>
      <c r="R9">
        <v>143.5</v>
      </c>
      <c r="S9">
        <v>131.19999999999999</v>
      </c>
      <c r="T9">
        <v>141.6</v>
      </c>
      <c r="U9">
        <v>149</v>
      </c>
      <c r="V9">
        <v>128.80000000000001</v>
      </c>
      <c r="W9">
        <v>136.80000000000001</v>
      </c>
      <c r="X9">
        <v>139.19999999999999</v>
      </c>
      <c r="Y9">
        <v>119.9</v>
      </c>
      <c r="Z9">
        <v>133</v>
      </c>
      <c r="AA9">
        <v>146.69999999999999</v>
      </c>
      <c r="AB9">
        <v>132.5</v>
      </c>
      <c r="AC9">
        <v>132.80000000000001</v>
      </c>
      <c r="AD9">
        <v>139.5</v>
      </c>
    </row>
    <row r="10" spans="1:30" x14ac:dyDescent="0.25">
      <c r="A10" t="s">
        <v>34</v>
      </c>
      <c r="B10">
        <v>2019</v>
      </c>
      <c r="C10" t="s">
        <v>36</v>
      </c>
      <c r="D10">
        <v>137.80000000000001</v>
      </c>
      <c r="E10">
        <v>153</v>
      </c>
      <c r="F10">
        <v>140.30000000000001</v>
      </c>
      <c r="G10">
        <v>142.30000000000001</v>
      </c>
      <c r="H10">
        <v>122</v>
      </c>
      <c r="I10">
        <v>137.6</v>
      </c>
      <c r="J10">
        <v>132.6</v>
      </c>
      <c r="K10">
        <v>121.8</v>
      </c>
      <c r="L10">
        <v>109</v>
      </c>
      <c r="M10">
        <v>139.5</v>
      </c>
      <c r="N10">
        <v>133.69999999999999</v>
      </c>
      <c r="O10">
        <v>155.19999999999999</v>
      </c>
      <c r="P10">
        <v>138.1</v>
      </c>
      <c r="Q10">
        <v>163.5</v>
      </c>
      <c r="R10">
        <v>147.9</v>
      </c>
      <c r="S10">
        <v>139.9</v>
      </c>
      <c r="T10">
        <v>146.69999999999999</v>
      </c>
      <c r="U10">
        <v>149</v>
      </c>
      <c r="V10">
        <v>139.69999999999999</v>
      </c>
      <c r="W10">
        <v>143.80000000000001</v>
      </c>
      <c r="X10">
        <v>146.19999999999999</v>
      </c>
      <c r="Y10">
        <v>124.6</v>
      </c>
      <c r="Z10">
        <v>137.69999999999999</v>
      </c>
      <c r="AA10">
        <v>150.30000000000001</v>
      </c>
      <c r="AB10">
        <v>133.4</v>
      </c>
      <c r="AC10">
        <v>137.69999999999999</v>
      </c>
      <c r="AD10">
        <v>140.4</v>
      </c>
    </row>
    <row r="11" spans="1:30" x14ac:dyDescent="0.25">
      <c r="A11" t="s">
        <v>30</v>
      </c>
      <c r="B11">
        <v>2019</v>
      </c>
      <c r="C11" t="s">
        <v>37</v>
      </c>
      <c r="D11">
        <v>137.4</v>
      </c>
      <c r="E11">
        <v>159.5</v>
      </c>
      <c r="F11">
        <v>134.5</v>
      </c>
      <c r="G11">
        <v>142.6</v>
      </c>
      <c r="H11">
        <v>124</v>
      </c>
      <c r="I11">
        <v>143.69999999999999</v>
      </c>
      <c r="J11">
        <v>133.4</v>
      </c>
      <c r="K11">
        <v>125.1</v>
      </c>
      <c r="L11">
        <v>109.3</v>
      </c>
      <c r="M11">
        <v>139.30000000000001</v>
      </c>
      <c r="N11">
        <v>137.69999999999999</v>
      </c>
      <c r="O11">
        <v>156.4</v>
      </c>
      <c r="P11">
        <v>139.19999999999999</v>
      </c>
      <c r="Q11">
        <v>163.30000000000001</v>
      </c>
      <c r="R11">
        <v>151.30000000000001</v>
      </c>
      <c r="S11">
        <v>146.6</v>
      </c>
      <c r="T11">
        <v>150.69999999999999</v>
      </c>
      <c r="U11" t="s">
        <v>32</v>
      </c>
      <c r="V11">
        <v>146.9</v>
      </c>
      <c r="W11">
        <v>149.5</v>
      </c>
      <c r="X11">
        <v>151.30000000000001</v>
      </c>
      <c r="Y11">
        <v>130.19999999999999</v>
      </c>
      <c r="Z11">
        <v>145.9</v>
      </c>
      <c r="AA11">
        <v>156.69999999999999</v>
      </c>
      <c r="AB11">
        <v>133.9</v>
      </c>
      <c r="AC11">
        <v>142.9</v>
      </c>
      <c r="AD11">
        <v>142.4</v>
      </c>
    </row>
    <row r="12" spans="1:30" x14ac:dyDescent="0.25">
      <c r="A12" t="s">
        <v>33</v>
      </c>
      <c r="B12">
        <v>2019</v>
      </c>
      <c r="C12" t="s">
        <v>37</v>
      </c>
      <c r="D12">
        <v>140.4</v>
      </c>
      <c r="E12">
        <v>156.69999999999999</v>
      </c>
      <c r="F12">
        <v>138.30000000000001</v>
      </c>
      <c r="G12">
        <v>142.4</v>
      </c>
      <c r="H12">
        <v>118.6</v>
      </c>
      <c r="I12">
        <v>149.69999999999999</v>
      </c>
      <c r="J12">
        <v>161.6</v>
      </c>
      <c r="K12">
        <v>124.4</v>
      </c>
      <c r="L12">
        <v>111.2</v>
      </c>
      <c r="M12">
        <v>141</v>
      </c>
      <c r="N12">
        <v>128.9</v>
      </c>
      <c r="O12">
        <v>154.5</v>
      </c>
      <c r="P12">
        <v>143.80000000000001</v>
      </c>
      <c r="Q12">
        <v>166.2</v>
      </c>
      <c r="R12">
        <v>144</v>
      </c>
      <c r="S12">
        <v>131.69999999999999</v>
      </c>
      <c r="T12">
        <v>142.19999999999999</v>
      </c>
      <c r="U12">
        <v>150.1</v>
      </c>
      <c r="V12">
        <v>129.4</v>
      </c>
      <c r="W12">
        <v>137.19999999999999</v>
      </c>
      <c r="X12">
        <v>139.80000000000001</v>
      </c>
      <c r="Y12">
        <v>120.1</v>
      </c>
      <c r="Z12">
        <v>134</v>
      </c>
      <c r="AA12">
        <v>148</v>
      </c>
      <c r="AB12">
        <v>132.6</v>
      </c>
      <c r="AC12">
        <v>133.30000000000001</v>
      </c>
      <c r="AD12">
        <v>141.5</v>
      </c>
    </row>
    <row r="13" spans="1:30" x14ac:dyDescent="0.25">
      <c r="A13" t="s">
        <v>34</v>
      </c>
      <c r="B13">
        <v>2019</v>
      </c>
      <c r="C13" t="s">
        <v>37</v>
      </c>
      <c r="D13">
        <v>138.30000000000001</v>
      </c>
      <c r="E13">
        <v>158.5</v>
      </c>
      <c r="F13">
        <v>136</v>
      </c>
      <c r="G13">
        <v>142.5</v>
      </c>
      <c r="H13">
        <v>122</v>
      </c>
      <c r="I13">
        <v>146.5</v>
      </c>
      <c r="J13">
        <v>143</v>
      </c>
      <c r="K13">
        <v>124.9</v>
      </c>
      <c r="L13">
        <v>109.9</v>
      </c>
      <c r="M13">
        <v>139.9</v>
      </c>
      <c r="N13">
        <v>134</v>
      </c>
      <c r="O13">
        <v>155.5</v>
      </c>
      <c r="P13">
        <v>140.9</v>
      </c>
      <c r="Q13">
        <v>164.1</v>
      </c>
      <c r="R13">
        <v>148.4</v>
      </c>
      <c r="S13">
        <v>140.4</v>
      </c>
      <c r="T13">
        <v>147.30000000000001</v>
      </c>
      <c r="U13">
        <v>150.1</v>
      </c>
      <c r="V13">
        <v>140.30000000000001</v>
      </c>
      <c r="W13">
        <v>143.69999999999999</v>
      </c>
      <c r="X13">
        <v>146.9</v>
      </c>
      <c r="Y13">
        <v>124.9</v>
      </c>
      <c r="Z13">
        <v>139.19999999999999</v>
      </c>
      <c r="AA13">
        <v>151.6</v>
      </c>
      <c r="AB13">
        <v>133.4</v>
      </c>
      <c r="AC13">
        <v>138.19999999999999</v>
      </c>
      <c r="AD13">
        <v>142</v>
      </c>
    </row>
    <row r="14" spans="1:30" x14ac:dyDescent="0.25">
      <c r="A14" t="s">
        <v>30</v>
      </c>
      <c r="B14">
        <v>2019</v>
      </c>
      <c r="C14" t="s">
        <v>38</v>
      </c>
      <c r="D14">
        <v>137.80000000000001</v>
      </c>
      <c r="E14">
        <v>163.5</v>
      </c>
      <c r="F14">
        <v>136.19999999999999</v>
      </c>
      <c r="G14">
        <v>143.19999999999999</v>
      </c>
      <c r="H14">
        <v>124.3</v>
      </c>
      <c r="I14">
        <v>143.30000000000001</v>
      </c>
      <c r="J14">
        <v>140.6</v>
      </c>
      <c r="K14">
        <v>128.69999999999999</v>
      </c>
      <c r="L14">
        <v>110.6</v>
      </c>
      <c r="M14">
        <v>140.4</v>
      </c>
      <c r="N14">
        <v>138</v>
      </c>
      <c r="O14">
        <v>156.6</v>
      </c>
      <c r="P14">
        <v>141</v>
      </c>
      <c r="Q14">
        <v>164.2</v>
      </c>
      <c r="R14">
        <v>151.4</v>
      </c>
      <c r="S14">
        <v>146.5</v>
      </c>
      <c r="T14">
        <v>150.69999999999999</v>
      </c>
      <c r="U14" t="s">
        <v>32</v>
      </c>
      <c r="V14">
        <v>147.80000000000001</v>
      </c>
      <c r="W14">
        <v>149.6</v>
      </c>
      <c r="X14">
        <v>151.69999999999999</v>
      </c>
      <c r="Y14">
        <v>130.19999999999999</v>
      </c>
      <c r="Z14">
        <v>146.4</v>
      </c>
      <c r="AA14">
        <v>157.69999999999999</v>
      </c>
      <c r="AB14">
        <v>134.80000000000001</v>
      </c>
      <c r="AC14">
        <v>143.30000000000001</v>
      </c>
      <c r="AD14">
        <v>143.6</v>
      </c>
    </row>
    <row r="15" spans="1:30" x14ac:dyDescent="0.25">
      <c r="A15" t="s">
        <v>33</v>
      </c>
      <c r="B15">
        <v>2019</v>
      </c>
      <c r="C15" t="s">
        <v>38</v>
      </c>
      <c r="D15">
        <v>140.69999999999999</v>
      </c>
      <c r="E15">
        <v>159.6</v>
      </c>
      <c r="F15">
        <v>140.4</v>
      </c>
      <c r="G15">
        <v>143.4</v>
      </c>
      <c r="H15">
        <v>118.6</v>
      </c>
      <c r="I15">
        <v>150.9</v>
      </c>
      <c r="J15">
        <v>169.8</v>
      </c>
      <c r="K15">
        <v>127.4</v>
      </c>
      <c r="L15">
        <v>111.8</v>
      </c>
      <c r="M15">
        <v>141</v>
      </c>
      <c r="N15">
        <v>129</v>
      </c>
      <c r="O15">
        <v>155.1</v>
      </c>
      <c r="P15">
        <v>145.6</v>
      </c>
      <c r="Q15">
        <v>166.7</v>
      </c>
      <c r="R15">
        <v>144.30000000000001</v>
      </c>
      <c r="S15">
        <v>131.69999999999999</v>
      </c>
      <c r="T15">
        <v>142.4</v>
      </c>
      <c r="U15">
        <v>149.4</v>
      </c>
      <c r="V15">
        <v>130.5</v>
      </c>
      <c r="W15">
        <v>137.4</v>
      </c>
      <c r="X15">
        <v>140.30000000000001</v>
      </c>
      <c r="Y15">
        <v>119.6</v>
      </c>
      <c r="Z15">
        <v>134.30000000000001</v>
      </c>
      <c r="AA15">
        <v>148.9</v>
      </c>
      <c r="AB15">
        <v>133.69999999999999</v>
      </c>
      <c r="AC15">
        <v>133.6</v>
      </c>
      <c r="AD15">
        <v>142.1</v>
      </c>
    </row>
    <row r="16" spans="1:30" x14ac:dyDescent="0.25">
      <c r="A16" t="s">
        <v>34</v>
      </c>
      <c r="B16">
        <v>2019</v>
      </c>
      <c r="C16" t="s">
        <v>38</v>
      </c>
      <c r="D16">
        <v>138.69999999999999</v>
      </c>
      <c r="E16">
        <v>162.1</v>
      </c>
      <c r="F16">
        <v>137.80000000000001</v>
      </c>
      <c r="G16">
        <v>143.30000000000001</v>
      </c>
      <c r="H16">
        <v>122.2</v>
      </c>
      <c r="I16">
        <v>146.80000000000001</v>
      </c>
      <c r="J16">
        <v>150.5</v>
      </c>
      <c r="K16">
        <v>128.30000000000001</v>
      </c>
      <c r="L16">
        <v>111</v>
      </c>
      <c r="M16">
        <v>140.6</v>
      </c>
      <c r="N16">
        <v>134.19999999999999</v>
      </c>
      <c r="O16">
        <v>155.9</v>
      </c>
      <c r="P16">
        <v>142.69999999999999</v>
      </c>
      <c r="Q16">
        <v>164.9</v>
      </c>
      <c r="R16">
        <v>148.6</v>
      </c>
      <c r="S16">
        <v>140.4</v>
      </c>
      <c r="T16">
        <v>147.4</v>
      </c>
      <c r="U16">
        <v>149.4</v>
      </c>
      <c r="V16">
        <v>141.19999999999999</v>
      </c>
      <c r="W16">
        <v>143.80000000000001</v>
      </c>
      <c r="X16">
        <v>147.4</v>
      </c>
      <c r="Y16">
        <v>124.6</v>
      </c>
      <c r="Z16">
        <v>139.6</v>
      </c>
      <c r="AA16">
        <v>152.5</v>
      </c>
      <c r="AB16">
        <v>134.30000000000001</v>
      </c>
      <c r="AC16">
        <v>138.6</v>
      </c>
      <c r="AD16">
        <v>142.9</v>
      </c>
    </row>
    <row r="17" spans="1:30" x14ac:dyDescent="0.25">
      <c r="A17" t="s">
        <v>30</v>
      </c>
      <c r="B17">
        <v>2019</v>
      </c>
      <c r="C17" t="s">
        <v>39</v>
      </c>
      <c r="D17">
        <v>138.4</v>
      </c>
      <c r="E17">
        <v>164</v>
      </c>
      <c r="F17">
        <v>138.4</v>
      </c>
      <c r="G17">
        <v>143.9</v>
      </c>
      <c r="H17">
        <v>124.4</v>
      </c>
      <c r="I17">
        <v>146.4</v>
      </c>
      <c r="J17">
        <v>150.1</v>
      </c>
      <c r="K17">
        <v>130.6</v>
      </c>
      <c r="L17">
        <v>110.8</v>
      </c>
      <c r="M17">
        <v>141.69999999999999</v>
      </c>
      <c r="N17">
        <v>138.5</v>
      </c>
      <c r="O17">
        <v>156.69999999999999</v>
      </c>
      <c r="P17">
        <v>143</v>
      </c>
      <c r="Q17">
        <v>164.5</v>
      </c>
      <c r="R17">
        <v>151.6</v>
      </c>
      <c r="S17">
        <v>146.6</v>
      </c>
      <c r="T17">
        <v>150.9</v>
      </c>
      <c r="U17" t="s">
        <v>32</v>
      </c>
      <c r="V17">
        <v>146.80000000000001</v>
      </c>
      <c r="W17">
        <v>150</v>
      </c>
      <c r="X17">
        <v>152.19999999999999</v>
      </c>
      <c r="Y17">
        <v>131.19999999999999</v>
      </c>
      <c r="Z17">
        <v>147.5</v>
      </c>
      <c r="AA17">
        <v>159.1</v>
      </c>
      <c r="AB17">
        <v>136.1</v>
      </c>
      <c r="AC17">
        <v>144.19999999999999</v>
      </c>
      <c r="AD17">
        <v>144.9</v>
      </c>
    </row>
    <row r="18" spans="1:30" x14ac:dyDescent="0.25">
      <c r="A18" t="s">
        <v>33</v>
      </c>
      <c r="B18">
        <v>2019</v>
      </c>
      <c r="C18" t="s">
        <v>39</v>
      </c>
      <c r="D18">
        <v>141.4</v>
      </c>
      <c r="E18">
        <v>160.19999999999999</v>
      </c>
      <c r="F18">
        <v>142.5</v>
      </c>
      <c r="G18">
        <v>144.1</v>
      </c>
      <c r="H18">
        <v>119.3</v>
      </c>
      <c r="I18">
        <v>154.69999999999999</v>
      </c>
      <c r="J18">
        <v>180.1</v>
      </c>
      <c r="K18">
        <v>128.9</v>
      </c>
      <c r="L18">
        <v>111.8</v>
      </c>
      <c r="M18">
        <v>141.6</v>
      </c>
      <c r="N18">
        <v>129.5</v>
      </c>
      <c r="O18">
        <v>155.6</v>
      </c>
      <c r="P18">
        <v>147.69999999999999</v>
      </c>
      <c r="Q18">
        <v>167.2</v>
      </c>
      <c r="R18">
        <v>144.69999999999999</v>
      </c>
      <c r="S18">
        <v>131.9</v>
      </c>
      <c r="T18">
        <v>142.69999999999999</v>
      </c>
      <c r="U18">
        <v>150.6</v>
      </c>
      <c r="V18">
        <v>127</v>
      </c>
      <c r="W18">
        <v>137.69999999999999</v>
      </c>
      <c r="X18">
        <v>140.80000000000001</v>
      </c>
      <c r="Y18">
        <v>120.6</v>
      </c>
      <c r="Z18">
        <v>135</v>
      </c>
      <c r="AA18">
        <v>150.4</v>
      </c>
      <c r="AB18">
        <v>135.1</v>
      </c>
      <c r="AC18">
        <v>134.5</v>
      </c>
      <c r="AD18">
        <v>143.30000000000001</v>
      </c>
    </row>
    <row r="19" spans="1:30" x14ac:dyDescent="0.25">
      <c r="A19" t="s">
        <v>34</v>
      </c>
      <c r="B19">
        <v>2019</v>
      </c>
      <c r="C19" t="s">
        <v>39</v>
      </c>
      <c r="D19">
        <v>139.30000000000001</v>
      </c>
      <c r="E19">
        <v>162.69999999999999</v>
      </c>
      <c r="F19">
        <v>140</v>
      </c>
      <c r="G19">
        <v>144</v>
      </c>
      <c r="H19">
        <v>122.5</v>
      </c>
      <c r="I19">
        <v>150.30000000000001</v>
      </c>
      <c r="J19">
        <v>160.30000000000001</v>
      </c>
      <c r="K19">
        <v>130</v>
      </c>
      <c r="L19">
        <v>111.1</v>
      </c>
      <c r="M19">
        <v>141.69999999999999</v>
      </c>
      <c r="N19">
        <v>134.69999999999999</v>
      </c>
      <c r="O19">
        <v>156.19999999999999</v>
      </c>
      <c r="P19">
        <v>144.69999999999999</v>
      </c>
      <c r="Q19">
        <v>165.2</v>
      </c>
      <c r="R19">
        <v>148.9</v>
      </c>
      <c r="S19">
        <v>140.5</v>
      </c>
      <c r="T19">
        <v>147.6</v>
      </c>
      <c r="U19">
        <v>150.6</v>
      </c>
      <c r="V19">
        <v>139.30000000000001</v>
      </c>
      <c r="W19">
        <v>144.19999999999999</v>
      </c>
      <c r="X19">
        <v>147.9</v>
      </c>
      <c r="Y19">
        <v>125.6</v>
      </c>
      <c r="Z19">
        <v>140.5</v>
      </c>
      <c r="AA19">
        <v>154</v>
      </c>
      <c r="AB19">
        <v>135.69999999999999</v>
      </c>
      <c r="AC19">
        <v>139.5</v>
      </c>
      <c r="AD19">
        <v>144.19999999999999</v>
      </c>
    </row>
    <row r="20" spans="1:30" x14ac:dyDescent="0.25">
      <c r="A20" t="s">
        <v>30</v>
      </c>
      <c r="B20">
        <v>2019</v>
      </c>
      <c r="C20" t="s">
        <v>40</v>
      </c>
      <c r="D20">
        <v>139.19999999999999</v>
      </c>
      <c r="E20">
        <v>161.9</v>
      </c>
      <c r="F20">
        <v>137.1</v>
      </c>
      <c r="G20">
        <v>144.6</v>
      </c>
      <c r="H20">
        <v>124.7</v>
      </c>
      <c r="I20">
        <v>145.5</v>
      </c>
      <c r="J20">
        <v>156.19999999999999</v>
      </c>
      <c r="K20">
        <v>131.5</v>
      </c>
      <c r="L20">
        <v>111.7</v>
      </c>
      <c r="M20">
        <v>142.69999999999999</v>
      </c>
      <c r="N20">
        <v>138.5</v>
      </c>
      <c r="O20">
        <v>156.9</v>
      </c>
      <c r="P20">
        <v>144</v>
      </c>
      <c r="Q20">
        <v>165.1</v>
      </c>
      <c r="R20">
        <v>151.80000000000001</v>
      </c>
      <c r="S20">
        <v>146.6</v>
      </c>
      <c r="T20">
        <v>151.1</v>
      </c>
      <c r="U20" t="s">
        <v>32</v>
      </c>
      <c r="V20">
        <v>146.4</v>
      </c>
      <c r="W20">
        <v>150.19999999999999</v>
      </c>
      <c r="X20">
        <v>152.69999999999999</v>
      </c>
      <c r="Y20">
        <v>131.4</v>
      </c>
      <c r="Z20">
        <v>148</v>
      </c>
      <c r="AA20">
        <v>159.69999999999999</v>
      </c>
      <c r="AB20">
        <v>138.80000000000001</v>
      </c>
      <c r="AC20">
        <v>144.9</v>
      </c>
      <c r="AD20">
        <v>145.69999999999999</v>
      </c>
    </row>
    <row r="21" spans="1:30" x14ac:dyDescent="0.25">
      <c r="A21" t="s">
        <v>33</v>
      </c>
      <c r="B21">
        <v>2019</v>
      </c>
      <c r="C21" t="s">
        <v>40</v>
      </c>
      <c r="D21">
        <v>142.1</v>
      </c>
      <c r="E21">
        <v>158.30000000000001</v>
      </c>
      <c r="F21">
        <v>140.80000000000001</v>
      </c>
      <c r="G21">
        <v>144.9</v>
      </c>
      <c r="H21">
        <v>119.9</v>
      </c>
      <c r="I21">
        <v>153.9</v>
      </c>
      <c r="J21">
        <v>189.1</v>
      </c>
      <c r="K21">
        <v>129.80000000000001</v>
      </c>
      <c r="L21">
        <v>112.7</v>
      </c>
      <c r="M21">
        <v>142.5</v>
      </c>
      <c r="N21">
        <v>129.80000000000001</v>
      </c>
      <c r="O21">
        <v>156.19999999999999</v>
      </c>
      <c r="P21">
        <v>149.1</v>
      </c>
      <c r="Q21">
        <v>167.9</v>
      </c>
      <c r="R21">
        <v>145</v>
      </c>
      <c r="S21">
        <v>132.19999999999999</v>
      </c>
      <c r="T21">
        <v>143</v>
      </c>
      <c r="U21">
        <v>151.6</v>
      </c>
      <c r="V21">
        <v>125.5</v>
      </c>
      <c r="W21">
        <v>138.1</v>
      </c>
      <c r="X21">
        <v>141.5</v>
      </c>
      <c r="Y21">
        <v>120.8</v>
      </c>
      <c r="Z21">
        <v>135.4</v>
      </c>
      <c r="AA21">
        <v>151.5</v>
      </c>
      <c r="AB21">
        <v>137.80000000000001</v>
      </c>
      <c r="AC21">
        <v>135.30000000000001</v>
      </c>
      <c r="AD21">
        <v>144.19999999999999</v>
      </c>
    </row>
    <row r="22" spans="1:30" x14ac:dyDescent="0.25">
      <c r="A22" t="s">
        <v>34</v>
      </c>
      <c r="B22">
        <v>2019</v>
      </c>
      <c r="C22" t="s">
        <v>40</v>
      </c>
      <c r="D22">
        <v>140.1</v>
      </c>
      <c r="E22">
        <v>160.6</v>
      </c>
      <c r="F22">
        <v>138.5</v>
      </c>
      <c r="G22">
        <v>144.69999999999999</v>
      </c>
      <c r="H22">
        <v>122.9</v>
      </c>
      <c r="I22">
        <v>149.4</v>
      </c>
      <c r="J22">
        <v>167.4</v>
      </c>
      <c r="K22">
        <v>130.9</v>
      </c>
      <c r="L22">
        <v>112</v>
      </c>
      <c r="M22">
        <v>142.6</v>
      </c>
      <c r="N22">
        <v>134.9</v>
      </c>
      <c r="O22">
        <v>156.6</v>
      </c>
      <c r="P22">
        <v>145.9</v>
      </c>
      <c r="Q22">
        <v>165.8</v>
      </c>
      <c r="R22">
        <v>149.1</v>
      </c>
      <c r="S22">
        <v>140.6</v>
      </c>
      <c r="T22">
        <v>147.9</v>
      </c>
      <c r="U22">
        <v>151.6</v>
      </c>
      <c r="V22">
        <v>138.5</v>
      </c>
      <c r="W22">
        <v>144.5</v>
      </c>
      <c r="X22">
        <v>148.5</v>
      </c>
      <c r="Y22">
        <v>125.8</v>
      </c>
      <c r="Z22">
        <v>140.9</v>
      </c>
      <c r="AA22">
        <v>154.9</v>
      </c>
      <c r="AB22">
        <v>138.4</v>
      </c>
      <c r="AC22">
        <v>140.19999999999999</v>
      </c>
      <c r="AD22">
        <v>145</v>
      </c>
    </row>
    <row r="23" spans="1:30" x14ac:dyDescent="0.25">
      <c r="A23" t="s">
        <v>30</v>
      </c>
      <c r="B23">
        <v>2019</v>
      </c>
      <c r="C23" t="s">
        <v>41</v>
      </c>
      <c r="D23">
        <v>140.1</v>
      </c>
      <c r="E23">
        <v>161.9</v>
      </c>
      <c r="F23">
        <v>138.30000000000001</v>
      </c>
      <c r="G23">
        <v>145.69999999999999</v>
      </c>
      <c r="H23">
        <v>125.1</v>
      </c>
      <c r="I23">
        <v>143.80000000000001</v>
      </c>
      <c r="J23">
        <v>163.4</v>
      </c>
      <c r="K23">
        <v>132.19999999999999</v>
      </c>
      <c r="L23">
        <v>112.8</v>
      </c>
      <c r="M23">
        <v>144.19999999999999</v>
      </c>
      <c r="N23">
        <v>138.5</v>
      </c>
      <c r="O23">
        <v>157.19999999999999</v>
      </c>
      <c r="P23">
        <v>145.5</v>
      </c>
      <c r="Q23">
        <v>165.7</v>
      </c>
      <c r="R23">
        <v>151.69999999999999</v>
      </c>
      <c r="S23">
        <v>146.6</v>
      </c>
      <c r="T23">
        <v>151</v>
      </c>
      <c r="U23" t="s">
        <v>32</v>
      </c>
      <c r="V23">
        <v>146.9</v>
      </c>
      <c r="W23">
        <v>150.30000000000001</v>
      </c>
      <c r="X23">
        <v>153.4</v>
      </c>
      <c r="Y23">
        <v>131.6</v>
      </c>
      <c r="Z23">
        <v>148.30000000000001</v>
      </c>
      <c r="AA23">
        <v>160.19999999999999</v>
      </c>
      <c r="AB23">
        <v>140.19999999999999</v>
      </c>
      <c r="AC23">
        <v>145.4</v>
      </c>
      <c r="AD23">
        <v>146.69999999999999</v>
      </c>
    </row>
    <row r="24" spans="1:30" x14ac:dyDescent="0.25">
      <c r="A24" t="s">
        <v>33</v>
      </c>
      <c r="B24">
        <v>2019</v>
      </c>
      <c r="C24" t="s">
        <v>41</v>
      </c>
      <c r="D24">
        <v>142.69999999999999</v>
      </c>
      <c r="E24">
        <v>158.69999999999999</v>
      </c>
      <c r="F24">
        <v>141.6</v>
      </c>
      <c r="G24">
        <v>144.9</v>
      </c>
      <c r="H24">
        <v>120.8</v>
      </c>
      <c r="I24">
        <v>149.80000000000001</v>
      </c>
      <c r="J24">
        <v>192.4</v>
      </c>
      <c r="K24">
        <v>130.30000000000001</v>
      </c>
      <c r="L24">
        <v>114</v>
      </c>
      <c r="M24">
        <v>143.80000000000001</v>
      </c>
      <c r="N24">
        <v>130</v>
      </c>
      <c r="O24">
        <v>156.4</v>
      </c>
      <c r="P24">
        <v>149.5</v>
      </c>
      <c r="Q24">
        <v>168.6</v>
      </c>
      <c r="R24">
        <v>145.30000000000001</v>
      </c>
      <c r="S24">
        <v>132.19999999999999</v>
      </c>
      <c r="T24">
        <v>143.30000000000001</v>
      </c>
      <c r="U24">
        <v>152.19999999999999</v>
      </c>
      <c r="V24">
        <v>126.6</v>
      </c>
      <c r="W24">
        <v>138.30000000000001</v>
      </c>
      <c r="X24">
        <v>141.9</v>
      </c>
      <c r="Y24">
        <v>121.2</v>
      </c>
      <c r="Z24">
        <v>135.9</v>
      </c>
      <c r="AA24">
        <v>151.6</v>
      </c>
      <c r="AB24">
        <v>139</v>
      </c>
      <c r="AC24">
        <v>135.69999999999999</v>
      </c>
      <c r="AD24">
        <v>144.69999999999999</v>
      </c>
    </row>
    <row r="25" spans="1:30" x14ac:dyDescent="0.25">
      <c r="A25" t="s">
        <v>34</v>
      </c>
      <c r="B25">
        <v>2019</v>
      </c>
      <c r="C25" t="s">
        <v>41</v>
      </c>
      <c r="D25">
        <v>140.9</v>
      </c>
      <c r="E25">
        <v>160.80000000000001</v>
      </c>
      <c r="F25">
        <v>139.6</v>
      </c>
      <c r="G25">
        <v>145.4</v>
      </c>
      <c r="H25">
        <v>123.5</v>
      </c>
      <c r="I25">
        <v>146.6</v>
      </c>
      <c r="J25">
        <v>173.2</v>
      </c>
      <c r="K25">
        <v>131.6</v>
      </c>
      <c r="L25">
        <v>113.2</v>
      </c>
      <c r="M25">
        <v>144.1</v>
      </c>
      <c r="N25">
        <v>135</v>
      </c>
      <c r="O25">
        <v>156.80000000000001</v>
      </c>
      <c r="P25">
        <v>147</v>
      </c>
      <c r="Q25">
        <v>166.5</v>
      </c>
      <c r="R25">
        <v>149.19999999999999</v>
      </c>
      <c r="S25">
        <v>140.6</v>
      </c>
      <c r="T25">
        <v>147.9</v>
      </c>
      <c r="U25">
        <v>152.19999999999999</v>
      </c>
      <c r="V25">
        <v>139.19999999999999</v>
      </c>
      <c r="W25">
        <v>144.6</v>
      </c>
      <c r="X25">
        <v>149</v>
      </c>
      <c r="Y25">
        <v>126.1</v>
      </c>
      <c r="Z25">
        <v>141.30000000000001</v>
      </c>
      <c r="AA25">
        <v>155.19999999999999</v>
      </c>
      <c r="AB25">
        <v>139.69999999999999</v>
      </c>
      <c r="AC25">
        <v>140.69999999999999</v>
      </c>
      <c r="AD25">
        <v>145.80000000000001</v>
      </c>
    </row>
    <row r="26" spans="1:30" x14ac:dyDescent="0.25">
      <c r="A26" t="s">
        <v>30</v>
      </c>
      <c r="B26">
        <v>2019</v>
      </c>
      <c r="C26" t="s">
        <v>42</v>
      </c>
      <c r="D26">
        <v>141</v>
      </c>
      <c r="E26">
        <v>161.6</v>
      </c>
      <c r="F26">
        <v>141.19999999999999</v>
      </c>
      <c r="G26">
        <v>146.5</v>
      </c>
      <c r="H26">
        <v>125.6</v>
      </c>
      <c r="I26">
        <v>145.69999999999999</v>
      </c>
      <c r="J26">
        <v>178.8</v>
      </c>
      <c r="K26">
        <v>133.1</v>
      </c>
      <c r="L26">
        <v>113.6</v>
      </c>
      <c r="M26">
        <v>145.5</v>
      </c>
      <c r="N26">
        <v>138.6</v>
      </c>
      <c r="O26">
        <v>157.4</v>
      </c>
      <c r="P26">
        <v>148.30000000000001</v>
      </c>
      <c r="Q26">
        <v>166.3</v>
      </c>
      <c r="R26">
        <v>151.69999999999999</v>
      </c>
      <c r="S26">
        <v>146.69999999999999</v>
      </c>
      <c r="T26">
        <v>151</v>
      </c>
      <c r="U26" t="s">
        <v>32</v>
      </c>
      <c r="V26">
        <v>147.69999999999999</v>
      </c>
      <c r="W26">
        <v>150.6</v>
      </c>
      <c r="X26">
        <v>153.69999999999999</v>
      </c>
      <c r="Y26">
        <v>131.69999999999999</v>
      </c>
      <c r="Z26">
        <v>148.69999999999999</v>
      </c>
      <c r="AA26">
        <v>160.69999999999999</v>
      </c>
      <c r="AB26">
        <v>140.30000000000001</v>
      </c>
      <c r="AC26">
        <v>145.69999999999999</v>
      </c>
      <c r="AD26">
        <v>148.30000000000001</v>
      </c>
    </row>
    <row r="27" spans="1:30" x14ac:dyDescent="0.25">
      <c r="A27" t="s">
        <v>33</v>
      </c>
      <c r="B27">
        <v>2019</v>
      </c>
      <c r="C27" t="s">
        <v>42</v>
      </c>
      <c r="D27">
        <v>143.5</v>
      </c>
      <c r="E27">
        <v>159.80000000000001</v>
      </c>
      <c r="F27">
        <v>144.69999999999999</v>
      </c>
      <c r="G27">
        <v>145.6</v>
      </c>
      <c r="H27">
        <v>121.1</v>
      </c>
      <c r="I27">
        <v>150.6</v>
      </c>
      <c r="J27">
        <v>207.2</v>
      </c>
      <c r="K27">
        <v>131.19999999999999</v>
      </c>
      <c r="L27">
        <v>114.8</v>
      </c>
      <c r="M27">
        <v>145.19999999999999</v>
      </c>
      <c r="N27">
        <v>130.19999999999999</v>
      </c>
      <c r="O27">
        <v>156.80000000000001</v>
      </c>
      <c r="P27">
        <v>151.9</v>
      </c>
      <c r="Q27">
        <v>169.3</v>
      </c>
      <c r="R27">
        <v>145.9</v>
      </c>
      <c r="S27">
        <v>132.4</v>
      </c>
      <c r="T27">
        <v>143.9</v>
      </c>
      <c r="U27">
        <v>153</v>
      </c>
      <c r="V27">
        <v>128.9</v>
      </c>
      <c r="W27">
        <v>138.69999999999999</v>
      </c>
      <c r="X27">
        <v>142.4</v>
      </c>
      <c r="Y27">
        <v>121.5</v>
      </c>
      <c r="Z27">
        <v>136.19999999999999</v>
      </c>
      <c r="AA27">
        <v>151.69999999999999</v>
      </c>
      <c r="AB27">
        <v>139.5</v>
      </c>
      <c r="AC27">
        <v>136</v>
      </c>
      <c r="AD27">
        <v>146</v>
      </c>
    </row>
    <row r="28" spans="1:30" x14ac:dyDescent="0.25">
      <c r="A28" t="s">
        <v>34</v>
      </c>
      <c r="B28">
        <v>2019</v>
      </c>
      <c r="C28" t="s">
        <v>42</v>
      </c>
      <c r="D28">
        <v>141.80000000000001</v>
      </c>
      <c r="E28">
        <v>161</v>
      </c>
      <c r="F28">
        <v>142.6</v>
      </c>
      <c r="G28">
        <v>146.19999999999999</v>
      </c>
      <c r="H28">
        <v>123.9</v>
      </c>
      <c r="I28">
        <v>148</v>
      </c>
      <c r="J28">
        <v>188.4</v>
      </c>
      <c r="K28">
        <v>132.5</v>
      </c>
      <c r="L28">
        <v>114</v>
      </c>
      <c r="M28">
        <v>145.4</v>
      </c>
      <c r="N28">
        <v>135.1</v>
      </c>
      <c r="O28">
        <v>157.1</v>
      </c>
      <c r="P28">
        <v>149.6</v>
      </c>
      <c r="Q28">
        <v>167.1</v>
      </c>
      <c r="R28">
        <v>149.4</v>
      </c>
      <c r="S28">
        <v>140.80000000000001</v>
      </c>
      <c r="T28">
        <v>148.19999999999999</v>
      </c>
      <c r="U28">
        <v>153</v>
      </c>
      <c r="V28">
        <v>140.6</v>
      </c>
      <c r="W28">
        <v>145</v>
      </c>
      <c r="X28">
        <v>149.4</v>
      </c>
      <c r="Y28">
        <v>126.3</v>
      </c>
      <c r="Z28">
        <v>141.69999999999999</v>
      </c>
      <c r="AA28">
        <v>155.4</v>
      </c>
      <c r="AB28">
        <v>140</v>
      </c>
      <c r="AC28">
        <v>141</v>
      </c>
      <c r="AD28">
        <v>147.19999999999999</v>
      </c>
    </row>
    <row r="29" spans="1:30" x14ac:dyDescent="0.25">
      <c r="A29" t="s">
        <v>30</v>
      </c>
      <c r="B29">
        <v>2019</v>
      </c>
      <c r="C29" t="s">
        <v>43</v>
      </c>
      <c r="D29">
        <v>141.80000000000001</v>
      </c>
      <c r="E29">
        <v>163.69999999999999</v>
      </c>
      <c r="F29">
        <v>143.80000000000001</v>
      </c>
      <c r="G29">
        <v>147.1</v>
      </c>
      <c r="H29">
        <v>126</v>
      </c>
      <c r="I29">
        <v>146.19999999999999</v>
      </c>
      <c r="J29">
        <v>191.4</v>
      </c>
      <c r="K29">
        <v>136.19999999999999</v>
      </c>
      <c r="L29">
        <v>113.8</v>
      </c>
      <c r="M29">
        <v>147.30000000000001</v>
      </c>
      <c r="N29">
        <v>138.69999999999999</v>
      </c>
      <c r="O29">
        <v>157.69999999999999</v>
      </c>
      <c r="P29">
        <v>150.9</v>
      </c>
      <c r="Q29">
        <v>167.2</v>
      </c>
      <c r="R29">
        <v>152.30000000000001</v>
      </c>
      <c r="S29">
        <v>147</v>
      </c>
      <c r="T29">
        <v>151.5</v>
      </c>
      <c r="U29" t="s">
        <v>32</v>
      </c>
      <c r="V29">
        <v>148.4</v>
      </c>
      <c r="W29">
        <v>150.9</v>
      </c>
      <c r="X29">
        <v>154.30000000000001</v>
      </c>
      <c r="Y29">
        <v>132.1</v>
      </c>
      <c r="Z29">
        <v>149.1</v>
      </c>
      <c r="AA29">
        <v>160.80000000000001</v>
      </c>
      <c r="AB29">
        <v>140.6</v>
      </c>
      <c r="AC29">
        <v>146.1</v>
      </c>
      <c r="AD29">
        <v>149.9</v>
      </c>
    </row>
    <row r="30" spans="1:30" x14ac:dyDescent="0.25">
      <c r="A30" t="s">
        <v>33</v>
      </c>
      <c r="B30">
        <v>2019</v>
      </c>
      <c r="C30" t="s">
        <v>43</v>
      </c>
      <c r="D30">
        <v>144.1</v>
      </c>
      <c r="E30">
        <v>162.4</v>
      </c>
      <c r="F30">
        <v>148.4</v>
      </c>
      <c r="G30">
        <v>145.9</v>
      </c>
      <c r="H30">
        <v>121.5</v>
      </c>
      <c r="I30">
        <v>148.80000000000001</v>
      </c>
      <c r="J30">
        <v>215.7</v>
      </c>
      <c r="K30">
        <v>134.6</v>
      </c>
      <c r="L30">
        <v>115</v>
      </c>
      <c r="M30">
        <v>146.30000000000001</v>
      </c>
      <c r="N30">
        <v>130.5</v>
      </c>
      <c r="O30">
        <v>157.19999999999999</v>
      </c>
      <c r="P30">
        <v>153.6</v>
      </c>
      <c r="Q30">
        <v>169.9</v>
      </c>
      <c r="R30">
        <v>146.30000000000001</v>
      </c>
      <c r="S30">
        <v>132.6</v>
      </c>
      <c r="T30">
        <v>144.19999999999999</v>
      </c>
      <c r="U30">
        <v>153.5</v>
      </c>
      <c r="V30">
        <v>132.19999999999999</v>
      </c>
      <c r="W30">
        <v>139.1</v>
      </c>
      <c r="X30">
        <v>142.80000000000001</v>
      </c>
      <c r="Y30">
        <v>121.7</v>
      </c>
      <c r="Z30">
        <v>136.69999999999999</v>
      </c>
      <c r="AA30">
        <v>151.80000000000001</v>
      </c>
      <c r="AB30">
        <v>139.80000000000001</v>
      </c>
      <c r="AC30">
        <v>136.30000000000001</v>
      </c>
      <c r="AD30">
        <v>147</v>
      </c>
    </row>
    <row r="31" spans="1:30" x14ac:dyDescent="0.25">
      <c r="A31" t="s">
        <v>34</v>
      </c>
      <c r="B31">
        <v>2019</v>
      </c>
      <c r="C31" t="s">
        <v>43</v>
      </c>
      <c r="D31">
        <v>142.5</v>
      </c>
      <c r="E31">
        <v>163.19999999999999</v>
      </c>
      <c r="F31">
        <v>145.6</v>
      </c>
      <c r="G31">
        <v>146.69999999999999</v>
      </c>
      <c r="H31">
        <v>124.3</v>
      </c>
      <c r="I31">
        <v>147.4</v>
      </c>
      <c r="J31">
        <v>199.6</v>
      </c>
      <c r="K31">
        <v>135.69999999999999</v>
      </c>
      <c r="L31">
        <v>114.2</v>
      </c>
      <c r="M31">
        <v>147</v>
      </c>
      <c r="N31">
        <v>135.30000000000001</v>
      </c>
      <c r="O31">
        <v>157.5</v>
      </c>
      <c r="P31">
        <v>151.9</v>
      </c>
      <c r="Q31">
        <v>167.9</v>
      </c>
      <c r="R31">
        <v>149.9</v>
      </c>
      <c r="S31">
        <v>141</v>
      </c>
      <c r="T31">
        <v>148.6</v>
      </c>
      <c r="U31">
        <v>153.5</v>
      </c>
      <c r="V31">
        <v>142.30000000000001</v>
      </c>
      <c r="W31">
        <v>145.30000000000001</v>
      </c>
      <c r="X31">
        <v>149.9</v>
      </c>
      <c r="Y31">
        <v>126.6</v>
      </c>
      <c r="Z31">
        <v>142.1</v>
      </c>
      <c r="AA31">
        <v>155.5</v>
      </c>
      <c r="AB31">
        <v>140.30000000000001</v>
      </c>
      <c r="AC31">
        <v>141.30000000000001</v>
      </c>
      <c r="AD31">
        <v>148.6</v>
      </c>
    </row>
    <row r="32" spans="1:30" x14ac:dyDescent="0.25">
      <c r="A32" t="s">
        <v>30</v>
      </c>
      <c r="B32">
        <v>2019</v>
      </c>
      <c r="C32" t="s">
        <v>44</v>
      </c>
      <c r="D32">
        <v>142.80000000000001</v>
      </c>
      <c r="E32">
        <v>165.3</v>
      </c>
      <c r="F32">
        <v>149.5</v>
      </c>
      <c r="G32">
        <v>148.69999999999999</v>
      </c>
      <c r="H32">
        <v>127.5</v>
      </c>
      <c r="I32">
        <v>144.30000000000001</v>
      </c>
      <c r="J32">
        <v>209.5</v>
      </c>
      <c r="K32">
        <v>138.80000000000001</v>
      </c>
      <c r="L32">
        <v>113.6</v>
      </c>
      <c r="M32">
        <v>149.1</v>
      </c>
      <c r="N32">
        <v>139.30000000000001</v>
      </c>
      <c r="O32">
        <v>158.30000000000001</v>
      </c>
      <c r="P32">
        <v>154.30000000000001</v>
      </c>
      <c r="Q32">
        <v>167.8</v>
      </c>
      <c r="R32">
        <v>152.6</v>
      </c>
      <c r="S32">
        <v>147.30000000000001</v>
      </c>
      <c r="T32">
        <v>151.9</v>
      </c>
      <c r="U32" t="s">
        <v>32</v>
      </c>
      <c r="V32">
        <v>149.9</v>
      </c>
      <c r="W32">
        <v>151.19999999999999</v>
      </c>
      <c r="X32">
        <v>154.80000000000001</v>
      </c>
      <c r="Y32">
        <v>135</v>
      </c>
      <c r="Z32">
        <v>149.5</v>
      </c>
      <c r="AA32">
        <v>161.1</v>
      </c>
      <c r="AB32">
        <v>140.6</v>
      </c>
      <c r="AC32">
        <v>147.1</v>
      </c>
      <c r="AD32">
        <v>152.30000000000001</v>
      </c>
    </row>
    <row r="33" spans="1:30" x14ac:dyDescent="0.25">
      <c r="A33" t="s">
        <v>33</v>
      </c>
      <c r="B33">
        <v>2019</v>
      </c>
      <c r="C33" t="s">
        <v>44</v>
      </c>
      <c r="D33">
        <v>144.9</v>
      </c>
      <c r="E33">
        <v>164.5</v>
      </c>
      <c r="F33">
        <v>153.69999999999999</v>
      </c>
      <c r="G33">
        <v>147.5</v>
      </c>
      <c r="H33">
        <v>122.7</v>
      </c>
      <c r="I33">
        <v>147.19999999999999</v>
      </c>
      <c r="J33">
        <v>231.5</v>
      </c>
      <c r="K33">
        <v>137.19999999999999</v>
      </c>
      <c r="L33">
        <v>114.7</v>
      </c>
      <c r="M33">
        <v>148</v>
      </c>
      <c r="N33">
        <v>130.80000000000001</v>
      </c>
      <c r="O33">
        <v>157.69999999999999</v>
      </c>
      <c r="P33">
        <v>156.30000000000001</v>
      </c>
      <c r="Q33">
        <v>170.4</v>
      </c>
      <c r="R33">
        <v>146.80000000000001</v>
      </c>
      <c r="S33">
        <v>132.80000000000001</v>
      </c>
      <c r="T33">
        <v>144.6</v>
      </c>
      <c r="U33">
        <v>152.80000000000001</v>
      </c>
      <c r="V33">
        <v>133.6</v>
      </c>
      <c r="W33">
        <v>139.80000000000001</v>
      </c>
      <c r="X33">
        <v>143.19999999999999</v>
      </c>
      <c r="Y33">
        <v>125.2</v>
      </c>
      <c r="Z33">
        <v>136.80000000000001</v>
      </c>
      <c r="AA33">
        <v>151.9</v>
      </c>
      <c r="AB33">
        <v>140.19999999999999</v>
      </c>
      <c r="AC33">
        <v>137.69999999999999</v>
      </c>
      <c r="AD33">
        <v>148.30000000000001</v>
      </c>
    </row>
    <row r="34" spans="1:30" x14ac:dyDescent="0.25">
      <c r="A34" t="s">
        <v>34</v>
      </c>
      <c r="B34">
        <v>2019</v>
      </c>
      <c r="C34" t="s">
        <v>44</v>
      </c>
      <c r="D34">
        <v>143.5</v>
      </c>
      <c r="E34">
        <v>165</v>
      </c>
      <c r="F34">
        <v>151.1</v>
      </c>
      <c r="G34">
        <v>148.30000000000001</v>
      </c>
      <c r="H34">
        <v>125.7</v>
      </c>
      <c r="I34">
        <v>145.69999999999999</v>
      </c>
      <c r="J34">
        <v>217</v>
      </c>
      <c r="K34">
        <v>138.30000000000001</v>
      </c>
      <c r="L34">
        <v>114</v>
      </c>
      <c r="M34">
        <v>148.69999999999999</v>
      </c>
      <c r="N34">
        <v>135.80000000000001</v>
      </c>
      <c r="O34">
        <v>158</v>
      </c>
      <c r="P34">
        <v>155</v>
      </c>
      <c r="Q34">
        <v>168.5</v>
      </c>
      <c r="R34">
        <v>150.30000000000001</v>
      </c>
      <c r="S34">
        <v>141.30000000000001</v>
      </c>
      <c r="T34">
        <v>149</v>
      </c>
      <c r="U34">
        <v>152.80000000000001</v>
      </c>
      <c r="V34">
        <v>143.69999999999999</v>
      </c>
      <c r="W34">
        <v>145.80000000000001</v>
      </c>
      <c r="X34">
        <v>150.4</v>
      </c>
      <c r="Y34">
        <v>129.80000000000001</v>
      </c>
      <c r="Z34">
        <v>142.30000000000001</v>
      </c>
      <c r="AA34">
        <v>155.69999999999999</v>
      </c>
      <c r="AB34">
        <v>140.4</v>
      </c>
      <c r="AC34">
        <v>142.5</v>
      </c>
      <c r="AD34">
        <v>150.4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D03F0-48CC-4E2F-8610-0FF8D8D87038}">
  <dimension ref="B2:V91"/>
  <sheetViews>
    <sheetView workbookViewId="0">
      <selection activeCell="P16" sqref="P16"/>
    </sheetView>
  </sheetViews>
  <sheetFormatPr defaultRowHeight="15" x14ac:dyDescent="0.25"/>
  <cols>
    <col min="2" max="2" width="11.28515625" bestFit="1" customWidth="1"/>
    <col min="3" max="3" width="14.28515625" bestFit="1" customWidth="1"/>
    <col min="4" max="4" width="17.42578125" bestFit="1" customWidth="1"/>
    <col min="5" max="5" width="24.7109375" bestFit="1" customWidth="1"/>
    <col min="6" max="6" width="19.42578125" bestFit="1" customWidth="1"/>
    <col min="7" max="7" width="7.42578125" bestFit="1" customWidth="1"/>
    <col min="8" max="8" width="11.7109375" bestFit="1" customWidth="1"/>
    <col min="9" max="9" width="6.28515625" bestFit="1" customWidth="1"/>
    <col min="10" max="10" width="12.5703125" bestFit="1" customWidth="1"/>
    <col min="14" max="14" width="21.140625" bestFit="1" customWidth="1"/>
    <col min="15" max="15" width="14.28515625" bestFit="1" customWidth="1"/>
    <col min="16" max="16" width="17.42578125" bestFit="1" customWidth="1"/>
    <col min="17" max="17" width="24.7109375" bestFit="1" customWidth="1"/>
    <col min="18" max="18" width="19.42578125" bestFit="1" customWidth="1"/>
    <col min="19" max="21" width="12" bestFit="1" customWidth="1"/>
    <col min="22" max="22" width="12.5703125" bestFit="1" customWidth="1"/>
  </cols>
  <sheetData>
    <row r="2" spans="2:22" x14ac:dyDescent="0.25">
      <c r="B2" s="113" t="s">
        <v>205</v>
      </c>
      <c r="C2" s="113"/>
      <c r="D2" s="113"/>
      <c r="E2" s="113"/>
      <c r="F2" s="113"/>
      <c r="G2" s="113"/>
      <c r="H2" s="113"/>
      <c r="I2" s="113"/>
      <c r="J2" s="113"/>
      <c r="N2" s="113" t="s">
        <v>155</v>
      </c>
      <c r="O2" s="113"/>
      <c r="P2" s="113"/>
      <c r="Q2" s="113"/>
      <c r="R2" s="113"/>
      <c r="S2" s="113"/>
      <c r="T2" s="113"/>
      <c r="U2" s="113"/>
      <c r="V2" s="113"/>
    </row>
    <row r="4" spans="2:22" x14ac:dyDescent="0.25">
      <c r="B4" s="1" t="s">
        <v>0</v>
      </c>
      <c r="C4" s="1" t="s">
        <v>2</v>
      </c>
      <c r="D4" s="1" t="s">
        <v>15</v>
      </c>
      <c r="E4" s="1" t="s">
        <v>16</v>
      </c>
      <c r="F4" s="1" t="s">
        <v>19</v>
      </c>
      <c r="G4" s="1" t="s">
        <v>20</v>
      </c>
      <c r="H4" s="1" t="s">
        <v>21</v>
      </c>
      <c r="I4" s="1" t="s">
        <v>23</v>
      </c>
      <c r="J4" s="1" t="s">
        <v>28</v>
      </c>
      <c r="N4" s="1" t="s">
        <v>0</v>
      </c>
      <c r="O4" s="1" t="s">
        <v>2</v>
      </c>
      <c r="P4" s="1" t="s">
        <v>15</v>
      </c>
      <c r="Q4" s="1" t="s">
        <v>16</v>
      </c>
      <c r="R4" s="1" t="s">
        <v>19</v>
      </c>
      <c r="S4" s="1" t="s">
        <v>20</v>
      </c>
      <c r="T4" s="1" t="s">
        <v>21</v>
      </c>
      <c r="U4" s="1" t="s">
        <v>23</v>
      </c>
      <c r="V4" s="1" t="s">
        <v>28</v>
      </c>
    </row>
    <row r="5" spans="2:22" x14ac:dyDescent="0.25">
      <c r="B5" s="2" t="s">
        <v>34</v>
      </c>
      <c r="C5" s="2" t="s">
        <v>206</v>
      </c>
      <c r="D5" s="2">
        <v>133.1</v>
      </c>
      <c r="E5" s="2">
        <v>143.80000000000001</v>
      </c>
      <c r="F5" s="2">
        <v>135.6</v>
      </c>
      <c r="G5" s="2">
        <v>129.6</v>
      </c>
      <c r="H5" s="2">
        <v>126.8</v>
      </c>
      <c r="I5" s="2">
        <v>127.1</v>
      </c>
      <c r="J5" s="2">
        <v>125.12</v>
      </c>
      <c r="N5" s="2" t="s">
        <v>34</v>
      </c>
      <c r="O5" s="2" t="s">
        <v>156</v>
      </c>
      <c r="P5" s="16">
        <f>((D23-D8)/D8)*100</f>
        <v>2.9962546816479403</v>
      </c>
      <c r="Q5" s="69">
        <f t="shared" ref="Q5:V13" si="0">((E23-E8)/E8)*100</f>
        <v>7.9092159559834938</v>
      </c>
      <c r="R5" s="69">
        <f t="shared" si="0"/>
        <v>5.1094890510948909</v>
      </c>
      <c r="S5" s="69">
        <f t="shared" si="0"/>
        <v>8.5041761579347135</v>
      </c>
      <c r="T5" s="69">
        <f t="shared" si="0"/>
        <v>5.1617873651771866</v>
      </c>
      <c r="U5" s="69">
        <f t="shared" si="0"/>
        <v>5.5425448868071774</v>
      </c>
      <c r="V5" s="69">
        <f t="shared" si="0"/>
        <v>4.8753374622836274</v>
      </c>
    </row>
    <row r="6" spans="2:22" x14ac:dyDescent="0.25">
      <c r="B6" s="2"/>
      <c r="C6" s="2" t="s">
        <v>207</v>
      </c>
      <c r="D6" s="2">
        <v>133</v>
      </c>
      <c r="E6" s="2">
        <v>144.4</v>
      </c>
      <c r="F6" s="2">
        <v>135.9</v>
      </c>
      <c r="G6" s="2">
        <v>130.5</v>
      </c>
      <c r="H6" s="2">
        <v>127.9</v>
      </c>
      <c r="I6" s="2">
        <v>127.4</v>
      </c>
      <c r="J6" s="2">
        <v>125.54</v>
      </c>
      <c r="N6" s="2" t="s">
        <v>34</v>
      </c>
      <c r="O6" s="2" t="s">
        <v>157</v>
      </c>
      <c r="P6" s="16">
        <f t="shared" ref="P6:P12" si="1">((D24-D9)/D9)*100</f>
        <v>3.290949887808531</v>
      </c>
      <c r="Q6" s="69">
        <f t="shared" si="0"/>
        <v>8.0027359781121863</v>
      </c>
      <c r="R6" s="69">
        <f t="shared" si="0"/>
        <v>5.4664723032069977</v>
      </c>
      <c r="S6" s="69">
        <f t="shared" si="0"/>
        <v>8.402725208175621</v>
      </c>
      <c r="T6" s="69">
        <f t="shared" si="0"/>
        <v>5.7959814528593512</v>
      </c>
      <c r="U6" s="69">
        <f t="shared" si="0"/>
        <v>5.9190031152647924</v>
      </c>
      <c r="V6" s="69">
        <f t="shared" si="0"/>
        <v>5.2289652986848321</v>
      </c>
    </row>
    <row r="7" spans="2:22" x14ac:dyDescent="0.25">
      <c r="B7" s="2"/>
      <c r="C7" s="2" t="s">
        <v>208</v>
      </c>
      <c r="D7" s="2">
        <v>133.1</v>
      </c>
      <c r="E7" s="2">
        <v>145.1</v>
      </c>
      <c r="F7" s="2">
        <v>136.4</v>
      </c>
      <c r="G7" s="2">
        <v>131.1</v>
      </c>
      <c r="H7" s="2">
        <v>129.1</v>
      </c>
      <c r="I7" s="2">
        <v>127.8</v>
      </c>
      <c r="J7" s="2">
        <v>125.82000000000001</v>
      </c>
      <c r="N7" s="2" t="s">
        <v>34</v>
      </c>
      <c r="O7" s="2" t="s">
        <v>158</v>
      </c>
      <c r="P7" s="16">
        <f t="shared" si="1"/>
        <v>3.1065088757396575</v>
      </c>
      <c r="Q7" s="69">
        <f t="shared" si="0"/>
        <v>8.0546075085324311</v>
      </c>
      <c r="R7" s="69">
        <f t="shared" si="0"/>
        <v>5.5999999999999917</v>
      </c>
      <c r="S7" s="69">
        <f t="shared" si="0"/>
        <v>8.4474885844748808</v>
      </c>
      <c r="T7" s="69">
        <f t="shared" si="0"/>
        <v>7.2204968944099237</v>
      </c>
      <c r="U7" s="69">
        <f t="shared" si="0"/>
        <v>5.992217898832676</v>
      </c>
      <c r="V7" s="69">
        <f t="shared" si="0"/>
        <v>5.4870335230866747</v>
      </c>
    </row>
    <row r="8" spans="2:22" x14ac:dyDescent="0.25">
      <c r="B8" s="2"/>
      <c r="C8" s="2" t="s">
        <v>209</v>
      </c>
      <c r="D8" s="2">
        <v>133.5</v>
      </c>
      <c r="E8" s="2">
        <v>145.4</v>
      </c>
      <c r="F8" s="2">
        <v>137</v>
      </c>
      <c r="G8" s="2">
        <v>131.69999999999999</v>
      </c>
      <c r="H8" s="2">
        <v>129.80000000000001</v>
      </c>
      <c r="I8" s="2">
        <v>128.1</v>
      </c>
      <c r="J8" s="2">
        <v>125.94000000000001</v>
      </c>
      <c r="N8" s="2" t="s">
        <v>34</v>
      </c>
      <c r="O8" s="2" t="s">
        <v>159</v>
      </c>
      <c r="P8" s="16">
        <f t="shared" si="1"/>
        <v>1.7266187050359754</v>
      </c>
      <c r="Q8" s="69">
        <f t="shared" si="0"/>
        <v>6.2753036437247038</v>
      </c>
      <c r="R8" s="69">
        <f t="shared" si="0"/>
        <v>5.2783803326102543</v>
      </c>
      <c r="S8" s="69">
        <f t="shared" si="0"/>
        <v>8.2956259426847652</v>
      </c>
      <c r="T8" s="69">
        <f t="shared" si="0"/>
        <v>7.9598145285934949</v>
      </c>
      <c r="U8" s="69">
        <f t="shared" si="0"/>
        <v>5.8732612055641376</v>
      </c>
      <c r="V8" s="69">
        <f t="shared" si="0"/>
        <v>5.5441801858560567</v>
      </c>
    </row>
    <row r="9" spans="2:22" x14ac:dyDescent="0.25">
      <c r="B9" s="2"/>
      <c r="C9" s="2" t="s">
        <v>210</v>
      </c>
      <c r="D9" s="2">
        <v>133.69999999999999</v>
      </c>
      <c r="E9" s="2">
        <v>146.19999999999999</v>
      </c>
      <c r="F9" s="2">
        <v>137.19999999999999</v>
      </c>
      <c r="G9" s="2">
        <v>132.1</v>
      </c>
      <c r="H9" s="2">
        <v>129.4</v>
      </c>
      <c r="I9" s="2">
        <v>128.4</v>
      </c>
      <c r="J9" s="2">
        <v>126.22</v>
      </c>
      <c r="N9" s="2" t="s">
        <v>34</v>
      </c>
      <c r="O9" s="2" t="s">
        <v>160</v>
      </c>
      <c r="P9" s="16">
        <f t="shared" si="1"/>
        <v>0.78236130867709408</v>
      </c>
      <c r="Q9" s="69">
        <f t="shared" si="0"/>
        <v>5.4072096128170859</v>
      </c>
      <c r="R9" s="69">
        <f t="shared" si="0"/>
        <v>4.8815506101938135</v>
      </c>
      <c r="S9" s="69">
        <f t="shared" si="0"/>
        <v>7.5892857142857055</v>
      </c>
      <c r="T9" s="69">
        <f t="shared" si="0"/>
        <v>8.5516178736517663</v>
      </c>
      <c r="U9" s="69">
        <f t="shared" si="0"/>
        <v>5.7603686635944706</v>
      </c>
      <c r="V9" s="69">
        <f t="shared" si="0"/>
        <v>5.3010164190774045</v>
      </c>
    </row>
    <row r="10" spans="2:22" x14ac:dyDescent="0.25">
      <c r="B10" s="2"/>
      <c r="C10" s="2" t="s">
        <v>211</v>
      </c>
      <c r="D10" s="2">
        <v>135.19999999999999</v>
      </c>
      <c r="E10" s="2">
        <v>146.5</v>
      </c>
      <c r="F10" s="2">
        <v>137.5</v>
      </c>
      <c r="G10" s="2">
        <v>131.4</v>
      </c>
      <c r="H10" s="2">
        <v>128.80000000000001</v>
      </c>
      <c r="I10" s="2">
        <v>128.5</v>
      </c>
      <c r="J10" s="2">
        <v>126.47999999999999</v>
      </c>
      <c r="N10" s="2" t="s">
        <v>34</v>
      </c>
      <c r="O10" s="2" t="s">
        <v>161</v>
      </c>
      <c r="P10" s="16">
        <f t="shared" si="1"/>
        <v>1.0071942446043207</v>
      </c>
      <c r="Q10" s="69">
        <f t="shared" si="0"/>
        <v>5.5702917771883129</v>
      </c>
      <c r="R10" s="69">
        <f t="shared" si="0"/>
        <v>4.6428571428571432</v>
      </c>
      <c r="S10" s="69">
        <f t="shared" si="0"/>
        <v>7.0744288872513064</v>
      </c>
      <c r="T10" s="69">
        <f t="shared" si="0"/>
        <v>8.6259541984732913</v>
      </c>
      <c r="U10" s="69">
        <f t="shared" si="0"/>
        <v>5.9724349157733627</v>
      </c>
      <c r="V10" s="69">
        <f t="shared" si="0"/>
        <v>5.3999377528789045</v>
      </c>
    </row>
    <row r="11" spans="2:22" x14ac:dyDescent="0.25">
      <c r="B11" s="2"/>
      <c r="C11" s="2" t="s">
        <v>212</v>
      </c>
      <c r="D11" s="2">
        <v>139</v>
      </c>
      <c r="E11" s="2">
        <v>148.19999999999999</v>
      </c>
      <c r="F11" s="2">
        <v>138.30000000000001</v>
      </c>
      <c r="G11" s="2">
        <v>132.6</v>
      </c>
      <c r="H11" s="2">
        <v>129.4</v>
      </c>
      <c r="I11" s="2">
        <v>129.4</v>
      </c>
      <c r="J11" s="2">
        <v>126.97999999999999</v>
      </c>
      <c r="N11" s="2" t="s">
        <v>34</v>
      </c>
      <c r="O11" s="2" t="s">
        <v>162</v>
      </c>
      <c r="P11" s="16">
        <f t="shared" si="1"/>
        <v>-0.28551034975018252</v>
      </c>
      <c r="Q11" s="69">
        <f t="shared" si="0"/>
        <v>7.2559366754617409</v>
      </c>
      <c r="R11" s="69">
        <f t="shared" si="0"/>
        <v>4.2613636363636358</v>
      </c>
      <c r="S11" s="69">
        <f t="shared" si="0"/>
        <v>6.9919883466860844</v>
      </c>
      <c r="T11" s="69">
        <f t="shared" si="0"/>
        <v>9.9092284417549337</v>
      </c>
      <c r="U11" s="69">
        <f t="shared" si="0"/>
        <v>8.225437928408212</v>
      </c>
      <c r="V11" s="69">
        <f t="shared" si="0"/>
        <v>6.2276751048299506</v>
      </c>
    </row>
    <row r="12" spans="2:22" x14ac:dyDescent="0.25">
      <c r="B12" s="2"/>
      <c r="C12" s="2" t="s">
        <v>213</v>
      </c>
      <c r="D12" s="2">
        <v>140.6</v>
      </c>
      <c r="E12" s="2">
        <v>149.80000000000001</v>
      </c>
      <c r="F12" s="2">
        <v>139.30000000000001</v>
      </c>
      <c r="G12" s="2">
        <v>134.4</v>
      </c>
      <c r="H12" s="2">
        <v>129.80000000000001</v>
      </c>
      <c r="I12" s="2">
        <v>130.19999999999999</v>
      </c>
      <c r="J12" s="2">
        <v>127.9</v>
      </c>
      <c r="N12" s="2" t="s">
        <v>34</v>
      </c>
      <c r="O12" s="2" t="s">
        <v>163</v>
      </c>
      <c r="P12" s="16">
        <f t="shared" si="1"/>
        <v>-1.6889514426460281</v>
      </c>
      <c r="Q12" s="69">
        <f t="shared" si="0"/>
        <v>6.1357702349869498</v>
      </c>
      <c r="R12" s="69">
        <f t="shared" si="0"/>
        <v>3.4555712270803784</v>
      </c>
      <c r="S12" s="69">
        <f t="shared" si="0"/>
        <v>5.9884559884559971</v>
      </c>
      <c r="T12" s="69">
        <f t="shared" si="0"/>
        <v>7.243163340724303</v>
      </c>
      <c r="U12" s="69">
        <f t="shared" si="0"/>
        <v>7.1644042232277538</v>
      </c>
      <c r="V12" s="69">
        <f t="shared" si="0"/>
        <v>5.7187017001545639</v>
      </c>
    </row>
    <row r="13" spans="2:22" x14ac:dyDescent="0.25">
      <c r="B13" s="2"/>
      <c r="C13" s="2" t="s">
        <v>214</v>
      </c>
      <c r="D13" s="2">
        <v>139</v>
      </c>
      <c r="E13" s="2">
        <v>150.80000000000001</v>
      </c>
      <c r="F13" s="2">
        <v>140</v>
      </c>
      <c r="G13" s="2">
        <v>135.69999999999999</v>
      </c>
      <c r="H13" s="2">
        <v>131</v>
      </c>
      <c r="I13" s="2">
        <v>130.6</v>
      </c>
      <c r="J13" s="2">
        <v>128.52000000000001</v>
      </c>
      <c r="N13" s="2" t="s">
        <v>34</v>
      </c>
      <c r="O13" s="2" t="s">
        <v>164</v>
      </c>
      <c r="P13" s="16">
        <f>((D31-D16)/D16)*100</f>
        <v>-1.6370106761565917</v>
      </c>
      <c r="Q13" s="69">
        <f t="shared" si="0"/>
        <v>5.706874189364469</v>
      </c>
      <c r="R13" s="69">
        <f t="shared" si="0"/>
        <v>3.380281690140853</v>
      </c>
      <c r="S13" s="69">
        <f t="shared" si="0"/>
        <v>5.3199137311286888</v>
      </c>
      <c r="T13" s="69">
        <f t="shared" si="0"/>
        <v>4.4655929721815477</v>
      </c>
      <c r="U13" s="69">
        <f t="shared" si="0"/>
        <v>8.8655146506386266</v>
      </c>
      <c r="V13" s="69">
        <f t="shared" si="0"/>
        <v>5.9796044499381811</v>
      </c>
    </row>
    <row r="14" spans="2:22" x14ac:dyDescent="0.25">
      <c r="B14" s="2"/>
      <c r="C14" s="2" t="s">
        <v>215</v>
      </c>
      <c r="D14" s="2">
        <v>140.1</v>
      </c>
      <c r="E14" s="2">
        <v>151.6</v>
      </c>
      <c r="F14" s="2">
        <v>140.80000000000001</v>
      </c>
      <c r="G14" s="2">
        <v>137.30000000000001</v>
      </c>
      <c r="H14" s="2">
        <v>132.19999999999999</v>
      </c>
      <c r="I14" s="2">
        <v>131.30000000000001</v>
      </c>
      <c r="J14" s="2">
        <v>128.78</v>
      </c>
      <c r="N14" s="2" t="s">
        <v>34</v>
      </c>
      <c r="O14" s="2" t="s">
        <v>165</v>
      </c>
      <c r="P14" s="16">
        <f>((D35-D20)/D20)*100</f>
        <v>-1.2931034482758499</v>
      </c>
      <c r="Q14" s="23">
        <f t="shared" ref="Q14:V16" si="2">((E35-E20)/E20)*100</f>
        <v>5.4945054945054954</v>
      </c>
      <c r="R14" s="23">
        <f t="shared" si="2"/>
        <v>2.8812368236120829</v>
      </c>
      <c r="S14" s="23">
        <f t="shared" si="2"/>
        <v>5.1994301994301866</v>
      </c>
      <c r="T14" s="23">
        <f t="shared" si="2"/>
        <v>2.1229868228404141</v>
      </c>
      <c r="U14" s="23">
        <f t="shared" si="2"/>
        <v>8.8522130532633021</v>
      </c>
      <c r="V14" s="23">
        <f t="shared" si="2"/>
        <v>5.5982774530913577</v>
      </c>
    </row>
    <row r="15" spans="2:22" x14ac:dyDescent="0.25">
      <c r="B15" s="2"/>
      <c r="C15" s="2" t="s">
        <v>216</v>
      </c>
      <c r="D15" s="2">
        <v>142.1</v>
      </c>
      <c r="E15" s="2">
        <v>153.19999999999999</v>
      </c>
      <c r="F15" s="2">
        <v>141.80000000000001</v>
      </c>
      <c r="G15" s="2">
        <v>138.6</v>
      </c>
      <c r="H15" s="2">
        <v>135.30000000000001</v>
      </c>
      <c r="I15" s="2">
        <v>132.6</v>
      </c>
      <c r="J15" s="2">
        <v>129.4</v>
      </c>
      <c r="N15" s="2" t="s">
        <v>34</v>
      </c>
      <c r="O15" s="2" t="s">
        <v>166</v>
      </c>
      <c r="P15" s="23">
        <f>((D36-D21)/D21)*100</f>
        <v>-7.2674418604647031E-2</v>
      </c>
      <c r="Q15" s="23">
        <f t="shared" si="2"/>
        <v>5.4874112330535834</v>
      </c>
      <c r="R15" s="23">
        <f t="shared" si="2"/>
        <v>2.734922861150074</v>
      </c>
      <c r="S15" s="23">
        <f t="shared" si="2"/>
        <v>5.0955414012738762</v>
      </c>
      <c r="T15" s="23">
        <f t="shared" si="2"/>
        <v>1.2435991221653382</v>
      </c>
      <c r="U15" s="23">
        <f t="shared" si="2"/>
        <v>8.8191330343796572</v>
      </c>
      <c r="V15" s="23">
        <f t="shared" si="2"/>
        <v>5.6901840490797451</v>
      </c>
    </row>
    <row r="16" spans="2:22" x14ac:dyDescent="0.25">
      <c r="B16" s="2"/>
      <c r="C16" s="2" t="s">
        <v>217</v>
      </c>
      <c r="D16" s="2">
        <v>140.5</v>
      </c>
      <c r="E16" s="2">
        <v>154.19999999999999</v>
      </c>
      <c r="F16" s="2">
        <v>142</v>
      </c>
      <c r="G16" s="2">
        <v>139.1</v>
      </c>
      <c r="H16" s="2">
        <v>136.6</v>
      </c>
      <c r="I16" s="2">
        <v>133.1</v>
      </c>
      <c r="J16" s="2">
        <v>129.44</v>
      </c>
      <c r="N16" s="2" t="s">
        <v>34</v>
      </c>
      <c r="O16" s="2" t="s">
        <v>167</v>
      </c>
      <c r="P16" s="23">
        <f t="shared" ref="P16" si="3">((D37-D22)/D22)*100</f>
        <v>0.6559766763848438</v>
      </c>
      <c r="Q16" s="23">
        <f t="shared" si="2"/>
        <v>4.6065259117082462</v>
      </c>
      <c r="R16" s="23">
        <f t="shared" si="2"/>
        <v>2.5157232704402475</v>
      </c>
      <c r="S16" s="23">
        <f t="shared" si="2"/>
        <v>4.929577464788732</v>
      </c>
      <c r="T16" s="23">
        <f t="shared" si="2"/>
        <v>2.344322344322336</v>
      </c>
      <c r="U16" s="23">
        <f t="shared" si="2"/>
        <v>8.8607594936708676</v>
      </c>
      <c r="V16" s="23">
        <f t="shared" si="2"/>
        <v>5.3129770992366261</v>
      </c>
    </row>
    <row r="17" spans="2:22" x14ac:dyDescent="0.25">
      <c r="N17" s="2" t="s">
        <v>168</v>
      </c>
      <c r="O17" s="2"/>
      <c r="P17" s="70">
        <v>0.72</v>
      </c>
      <c r="Q17" s="71">
        <f t="shared" ref="Q17:V17" si="4">SUM(Q5:Q16)/12</f>
        <v>6.3255323512865571</v>
      </c>
      <c r="R17" s="71">
        <f t="shared" si="4"/>
        <v>4.1839874123958634</v>
      </c>
      <c r="S17" s="71">
        <f t="shared" si="4"/>
        <v>6.8198864688808802</v>
      </c>
      <c r="T17" s="71">
        <f t="shared" si="4"/>
        <v>5.8870454464294903</v>
      </c>
      <c r="U17" s="71">
        <f t="shared" si="4"/>
        <v>7.1539410891187529</v>
      </c>
      <c r="V17" s="71">
        <f t="shared" si="4"/>
        <v>5.5303242081831598</v>
      </c>
    </row>
    <row r="19" spans="2:22" x14ac:dyDescent="0.25">
      <c r="B19" s="1" t="s">
        <v>0</v>
      </c>
      <c r="C19" s="1" t="s">
        <v>2</v>
      </c>
      <c r="D19" s="1" t="s">
        <v>15</v>
      </c>
      <c r="E19" s="1" t="s">
        <v>16</v>
      </c>
      <c r="F19" s="1" t="s">
        <v>19</v>
      </c>
      <c r="G19" s="1" t="s">
        <v>20</v>
      </c>
      <c r="H19" s="1" t="s">
        <v>21</v>
      </c>
      <c r="I19" s="1" t="s">
        <v>23</v>
      </c>
      <c r="J19" s="1" t="s">
        <v>28</v>
      </c>
      <c r="N19" s="1" t="s">
        <v>0</v>
      </c>
      <c r="O19" s="1" t="s">
        <v>2</v>
      </c>
      <c r="P19" s="1" t="s">
        <v>15</v>
      </c>
      <c r="Q19" s="1" t="s">
        <v>16</v>
      </c>
      <c r="R19" s="1" t="s">
        <v>19</v>
      </c>
      <c r="S19" s="1" t="s">
        <v>20</v>
      </c>
      <c r="T19" s="1" t="s">
        <v>21</v>
      </c>
      <c r="U19" s="1" t="s">
        <v>23</v>
      </c>
      <c r="V19" s="1" t="s">
        <v>28</v>
      </c>
    </row>
    <row r="20" spans="2:22" x14ac:dyDescent="0.25">
      <c r="B20" s="2" t="s">
        <v>34</v>
      </c>
      <c r="C20" s="2" t="s">
        <v>218</v>
      </c>
      <c r="D20" s="2">
        <v>139.19999999999999</v>
      </c>
      <c r="E20" s="2">
        <v>154.69999999999999</v>
      </c>
      <c r="F20" s="2">
        <v>142.30000000000001</v>
      </c>
      <c r="G20" s="2">
        <v>140.4</v>
      </c>
      <c r="H20" s="2">
        <v>136.6</v>
      </c>
      <c r="I20" s="2">
        <v>133.30000000000001</v>
      </c>
      <c r="J20" s="2">
        <v>130.04</v>
      </c>
      <c r="N20" s="2" t="s">
        <v>34</v>
      </c>
      <c r="O20" s="2" t="s">
        <v>169</v>
      </c>
      <c r="P20" s="23">
        <f t="shared" ref="P20:V28" si="5">((D38-D23)/D23)*100</f>
        <v>-0.83636363636364042</v>
      </c>
      <c r="Q20" s="23">
        <f t="shared" si="5"/>
        <v>4.2702358189929814</v>
      </c>
      <c r="R20" s="23">
        <f t="shared" si="5"/>
        <v>3.4722222222230113E-2</v>
      </c>
      <c r="S20" s="23">
        <f t="shared" si="5"/>
        <v>4.7585724282715063</v>
      </c>
      <c r="T20" s="23">
        <f t="shared" si="5"/>
        <v>2.5641025641025639</v>
      </c>
      <c r="U20" s="23">
        <f t="shared" si="5"/>
        <v>8.4319526627218995</v>
      </c>
      <c r="V20" s="23">
        <f t="shared" si="5"/>
        <v>4.6941247728649431</v>
      </c>
    </row>
    <row r="21" spans="2:22" x14ac:dyDescent="0.25">
      <c r="B21" s="2"/>
      <c r="C21" s="2" t="s">
        <v>219</v>
      </c>
      <c r="D21" s="2">
        <v>137.6</v>
      </c>
      <c r="E21" s="2">
        <v>154.9</v>
      </c>
      <c r="F21" s="2">
        <v>142.6</v>
      </c>
      <c r="G21" s="2">
        <v>141.30000000000001</v>
      </c>
      <c r="H21" s="2">
        <v>136.69999999999999</v>
      </c>
      <c r="I21" s="2">
        <v>133.80000000000001</v>
      </c>
      <c r="J21" s="2">
        <v>130.4</v>
      </c>
      <c r="N21" s="2" t="s">
        <v>34</v>
      </c>
      <c r="O21" s="2" t="s">
        <v>170</v>
      </c>
      <c r="P21" s="23">
        <f t="shared" si="5"/>
        <v>2.0275162925416446</v>
      </c>
      <c r="Q21" s="23">
        <f t="shared" si="5"/>
        <v>3.9265357821405882</v>
      </c>
      <c r="R21" s="23">
        <f t="shared" si="5"/>
        <v>1.796821008984121</v>
      </c>
      <c r="S21" s="23">
        <f t="shared" si="5"/>
        <v>4.8184357541899487</v>
      </c>
      <c r="T21" s="23">
        <f t="shared" si="5"/>
        <v>2.4835646457268119</v>
      </c>
      <c r="U21" s="23">
        <f t="shared" si="5"/>
        <v>8.0147058823529456</v>
      </c>
      <c r="V21" s="23">
        <f t="shared" si="5"/>
        <v>4.3216383074838198</v>
      </c>
    </row>
    <row r="22" spans="2:22" x14ac:dyDescent="0.25">
      <c r="B22" s="2"/>
      <c r="C22" s="2" t="s">
        <v>220</v>
      </c>
      <c r="D22" s="2">
        <v>137.19999999999999</v>
      </c>
      <c r="E22" s="2">
        <v>156.30000000000001</v>
      </c>
      <c r="F22" s="2">
        <v>143.1</v>
      </c>
      <c r="G22" s="2">
        <v>142</v>
      </c>
      <c r="H22" s="2">
        <v>136.5</v>
      </c>
      <c r="I22" s="2">
        <v>134.30000000000001</v>
      </c>
      <c r="J22" s="2">
        <v>131</v>
      </c>
      <c r="N22" s="2" t="s">
        <v>34</v>
      </c>
      <c r="O22" s="2" t="s">
        <v>171</v>
      </c>
      <c r="P22" s="23">
        <f t="shared" si="5"/>
        <v>2.3672883787661281</v>
      </c>
      <c r="Q22" s="23">
        <f t="shared" si="5"/>
        <v>4.1692987997473114</v>
      </c>
      <c r="R22" s="23">
        <f t="shared" si="5"/>
        <v>1.5151515151515269</v>
      </c>
      <c r="S22" s="23">
        <f t="shared" si="5"/>
        <v>4.8421052631578991</v>
      </c>
      <c r="T22" s="23">
        <f t="shared" si="5"/>
        <v>2.2447501810282362</v>
      </c>
      <c r="U22" s="23">
        <f t="shared" si="5"/>
        <v>8.2232011747430374</v>
      </c>
      <c r="V22" s="23">
        <f t="shared" si="5"/>
        <v>4.1523010043471471</v>
      </c>
    </row>
    <row r="23" spans="2:22" x14ac:dyDescent="0.25">
      <c r="B23" s="2"/>
      <c r="C23" s="2" t="s">
        <v>156</v>
      </c>
      <c r="D23" s="2">
        <v>137.5</v>
      </c>
      <c r="E23" s="2">
        <v>156.9</v>
      </c>
      <c r="F23" s="2">
        <v>144</v>
      </c>
      <c r="G23" s="2">
        <v>142.9</v>
      </c>
      <c r="H23" s="2">
        <v>136.5</v>
      </c>
      <c r="I23" s="2">
        <v>135.19999999999999</v>
      </c>
      <c r="J23" s="2">
        <v>132.08000000000001</v>
      </c>
      <c r="N23" s="2" t="s">
        <v>34</v>
      </c>
      <c r="O23" s="2" t="s">
        <v>172</v>
      </c>
      <c r="P23" s="23">
        <f t="shared" si="5"/>
        <v>2.3338048090523218</v>
      </c>
      <c r="Q23" s="23">
        <f t="shared" si="5"/>
        <v>4.8888888888888813</v>
      </c>
      <c r="R23" s="23">
        <f t="shared" si="5"/>
        <v>1.3736263736263736</v>
      </c>
      <c r="S23" s="23">
        <f t="shared" si="5"/>
        <v>4.8746518105849583</v>
      </c>
      <c r="T23" s="23">
        <f t="shared" si="5"/>
        <v>-0.28632784538294725</v>
      </c>
      <c r="U23" s="23">
        <f t="shared" si="5"/>
        <v>7.956204379562049</v>
      </c>
      <c r="V23" s="23">
        <f t="shared" si="5"/>
        <v>4.4620205939411948</v>
      </c>
    </row>
    <row r="24" spans="2:22" x14ac:dyDescent="0.25">
      <c r="B24" s="2"/>
      <c r="C24" s="2" t="s">
        <v>157</v>
      </c>
      <c r="D24" s="2">
        <v>138.1</v>
      </c>
      <c r="E24" s="2">
        <v>157.9</v>
      </c>
      <c r="F24" s="2">
        <v>144.69999999999999</v>
      </c>
      <c r="G24" s="2">
        <v>143.19999999999999</v>
      </c>
      <c r="H24" s="2">
        <v>136.9</v>
      </c>
      <c r="I24" s="2">
        <v>136</v>
      </c>
      <c r="J24" s="2">
        <v>132.82</v>
      </c>
      <c r="N24" s="2" t="s">
        <v>34</v>
      </c>
      <c r="O24" s="2" t="s">
        <v>173</v>
      </c>
      <c r="P24" s="23">
        <f t="shared" si="5"/>
        <v>2.9640084685956367</v>
      </c>
      <c r="Q24" s="23">
        <f t="shared" si="5"/>
        <v>5.0031665611146332</v>
      </c>
      <c r="R24" s="23">
        <f t="shared" si="5"/>
        <v>1.2320328542094534</v>
      </c>
      <c r="S24" s="23">
        <f t="shared" si="5"/>
        <v>4.8409405255878291</v>
      </c>
      <c r="T24" s="23">
        <f t="shared" si="5"/>
        <v>-1.7033356990773636</v>
      </c>
      <c r="U24" s="23">
        <f t="shared" si="5"/>
        <v>7.8431372549019693</v>
      </c>
      <c r="V24" s="23">
        <f t="shared" si="5"/>
        <v>4.6183546183546174</v>
      </c>
    </row>
    <row r="25" spans="2:22" x14ac:dyDescent="0.25">
      <c r="B25" s="2"/>
      <c r="C25" s="2" t="s">
        <v>158</v>
      </c>
      <c r="D25" s="2">
        <v>139.4</v>
      </c>
      <c r="E25" s="2">
        <v>158.30000000000001</v>
      </c>
      <c r="F25" s="2">
        <v>145.19999999999999</v>
      </c>
      <c r="G25" s="2">
        <v>142.5</v>
      </c>
      <c r="H25" s="2">
        <v>138.1</v>
      </c>
      <c r="I25" s="2">
        <v>136.19999999999999</v>
      </c>
      <c r="J25" s="2">
        <v>133.42000000000002</v>
      </c>
      <c r="N25" s="2" t="s">
        <v>34</v>
      </c>
      <c r="O25" s="2" t="s">
        <v>174</v>
      </c>
      <c r="P25" s="23">
        <f t="shared" si="5"/>
        <v>4.7008547008546966</v>
      </c>
      <c r="Q25" s="23">
        <f t="shared" si="5"/>
        <v>4.5854271356783993</v>
      </c>
      <c r="R25" s="23">
        <f t="shared" si="5"/>
        <v>0.95563139931741004</v>
      </c>
      <c r="S25" s="23">
        <f t="shared" si="5"/>
        <v>4.7487955953200114</v>
      </c>
      <c r="T25" s="23">
        <f t="shared" si="5"/>
        <v>-2.178496134926228</v>
      </c>
      <c r="U25" s="23">
        <f t="shared" si="5"/>
        <v>7.6589595375722501</v>
      </c>
      <c r="V25" s="23">
        <f t="shared" si="5"/>
        <v>4.3702938136719656</v>
      </c>
    </row>
    <row r="26" spans="2:22" x14ac:dyDescent="0.25">
      <c r="B26" s="2"/>
      <c r="C26" s="2" t="s">
        <v>159</v>
      </c>
      <c r="D26" s="2">
        <v>141.4</v>
      </c>
      <c r="E26" s="2">
        <v>157.5</v>
      </c>
      <c r="F26" s="2">
        <v>145.6</v>
      </c>
      <c r="G26" s="2">
        <v>143.6</v>
      </c>
      <c r="H26" s="2">
        <v>139.69999999999999</v>
      </c>
      <c r="I26" s="2">
        <v>137</v>
      </c>
      <c r="J26" s="2">
        <v>134.02000000000001</v>
      </c>
      <c r="N26" s="2" t="s">
        <v>34</v>
      </c>
      <c r="O26" s="2" t="s">
        <v>175</v>
      </c>
      <c r="P26" s="23">
        <f t="shared" si="5"/>
        <v>7.0866141732283507</v>
      </c>
      <c r="Q26" s="23">
        <f t="shared" si="5"/>
        <v>2.7675276752767526</v>
      </c>
      <c r="R26" s="23">
        <f t="shared" si="5"/>
        <v>0.95367847411442586</v>
      </c>
      <c r="S26" s="23">
        <f t="shared" si="5"/>
        <v>4.1524846834581313</v>
      </c>
      <c r="T26" s="23">
        <f t="shared" si="5"/>
        <v>-3.2346868547832184</v>
      </c>
      <c r="U26" s="23">
        <f t="shared" si="5"/>
        <v>5.1372273047149974</v>
      </c>
      <c r="V26" s="23">
        <f t="shared" si="5"/>
        <v>3.5672514619883002</v>
      </c>
    </row>
    <row r="27" spans="2:22" x14ac:dyDescent="0.25">
      <c r="B27" s="2"/>
      <c r="C27" s="2" t="s">
        <v>160</v>
      </c>
      <c r="D27" s="2">
        <v>141.69999999999999</v>
      </c>
      <c r="E27" s="2">
        <v>157.9</v>
      </c>
      <c r="F27" s="2">
        <v>146.1</v>
      </c>
      <c r="G27" s="2">
        <v>144.6</v>
      </c>
      <c r="H27" s="2">
        <v>140.9</v>
      </c>
      <c r="I27" s="2">
        <v>137.69999999999999</v>
      </c>
      <c r="J27" s="2">
        <v>134.68</v>
      </c>
      <c r="N27" s="2" t="s">
        <v>34</v>
      </c>
      <c r="O27" s="2" t="s">
        <v>176</v>
      </c>
      <c r="P27" s="23">
        <f t="shared" si="5"/>
        <v>8.7329992841803996</v>
      </c>
      <c r="Q27" s="23">
        <f t="shared" si="5"/>
        <v>3.2595325953259606</v>
      </c>
      <c r="R27" s="23">
        <f t="shared" si="5"/>
        <v>1.2951601908657164</v>
      </c>
      <c r="S27" s="23">
        <f t="shared" si="5"/>
        <v>4.4928522804628956</v>
      </c>
      <c r="T27" s="23">
        <f t="shared" si="5"/>
        <v>-1.9297036526533311</v>
      </c>
      <c r="U27" s="23">
        <f t="shared" si="5"/>
        <v>5.489092188599586</v>
      </c>
      <c r="V27" s="23">
        <f t="shared" si="5"/>
        <v>3.7719298245613797</v>
      </c>
    </row>
    <row r="28" spans="2:22" x14ac:dyDescent="0.25">
      <c r="B28" s="2"/>
      <c r="C28" s="2" t="s">
        <v>161</v>
      </c>
      <c r="D28" s="2">
        <v>140.4</v>
      </c>
      <c r="E28" s="2">
        <v>159.19999999999999</v>
      </c>
      <c r="F28" s="2">
        <v>146.5</v>
      </c>
      <c r="G28" s="2">
        <v>145.30000000000001</v>
      </c>
      <c r="H28" s="2">
        <v>142.30000000000001</v>
      </c>
      <c r="I28" s="2">
        <v>138.4</v>
      </c>
      <c r="J28" s="2">
        <v>135.45999999999998</v>
      </c>
      <c r="N28" s="2" t="s">
        <v>34</v>
      </c>
      <c r="O28" s="2" t="s">
        <v>177</v>
      </c>
      <c r="P28" s="23">
        <f t="shared" si="5"/>
        <v>12.156295224312599</v>
      </c>
      <c r="Q28" s="23">
        <f t="shared" si="5"/>
        <v>3.3742331288343559</v>
      </c>
      <c r="R28" s="23">
        <f t="shared" si="5"/>
        <v>1.4986376021798287</v>
      </c>
      <c r="S28" s="23">
        <f t="shared" si="5"/>
        <v>4.3003412969283357</v>
      </c>
      <c r="T28" s="23">
        <f t="shared" si="5"/>
        <v>0.70077084793272604</v>
      </c>
      <c r="U28" s="23">
        <f t="shared" si="5"/>
        <v>3.7957211870255345</v>
      </c>
      <c r="V28" s="23">
        <f t="shared" si="5"/>
        <v>4.0968071147397822</v>
      </c>
    </row>
    <row r="29" spans="2:22" x14ac:dyDescent="0.25">
      <c r="B29" s="2"/>
      <c r="C29" s="2" t="s">
        <v>162</v>
      </c>
      <c r="D29" s="2">
        <v>139.69999999999999</v>
      </c>
      <c r="E29" s="2">
        <v>162.6</v>
      </c>
      <c r="F29" s="2">
        <v>146.80000000000001</v>
      </c>
      <c r="G29" s="2">
        <v>146.9</v>
      </c>
      <c r="H29" s="2">
        <v>145.30000000000001</v>
      </c>
      <c r="I29" s="2">
        <v>142.1</v>
      </c>
      <c r="J29" s="2">
        <v>136.80000000000001</v>
      </c>
      <c r="N29" s="2" t="s">
        <v>34</v>
      </c>
      <c r="O29" s="2" t="s">
        <v>178</v>
      </c>
      <c r="P29" s="23">
        <f t="shared" ref="P29:V31" si="6">((D50-D35)/D35)*100</f>
        <v>11.717612809315861</v>
      </c>
      <c r="Q29" s="23">
        <f t="shared" si="6"/>
        <v>3.6764705882352944</v>
      </c>
      <c r="R29" s="23">
        <f t="shared" si="6"/>
        <v>1.9125683060109173</v>
      </c>
      <c r="S29" s="23">
        <f t="shared" si="6"/>
        <v>4.1976980365606078</v>
      </c>
      <c r="T29" s="23">
        <f t="shared" si="6"/>
        <v>3.6559139784946195</v>
      </c>
      <c r="U29" s="23">
        <f t="shared" si="6"/>
        <v>4.2039972432804928</v>
      </c>
      <c r="V29" s="23">
        <f t="shared" si="6"/>
        <v>4.6169531022429391</v>
      </c>
    </row>
    <row r="30" spans="2:22" x14ac:dyDescent="0.25">
      <c r="B30" s="2"/>
      <c r="C30" s="2" t="s">
        <v>163</v>
      </c>
      <c r="D30" s="2">
        <v>139.69999999999999</v>
      </c>
      <c r="E30" s="2">
        <v>162.6</v>
      </c>
      <c r="F30" s="2">
        <v>146.69999999999999</v>
      </c>
      <c r="G30" s="2">
        <v>146.9</v>
      </c>
      <c r="H30" s="2">
        <v>145.1</v>
      </c>
      <c r="I30" s="2">
        <v>142.1</v>
      </c>
      <c r="J30" s="2">
        <v>136.80000000000001</v>
      </c>
      <c r="N30" s="2" t="s">
        <v>34</v>
      </c>
      <c r="O30" s="2" t="s">
        <v>179</v>
      </c>
      <c r="P30" s="23">
        <f t="shared" si="6"/>
        <v>9.454545454545455</v>
      </c>
      <c r="Q30" s="23">
        <f t="shared" si="6"/>
        <v>4.1003671970624165</v>
      </c>
      <c r="R30" s="23">
        <f t="shared" si="6"/>
        <v>2.0477815699658701</v>
      </c>
      <c r="S30" s="23">
        <f t="shared" si="6"/>
        <v>4.2424242424242502</v>
      </c>
      <c r="T30" s="23">
        <f t="shared" si="6"/>
        <v>6.3583815028901602</v>
      </c>
      <c r="U30" s="23">
        <f t="shared" si="6"/>
        <v>4.1895604395604362</v>
      </c>
      <c r="V30" s="23">
        <f t="shared" si="6"/>
        <v>4.4115512987955396</v>
      </c>
    </row>
    <row r="31" spans="2:22" x14ac:dyDescent="0.25">
      <c r="B31" s="2"/>
      <c r="C31" s="2" t="s">
        <v>164</v>
      </c>
      <c r="D31" s="2">
        <v>138.19999999999999</v>
      </c>
      <c r="E31" s="2">
        <v>163</v>
      </c>
      <c r="F31" s="2">
        <v>146.80000000000001</v>
      </c>
      <c r="G31" s="2">
        <v>146.5</v>
      </c>
      <c r="H31" s="2">
        <v>142.69999999999999</v>
      </c>
      <c r="I31" s="2">
        <v>144.9</v>
      </c>
      <c r="J31" s="2">
        <v>137.17999999999998</v>
      </c>
      <c r="N31" s="2" t="s">
        <v>34</v>
      </c>
      <c r="O31" s="2" t="s">
        <v>180</v>
      </c>
      <c r="P31" s="23">
        <f t="shared" si="6"/>
        <v>7.8204199855177485</v>
      </c>
      <c r="Q31" s="23">
        <f t="shared" si="6"/>
        <v>4.7094801223241518</v>
      </c>
      <c r="R31" s="23">
        <f t="shared" si="6"/>
        <v>2.1131561008861781</v>
      </c>
      <c r="S31" s="23">
        <f t="shared" si="6"/>
        <v>3.6912751677852351</v>
      </c>
      <c r="T31" s="23">
        <f t="shared" si="6"/>
        <v>6.5855404438081733</v>
      </c>
      <c r="U31" s="23">
        <f t="shared" si="6"/>
        <v>4.1723666210670469</v>
      </c>
      <c r="V31" s="23">
        <f t="shared" si="6"/>
        <v>4.5665410263844679</v>
      </c>
    </row>
    <row r="32" spans="2:22" x14ac:dyDescent="0.25">
      <c r="N32" s="2" t="s">
        <v>168</v>
      </c>
      <c r="O32" s="2"/>
      <c r="P32" s="72">
        <f t="shared" ref="P32:V32" si="7">SUM(P20:P31)/12</f>
        <v>5.8771329953789335</v>
      </c>
      <c r="Q32" s="72">
        <f t="shared" si="7"/>
        <v>4.0609303578018103</v>
      </c>
      <c r="R32" s="72">
        <f t="shared" si="7"/>
        <v>1.3940806347945045</v>
      </c>
      <c r="S32" s="72">
        <f t="shared" si="7"/>
        <v>4.4967147570609685</v>
      </c>
      <c r="T32" s="72">
        <f t="shared" si="7"/>
        <v>1.2717061647633503</v>
      </c>
      <c r="U32" s="72">
        <f t="shared" si="7"/>
        <v>6.2596771563418541</v>
      </c>
      <c r="V32" s="72">
        <f t="shared" si="7"/>
        <v>4.304147244948008</v>
      </c>
    </row>
    <row r="34" spans="2:22" x14ac:dyDescent="0.25">
      <c r="B34" s="1" t="s">
        <v>0</v>
      </c>
      <c r="C34" s="1" t="s">
        <v>2</v>
      </c>
      <c r="D34" s="1" t="s">
        <v>15</v>
      </c>
      <c r="E34" s="1" t="s">
        <v>16</v>
      </c>
      <c r="F34" s="1" t="s">
        <v>19</v>
      </c>
      <c r="G34" s="1" t="s">
        <v>20</v>
      </c>
      <c r="H34" s="1" t="s">
        <v>21</v>
      </c>
      <c r="I34" s="1" t="s">
        <v>23</v>
      </c>
      <c r="J34" s="1" t="s">
        <v>28</v>
      </c>
      <c r="N34" s="1" t="s">
        <v>0</v>
      </c>
      <c r="O34" s="1" t="s">
        <v>2</v>
      </c>
      <c r="P34" s="1" t="s">
        <v>15</v>
      </c>
      <c r="Q34" s="1" t="s">
        <v>16</v>
      </c>
      <c r="R34" s="1" t="s">
        <v>19</v>
      </c>
      <c r="S34" s="1" t="s">
        <v>20</v>
      </c>
      <c r="T34" s="1" t="s">
        <v>21</v>
      </c>
      <c r="U34" s="1" t="s">
        <v>23</v>
      </c>
      <c r="V34" s="1" t="s">
        <v>28</v>
      </c>
    </row>
    <row r="35" spans="2:22" x14ac:dyDescent="0.25">
      <c r="B35" s="2" t="s">
        <v>34</v>
      </c>
      <c r="C35" s="2" t="s">
        <v>165</v>
      </c>
      <c r="D35" s="2">
        <v>137.4</v>
      </c>
      <c r="E35" s="2">
        <v>163.19999999999999</v>
      </c>
      <c r="F35" s="2">
        <v>146.4</v>
      </c>
      <c r="G35" s="2">
        <v>147.69999999999999</v>
      </c>
      <c r="H35" s="2">
        <v>139.5</v>
      </c>
      <c r="I35" s="2">
        <v>145.1</v>
      </c>
      <c r="J35" s="2">
        <v>137.32</v>
      </c>
      <c r="N35" s="2" t="s">
        <v>34</v>
      </c>
      <c r="O35" s="2" t="s">
        <v>181</v>
      </c>
      <c r="P35" s="23">
        <f t="shared" ref="P35:V43" si="8">((D53-D38)/D38)*100</f>
        <v>11.037770443711047</v>
      </c>
      <c r="Q35" s="23">
        <f t="shared" si="8"/>
        <v>8.2365525672371618</v>
      </c>
      <c r="R35" s="23">
        <f t="shared" si="8"/>
        <v>2.3429364803887536</v>
      </c>
      <c r="S35" s="23">
        <f t="shared" si="8"/>
        <v>3.9412157648630637</v>
      </c>
      <c r="T35" s="23">
        <f t="shared" si="8"/>
        <v>2.9285714285714244</v>
      </c>
      <c r="U35" s="23">
        <f t="shared" si="8"/>
        <v>2.7967257844474727</v>
      </c>
      <c r="V35" s="23">
        <f t="shared" si="8"/>
        <v>5.4454729534278066</v>
      </c>
    </row>
    <row r="36" spans="2:22" x14ac:dyDescent="0.25">
      <c r="B36" s="2"/>
      <c r="C36" s="2" t="s">
        <v>166</v>
      </c>
      <c r="D36" s="2">
        <v>137.5</v>
      </c>
      <c r="E36" s="2">
        <v>163.4</v>
      </c>
      <c r="F36" s="2">
        <v>146.5</v>
      </c>
      <c r="G36" s="2">
        <v>148.5</v>
      </c>
      <c r="H36" s="2">
        <v>138.4</v>
      </c>
      <c r="I36" s="2">
        <v>145.6</v>
      </c>
      <c r="J36" s="2">
        <v>137.82</v>
      </c>
      <c r="N36" s="2" t="s">
        <v>34</v>
      </c>
      <c r="O36" s="2" t="s">
        <v>182</v>
      </c>
      <c r="P36" s="23">
        <f t="shared" si="8"/>
        <v>6.9619410929737322</v>
      </c>
      <c r="Q36" s="23">
        <f t="shared" si="8"/>
        <v>8.8322669104204792</v>
      </c>
      <c r="R36" s="23">
        <f t="shared" si="8"/>
        <v>0.25033944331295127</v>
      </c>
      <c r="S36" s="23">
        <f t="shared" si="8"/>
        <v>3.3644237175216412</v>
      </c>
      <c r="T36" s="23">
        <f t="shared" si="8"/>
        <v>1.9244476122594358</v>
      </c>
      <c r="U36" s="23">
        <f t="shared" si="8"/>
        <v>3.8461538461538498</v>
      </c>
      <c r="V36" s="23">
        <f t="shared" si="8"/>
        <v>5.8656899538106222</v>
      </c>
    </row>
    <row r="37" spans="2:22" x14ac:dyDescent="0.25">
      <c r="B37" s="2"/>
      <c r="C37" s="2" t="s">
        <v>167</v>
      </c>
      <c r="D37" s="2">
        <v>138.1</v>
      </c>
      <c r="E37" s="2">
        <v>163.5</v>
      </c>
      <c r="F37" s="2">
        <v>146.69999999999999</v>
      </c>
      <c r="G37" s="2">
        <v>149</v>
      </c>
      <c r="H37" s="2">
        <v>139.69999999999999</v>
      </c>
      <c r="I37" s="2">
        <v>146.19999999999999</v>
      </c>
      <c r="J37" s="2">
        <v>137.95999999999998</v>
      </c>
      <c r="N37" s="2" t="s">
        <v>34</v>
      </c>
      <c r="O37" s="2" t="s">
        <v>183</v>
      </c>
      <c r="P37" s="23">
        <f t="shared" si="8"/>
        <v>7.9187105816398127</v>
      </c>
      <c r="Q37" s="23">
        <f t="shared" si="8"/>
        <v>11.279563371740444</v>
      </c>
      <c r="R37" s="23">
        <f t="shared" si="8"/>
        <v>2.7137042062415193</v>
      </c>
      <c r="S37" s="23">
        <f t="shared" si="8"/>
        <v>3.5475234270414879</v>
      </c>
      <c r="T37" s="23">
        <f t="shared" si="8"/>
        <v>0.49575070821530959</v>
      </c>
      <c r="U37" s="23">
        <f t="shared" si="8"/>
        <v>4.7489823609226596</v>
      </c>
      <c r="V37" s="23">
        <f t="shared" si="8"/>
        <v>6.1744386873920858</v>
      </c>
    </row>
    <row r="38" spans="2:22" x14ac:dyDescent="0.25">
      <c r="B38" s="2"/>
      <c r="C38" s="2" t="s">
        <v>169</v>
      </c>
      <c r="D38" s="2">
        <v>136.35</v>
      </c>
      <c r="E38" s="2">
        <v>163.6</v>
      </c>
      <c r="F38" s="2">
        <v>144.05000000000001</v>
      </c>
      <c r="G38" s="2">
        <v>149.69999999999999</v>
      </c>
      <c r="H38" s="2">
        <v>140</v>
      </c>
      <c r="I38" s="2">
        <v>146.6</v>
      </c>
      <c r="J38" s="2">
        <v>138.28000000000003</v>
      </c>
      <c r="N38" s="2" t="s">
        <v>34</v>
      </c>
      <c r="O38" s="2" t="s">
        <v>184</v>
      </c>
      <c r="P38" s="23">
        <f t="shared" si="8"/>
        <v>6.4270905321354617</v>
      </c>
      <c r="Q38" s="23">
        <f t="shared" si="8"/>
        <v>11.077481840193713</v>
      </c>
      <c r="R38" s="23">
        <f t="shared" si="8"/>
        <v>2.5745257452574601</v>
      </c>
      <c r="S38" s="23">
        <f t="shared" si="8"/>
        <v>2.7224435590969418</v>
      </c>
      <c r="T38" s="23">
        <f t="shared" si="8"/>
        <v>1.8664752333093999</v>
      </c>
      <c r="U38" s="23">
        <f t="shared" si="8"/>
        <v>4.3948613928329952</v>
      </c>
      <c r="V38" s="23">
        <f t="shared" si="8"/>
        <v>5.3857142857143003</v>
      </c>
    </row>
    <row r="39" spans="2:22" x14ac:dyDescent="0.25">
      <c r="B39" s="2"/>
      <c r="C39" s="2" t="s">
        <v>170</v>
      </c>
      <c r="D39" s="2">
        <v>140.9</v>
      </c>
      <c r="E39" s="2">
        <v>164.1</v>
      </c>
      <c r="F39" s="2">
        <v>147.30000000000001</v>
      </c>
      <c r="G39" s="2">
        <v>150.1</v>
      </c>
      <c r="H39" s="2">
        <v>140.30000000000001</v>
      </c>
      <c r="I39" s="2">
        <v>146.9</v>
      </c>
      <c r="J39" s="2">
        <v>138.56</v>
      </c>
      <c r="N39" s="2" t="s">
        <v>34</v>
      </c>
      <c r="O39" s="2" t="s">
        <v>185</v>
      </c>
      <c r="P39" s="23">
        <f t="shared" si="8"/>
        <v>7.6079506511309072</v>
      </c>
      <c r="Q39" s="23">
        <f t="shared" si="8"/>
        <v>10.132689987937264</v>
      </c>
      <c r="R39" s="23">
        <f t="shared" si="8"/>
        <v>2.569303583502355</v>
      </c>
      <c r="S39" s="23">
        <f t="shared" si="8"/>
        <v>2.5725593667546214</v>
      </c>
      <c r="T39" s="23">
        <f t="shared" si="8"/>
        <v>3.2490974729241873</v>
      </c>
      <c r="U39" s="23">
        <f t="shared" si="8"/>
        <v>4.3771043771043772</v>
      </c>
      <c r="V39" s="23">
        <f t="shared" si="8"/>
        <v>5.8481192334989416</v>
      </c>
    </row>
    <row r="40" spans="2:22" x14ac:dyDescent="0.25">
      <c r="B40" s="2"/>
      <c r="C40" s="2" t="s">
        <v>171</v>
      </c>
      <c r="D40" s="2">
        <v>142.69999999999999</v>
      </c>
      <c r="E40" s="2">
        <v>164.9</v>
      </c>
      <c r="F40" s="2">
        <v>147.4</v>
      </c>
      <c r="G40" s="2">
        <v>149.4</v>
      </c>
      <c r="H40" s="2">
        <v>141.19999999999999</v>
      </c>
      <c r="I40" s="2">
        <v>147.4</v>
      </c>
      <c r="J40" s="2">
        <v>138.95999999999998</v>
      </c>
      <c r="N40" s="2" t="s">
        <v>34</v>
      </c>
      <c r="O40" s="2" t="s">
        <v>186</v>
      </c>
      <c r="P40" s="23">
        <f t="shared" si="8"/>
        <v>7.4829931972789119</v>
      </c>
      <c r="Q40" s="23">
        <f t="shared" si="8"/>
        <v>10.750750750750754</v>
      </c>
      <c r="R40" s="23">
        <f t="shared" si="8"/>
        <v>2.7721433400946549</v>
      </c>
      <c r="S40" s="23">
        <f t="shared" si="8"/>
        <v>2.6938239159001465</v>
      </c>
      <c r="T40" s="23">
        <f t="shared" si="8"/>
        <v>2.6580459770115068</v>
      </c>
      <c r="U40" s="23">
        <f t="shared" si="8"/>
        <v>4.4295302013422777</v>
      </c>
      <c r="V40" s="23">
        <f t="shared" si="8"/>
        <v>6.2102136087140831</v>
      </c>
    </row>
    <row r="41" spans="2:22" x14ac:dyDescent="0.25">
      <c r="B41" s="2"/>
      <c r="C41" s="2" t="s">
        <v>172</v>
      </c>
      <c r="D41" s="2">
        <v>144.69999999999999</v>
      </c>
      <c r="E41" s="2">
        <v>165.2</v>
      </c>
      <c r="F41" s="2">
        <v>147.6</v>
      </c>
      <c r="G41" s="2">
        <v>150.6</v>
      </c>
      <c r="H41" s="2">
        <v>139.30000000000001</v>
      </c>
      <c r="I41" s="2">
        <v>147.9</v>
      </c>
      <c r="J41" s="2">
        <v>140</v>
      </c>
      <c r="N41" s="2" t="s">
        <v>34</v>
      </c>
      <c r="O41" s="2" t="s">
        <v>187</v>
      </c>
      <c r="P41" s="23">
        <f t="shared" si="8"/>
        <v>7.8877005347593663</v>
      </c>
      <c r="Q41" s="23">
        <f t="shared" si="8"/>
        <v>10.293237582286068</v>
      </c>
      <c r="R41" s="23">
        <f t="shared" si="8"/>
        <v>2.7665317139001506</v>
      </c>
      <c r="S41" s="23">
        <f t="shared" si="8"/>
        <v>2.2875816993464051</v>
      </c>
      <c r="T41" s="23">
        <f t="shared" si="8"/>
        <v>1.7780938833570414</v>
      </c>
      <c r="U41" s="23">
        <f t="shared" si="8"/>
        <v>4.6184738955823326</v>
      </c>
      <c r="V41" s="23">
        <f t="shared" si="8"/>
        <v>6.0559006211180009</v>
      </c>
    </row>
    <row r="42" spans="2:22" x14ac:dyDescent="0.25">
      <c r="B42" s="2"/>
      <c r="C42" s="2" t="s">
        <v>173</v>
      </c>
      <c r="D42" s="2">
        <v>145.9</v>
      </c>
      <c r="E42" s="2">
        <v>165.8</v>
      </c>
      <c r="F42" s="2">
        <v>147.9</v>
      </c>
      <c r="G42" s="2">
        <v>151.6</v>
      </c>
      <c r="H42" s="2">
        <v>138.5</v>
      </c>
      <c r="I42" s="2">
        <v>148.5</v>
      </c>
      <c r="J42" s="2">
        <v>140.9</v>
      </c>
      <c r="N42" s="2" t="s">
        <v>34</v>
      </c>
      <c r="O42" s="2" t="s">
        <v>188</v>
      </c>
      <c r="P42" s="23">
        <f t="shared" si="8"/>
        <v>8.4265964450296131</v>
      </c>
      <c r="Q42" s="23">
        <f t="shared" si="8"/>
        <v>10.065515187611677</v>
      </c>
      <c r="R42" s="23">
        <f t="shared" si="8"/>
        <v>2.826379542395705</v>
      </c>
      <c r="S42" s="23">
        <f t="shared" si="8"/>
        <v>2.9315960912052117</v>
      </c>
      <c r="T42" s="23">
        <f t="shared" si="8"/>
        <v>0.91356289529162527</v>
      </c>
      <c r="U42" s="23">
        <f t="shared" si="8"/>
        <v>4.8699132755169998</v>
      </c>
      <c r="V42" s="23">
        <f t="shared" si="8"/>
        <v>6.1566638489715482</v>
      </c>
    </row>
    <row r="43" spans="2:22" x14ac:dyDescent="0.25">
      <c r="B43" s="2"/>
      <c r="C43" s="2" t="s">
        <v>174</v>
      </c>
      <c r="D43" s="2">
        <v>147</v>
      </c>
      <c r="E43" s="2">
        <v>166.5</v>
      </c>
      <c r="F43" s="2">
        <v>147.9</v>
      </c>
      <c r="G43" s="2">
        <v>152.19999999999999</v>
      </c>
      <c r="H43" s="2">
        <v>139.19999999999999</v>
      </c>
      <c r="I43" s="2">
        <v>149</v>
      </c>
      <c r="J43" s="2">
        <v>141.38000000000002</v>
      </c>
      <c r="N43" s="2" t="s">
        <v>34</v>
      </c>
      <c r="O43" s="2" t="s">
        <v>189</v>
      </c>
      <c r="P43" s="23">
        <f t="shared" si="8"/>
        <v>6.7096774193548425</v>
      </c>
      <c r="Q43" s="23">
        <f t="shared" si="8"/>
        <v>10.029673590504453</v>
      </c>
      <c r="R43" s="23">
        <f t="shared" si="8"/>
        <v>3.087248322147647</v>
      </c>
      <c r="S43" s="23">
        <f t="shared" si="8"/>
        <v>3.6649214659685825</v>
      </c>
      <c r="T43" s="23">
        <f t="shared" si="8"/>
        <v>0.62630480167015012</v>
      </c>
      <c r="U43" s="23">
        <f t="shared" si="8"/>
        <v>5.2526595744680886</v>
      </c>
      <c r="V43" s="23">
        <f t="shared" si="8"/>
        <v>5.7983193277310727</v>
      </c>
    </row>
    <row r="44" spans="2:22" x14ac:dyDescent="0.25">
      <c r="B44" s="2"/>
      <c r="C44" s="2" t="s">
        <v>175</v>
      </c>
      <c r="D44" s="2">
        <v>149.6</v>
      </c>
      <c r="E44" s="2">
        <v>167.1</v>
      </c>
      <c r="F44" s="2">
        <v>148.19999999999999</v>
      </c>
      <c r="G44" s="2">
        <v>153</v>
      </c>
      <c r="H44" s="2">
        <v>140.6</v>
      </c>
      <c r="I44" s="2">
        <v>149.4</v>
      </c>
      <c r="J44" s="2">
        <v>141.68</v>
      </c>
      <c r="N44" s="2" t="s">
        <v>34</v>
      </c>
      <c r="O44" s="2" t="s">
        <v>190</v>
      </c>
      <c r="P44" s="23">
        <f t="shared" ref="P44:V46" si="9">((D65-D50)/D50)*100</f>
        <v>4.8859934853420199</v>
      </c>
      <c r="Q44" s="23">
        <f t="shared" si="9"/>
        <v>10.224586288416084</v>
      </c>
      <c r="R44" s="23">
        <f t="shared" si="9"/>
        <v>3.3512064343163539</v>
      </c>
      <c r="S44" s="23">
        <f t="shared" si="9"/>
        <v>2.4691358024691246</v>
      </c>
      <c r="T44" s="23">
        <f t="shared" si="9"/>
        <v>2.2821576763485556</v>
      </c>
      <c r="U44" s="23">
        <f t="shared" si="9"/>
        <v>5.3571428571428727</v>
      </c>
      <c r="V44" s="23">
        <f t="shared" si="9"/>
        <v>5.4573298064875422</v>
      </c>
    </row>
    <row r="45" spans="2:22" x14ac:dyDescent="0.25">
      <c r="B45" s="2"/>
      <c r="C45" s="2" t="s">
        <v>176</v>
      </c>
      <c r="D45" s="2">
        <v>151.9</v>
      </c>
      <c r="E45" s="2">
        <v>167.9</v>
      </c>
      <c r="F45" s="2">
        <v>148.6</v>
      </c>
      <c r="G45" s="2">
        <v>153.5</v>
      </c>
      <c r="H45" s="2">
        <v>142.30000000000001</v>
      </c>
      <c r="I45" s="2">
        <v>149.9</v>
      </c>
      <c r="J45" s="2">
        <v>141.95999999999998</v>
      </c>
      <c r="N45" s="2" t="s">
        <v>34</v>
      </c>
      <c r="O45" s="2" t="s">
        <v>191</v>
      </c>
      <c r="P45" s="23">
        <f t="shared" si="9"/>
        <v>4.2524916943521633</v>
      </c>
      <c r="Q45" s="23">
        <f t="shared" si="9"/>
        <v>10.699588477366266</v>
      </c>
      <c r="R45" s="23">
        <f t="shared" si="9"/>
        <v>4.2140468227424819</v>
      </c>
      <c r="S45" s="23">
        <f t="shared" si="9"/>
        <v>3.229974160206718</v>
      </c>
      <c r="T45" s="23">
        <f t="shared" si="9"/>
        <v>3.5326086956521854</v>
      </c>
      <c r="U45" s="23">
        <f t="shared" si="9"/>
        <v>6.3282794990112219</v>
      </c>
      <c r="V45" s="23">
        <f t="shared" si="9"/>
        <v>6.018068102849198</v>
      </c>
    </row>
    <row r="46" spans="2:22" x14ac:dyDescent="0.25">
      <c r="B46" s="2"/>
      <c r="C46" s="2" t="s">
        <v>177</v>
      </c>
      <c r="D46" s="2">
        <v>155</v>
      </c>
      <c r="E46" s="2">
        <v>168.5</v>
      </c>
      <c r="F46" s="2">
        <v>149</v>
      </c>
      <c r="G46" s="2">
        <v>152.80000000000001</v>
      </c>
      <c r="H46" s="2">
        <v>143.69999999999999</v>
      </c>
      <c r="I46" s="2">
        <v>150.4</v>
      </c>
      <c r="J46" s="2">
        <v>142.80000000000001</v>
      </c>
      <c r="N46" s="2" t="s">
        <v>34</v>
      </c>
      <c r="O46" s="2" t="s">
        <v>192</v>
      </c>
      <c r="P46" s="23">
        <f t="shared" si="9"/>
        <v>5.2384150436534469</v>
      </c>
      <c r="Q46" s="23">
        <f t="shared" si="9"/>
        <v>9.8714953271028083</v>
      </c>
      <c r="R46" s="23">
        <f t="shared" si="9"/>
        <v>4.4058744993324392</v>
      </c>
      <c r="S46" s="23">
        <f t="shared" si="9"/>
        <v>3.4951456310679649</v>
      </c>
      <c r="T46" s="23">
        <f t="shared" si="9"/>
        <v>4.4325050369375383</v>
      </c>
      <c r="U46" s="23">
        <f t="shared" si="9"/>
        <v>6.1720288903479821</v>
      </c>
      <c r="V46" s="23">
        <f t="shared" si="9"/>
        <v>5.9198669069735343</v>
      </c>
    </row>
    <row r="47" spans="2:22" x14ac:dyDescent="0.25">
      <c r="N47" s="2" t="s">
        <v>168</v>
      </c>
      <c r="O47" s="2"/>
      <c r="P47" s="72">
        <f t="shared" ref="P47:V47" si="10">SUM(P35:P46)/12</f>
        <v>7.0697775934467773</v>
      </c>
      <c r="Q47" s="72">
        <f t="shared" si="10"/>
        <v>10.124450156797264</v>
      </c>
      <c r="R47" s="72">
        <f t="shared" si="10"/>
        <v>2.8228533444693724</v>
      </c>
      <c r="S47" s="72">
        <f t="shared" si="10"/>
        <v>3.076695383453492</v>
      </c>
      <c r="T47" s="72">
        <f t="shared" si="10"/>
        <v>2.2239684517956966</v>
      </c>
      <c r="U47" s="72">
        <f t="shared" si="10"/>
        <v>4.7659879962394287</v>
      </c>
      <c r="V47" s="72">
        <f t="shared" si="10"/>
        <v>5.8613164447240615</v>
      </c>
    </row>
    <row r="49" spans="2:22" x14ac:dyDescent="0.25">
      <c r="B49" s="1" t="s">
        <v>0</v>
      </c>
      <c r="C49" s="1" t="s">
        <v>2</v>
      </c>
      <c r="D49" s="1" t="s">
        <v>15</v>
      </c>
      <c r="E49" s="1" t="s">
        <v>16</v>
      </c>
      <c r="F49" s="1" t="s">
        <v>19</v>
      </c>
      <c r="G49" s="1" t="s">
        <v>20</v>
      </c>
      <c r="H49" s="1" t="s">
        <v>21</v>
      </c>
      <c r="I49" s="1" t="s">
        <v>23</v>
      </c>
      <c r="J49" s="1" t="s">
        <v>28</v>
      </c>
      <c r="N49" s="1" t="s">
        <v>0</v>
      </c>
      <c r="O49" s="1" t="s">
        <v>2</v>
      </c>
      <c r="P49" s="1" t="s">
        <v>15</v>
      </c>
      <c r="Q49" s="1" t="s">
        <v>16</v>
      </c>
      <c r="R49" s="1" t="s">
        <v>19</v>
      </c>
      <c r="S49" s="1" t="s">
        <v>20</v>
      </c>
      <c r="T49" s="1" t="s">
        <v>21</v>
      </c>
      <c r="U49" s="1" t="s">
        <v>23</v>
      </c>
      <c r="V49" s="1" t="s">
        <v>28</v>
      </c>
    </row>
    <row r="50" spans="2:22" x14ac:dyDescent="0.25">
      <c r="B50" s="2" t="s">
        <v>34</v>
      </c>
      <c r="C50" s="2" t="s">
        <v>178</v>
      </c>
      <c r="D50" s="2">
        <v>153.5</v>
      </c>
      <c r="E50" s="2">
        <v>169.2</v>
      </c>
      <c r="F50" s="2">
        <v>149.19999999999999</v>
      </c>
      <c r="G50" s="2">
        <v>153.9</v>
      </c>
      <c r="H50" s="2">
        <v>144.6</v>
      </c>
      <c r="I50" s="2">
        <v>151.19999999999999</v>
      </c>
      <c r="J50" s="2">
        <v>143.66</v>
      </c>
      <c r="N50" s="2" t="s">
        <v>34</v>
      </c>
      <c r="O50" s="2" t="s">
        <v>193</v>
      </c>
      <c r="P50" s="23">
        <f t="shared" ref="P50:V58" si="11">((D68-D53)/D53)*100</f>
        <v>4.3593130779392304</v>
      </c>
      <c r="Q50" s="23">
        <f t="shared" si="11"/>
        <v>6.621488070026837</v>
      </c>
      <c r="R50" s="23">
        <f t="shared" si="11"/>
        <v>6.6983211802611491</v>
      </c>
      <c r="S50" s="23">
        <f t="shared" si="11"/>
        <v>3.7275064267352263</v>
      </c>
      <c r="T50" s="23">
        <f t="shared" si="11"/>
        <v>7.9805690492713399</v>
      </c>
      <c r="U50" s="23">
        <f t="shared" si="11"/>
        <v>7.6974120769741363</v>
      </c>
      <c r="V50" s="23">
        <f t="shared" si="11"/>
        <v>5.2465537343117594</v>
      </c>
    </row>
    <row r="51" spans="2:22" x14ac:dyDescent="0.25">
      <c r="B51" s="2"/>
      <c r="C51" s="2" t="s">
        <v>179</v>
      </c>
      <c r="D51" s="2">
        <v>150.5</v>
      </c>
      <c r="E51" s="2">
        <v>170.1</v>
      </c>
      <c r="F51" s="2">
        <v>149.5</v>
      </c>
      <c r="G51" s="2">
        <v>154.80000000000001</v>
      </c>
      <c r="H51" s="2">
        <v>147.19999999999999</v>
      </c>
      <c r="I51" s="2">
        <v>151.69999999999999</v>
      </c>
      <c r="J51" s="2">
        <v>143.9</v>
      </c>
      <c r="N51" s="2" t="s">
        <v>34</v>
      </c>
      <c r="O51" s="2" t="s">
        <v>194</v>
      </c>
      <c r="P51" s="23">
        <f t="shared" si="11"/>
        <v>6.6290667053725052</v>
      </c>
      <c r="Q51" s="23">
        <f t="shared" si="11"/>
        <v>7.4505686789151389</v>
      </c>
      <c r="R51" s="23">
        <f t="shared" si="11"/>
        <v>8.6214923604351075</v>
      </c>
      <c r="S51" s="23">
        <f t="shared" si="11"/>
        <v>4.157267160812129</v>
      </c>
      <c r="T51" s="23">
        <f t="shared" si="11"/>
        <v>11.468531468531472</v>
      </c>
      <c r="U51" s="23">
        <f t="shared" si="11"/>
        <v>8.6856768272697469</v>
      </c>
      <c r="V51" s="23">
        <f t="shared" si="11"/>
        <v>6.2394546229228824</v>
      </c>
    </row>
    <row r="52" spans="2:22" x14ac:dyDescent="0.25">
      <c r="B52" s="2"/>
      <c r="C52" s="2" t="s">
        <v>180</v>
      </c>
      <c r="D52" s="2">
        <v>148.9</v>
      </c>
      <c r="E52" s="2">
        <v>171.2</v>
      </c>
      <c r="F52" s="2">
        <v>149.80000000000001</v>
      </c>
      <c r="G52" s="2">
        <v>154.5</v>
      </c>
      <c r="H52" s="2">
        <v>148.9</v>
      </c>
      <c r="I52" s="2">
        <v>152.30000000000001</v>
      </c>
      <c r="J52" s="2">
        <v>144.26</v>
      </c>
      <c r="N52" s="2" t="s">
        <v>34</v>
      </c>
      <c r="O52" s="2" t="s">
        <v>195</v>
      </c>
      <c r="P52" s="23">
        <f t="shared" si="11"/>
        <v>5.5844155844155807</v>
      </c>
      <c r="Q52" s="23">
        <f t="shared" si="11"/>
        <v>3.9782016348773901</v>
      </c>
      <c r="R52" s="23">
        <f t="shared" si="11"/>
        <v>6.1426684280052726</v>
      </c>
      <c r="S52" s="23">
        <f t="shared" si="11"/>
        <v>3.7491919844861097</v>
      </c>
      <c r="T52" s="23">
        <f t="shared" si="11"/>
        <v>12.614517265680059</v>
      </c>
      <c r="U52" s="23">
        <f t="shared" si="11"/>
        <v>7.7072538860103661</v>
      </c>
      <c r="V52" s="23">
        <f t="shared" si="11"/>
        <v>5.8560390402602396</v>
      </c>
    </row>
    <row r="53" spans="2:22" x14ac:dyDescent="0.25">
      <c r="B53" s="2"/>
      <c r="C53" s="2" t="s">
        <v>181</v>
      </c>
      <c r="D53" s="2">
        <v>151.4</v>
      </c>
      <c r="E53" s="2">
        <v>177.07499999999999</v>
      </c>
      <c r="F53" s="2">
        <v>147.42500000000001</v>
      </c>
      <c r="G53" s="2">
        <v>155.6</v>
      </c>
      <c r="H53" s="2">
        <v>144.1</v>
      </c>
      <c r="I53" s="2">
        <v>150.69999999999999</v>
      </c>
      <c r="J53" s="2">
        <v>145.81</v>
      </c>
      <c r="N53" s="2" t="s">
        <v>34</v>
      </c>
      <c r="O53" s="2" t="s">
        <v>196</v>
      </c>
      <c r="P53" s="23">
        <f t="shared" si="11"/>
        <v>6.4935064935064926</v>
      </c>
      <c r="Q53" s="23">
        <f t="shared" si="11"/>
        <v>4.1961852861035362</v>
      </c>
      <c r="R53" s="23">
        <f t="shared" si="11"/>
        <v>6.6050198150594444</v>
      </c>
      <c r="S53" s="23">
        <f t="shared" si="11"/>
        <v>4.395604395604404</v>
      </c>
      <c r="T53" s="23">
        <f t="shared" si="11"/>
        <v>13.248766737138817</v>
      </c>
      <c r="U53" s="23">
        <f t="shared" si="11"/>
        <v>8.1606217616580263</v>
      </c>
      <c r="V53" s="23">
        <f t="shared" si="11"/>
        <v>6.7507116714111275</v>
      </c>
    </row>
    <row r="54" spans="2:22" x14ac:dyDescent="0.25">
      <c r="B54" s="2"/>
      <c r="C54" s="2" t="s">
        <v>182</v>
      </c>
      <c r="D54" s="2">
        <v>150.70937499999999</v>
      </c>
      <c r="E54" s="2">
        <v>178.59375</v>
      </c>
      <c r="F54" s="2">
        <v>147.66874999999999</v>
      </c>
      <c r="G54" s="2">
        <v>155.14999999999998</v>
      </c>
      <c r="H54" s="2">
        <v>143</v>
      </c>
      <c r="I54" s="2">
        <v>152.55000000000001</v>
      </c>
      <c r="J54" s="2">
        <v>146.6875</v>
      </c>
      <c r="N54" s="2" t="s">
        <v>34</v>
      </c>
      <c r="O54" s="2" t="s">
        <v>197</v>
      </c>
      <c r="P54" s="23">
        <f t="shared" si="11"/>
        <v>4.4585987261146496</v>
      </c>
      <c r="Q54" s="23">
        <f t="shared" si="11"/>
        <v>5.2026286966046005</v>
      </c>
      <c r="R54" s="23">
        <f t="shared" si="11"/>
        <v>7.5807514831905083</v>
      </c>
      <c r="S54" s="23">
        <f t="shared" si="11"/>
        <v>4.2443729903536935</v>
      </c>
      <c r="T54" s="23">
        <f t="shared" si="11"/>
        <v>13.706293706293701</v>
      </c>
      <c r="U54" s="23">
        <f t="shared" si="11"/>
        <v>8.6451612903225836</v>
      </c>
      <c r="V54" s="23">
        <f t="shared" si="11"/>
        <v>6.3296231728577155</v>
      </c>
    </row>
    <row r="55" spans="2:22" x14ac:dyDescent="0.25">
      <c r="B55" s="2"/>
      <c r="C55" s="2" t="s">
        <v>183</v>
      </c>
      <c r="D55" s="2">
        <v>154</v>
      </c>
      <c r="E55" s="2">
        <v>183.5</v>
      </c>
      <c r="F55" s="2">
        <v>151.4</v>
      </c>
      <c r="G55" s="2">
        <v>154.69999999999999</v>
      </c>
      <c r="H55" s="2">
        <v>141.9</v>
      </c>
      <c r="I55" s="2">
        <v>154.4</v>
      </c>
      <c r="J55" s="2">
        <v>147.54000000000002</v>
      </c>
      <c r="N55" s="2" t="s">
        <v>34</v>
      </c>
      <c r="O55" s="2" t="s">
        <v>198</v>
      </c>
      <c r="P55" s="23">
        <f t="shared" si="11"/>
        <v>3.79746835443038</v>
      </c>
      <c r="Q55" s="23">
        <f t="shared" si="11"/>
        <v>4.1757049891540072</v>
      </c>
      <c r="R55" s="23">
        <f t="shared" si="11"/>
        <v>7.4342105263157974</v>
      </c>
      <c r="S55" s="23">
        <f t="shared" si="11"/>
        <v>3.7108125399871925</v>
      </c>
      <c r="T55" s="23">
        <f t="shared" si="11"/>
        <v>13.785864240727774</v>
      </c>
      <c r="U55" s="23">
        <f t="shared" si="11"/>
        <v>8.2262210796915252</v>
      </c>
      <c r="V55" s="23">
        <f t="shared" si="11"/>
        <v>5.6073521576984469</v>
      </c>
    </row>
    <row r="56" spans="2:22" x14ac:dyDescent="0.25">
      <c r="B56" s="2"/>
      <c r="C56" s="2" t="s">
        <v>184</v>
      </c>
      <c r="D56" s="2">
        <v>154</v>
      </c>
      <c r="E56" s="2">
        <v>183.5</v>
      </c>
      <c r="F56" s="2">
        <v>151.4</v>
      </c>
      <c r="G56" s="2">
        <v>154.69999999999999</v>
      </c>
      <c r="H56" s="2">
        <v>141.9</v>
      </c>
      <c r="I56" s="2">
        <v>154.4</v>
      </c>
      <c r="J56" s="2">
        <v>147.54000000000002</v>
      </c>
      <c r="N56" s="2" t="s">
        <v>34</v>
      </c>
      <c r="O56" s="2" t="s">
        <v>199</v>
      </c>
      <c r="P56" s="23">
        <f t="shared" si="11"/>
        <v>3.903345724907052</v>
      </c>
      <c r="Q56" s="23">
        <f t="shared" si="11"/>
        <v>4.5577862181226134</v>
      </c>
      <c r="R56" s="23">
        <f t="shared" si="11"/>
        <v>7.8791858174655278</v>
      </c>
      <c r="S56" s="23">
        <f t="shared" si="11"/>
        <v>4.5367412140575043</v>
      </c>
      <c r="T56" s="23">
        <f t="shared" si="11"/>
        <v>14.744933612858139</v>
      </c>
      <c r="U56" s="23">
        <f t="shared" si="11"/>
        <v>8.1893793985924397</v>
      </c>
      <c r="V56" s="23">
        <f t="shared" si="11"/>
        <v>6.1360308798083505</v>
      </c>
    </row>
    <row r="57" spans="2:22" x14ac:dyDescent="0.25">
      <c r="B57" s="2"/>
      <c r="C57" s="2" t="s">
        <v>185</v>
      </c>
      <c r="D57" s="2">
        <v>157</v>
      </c>
      <c r="E57" s="2">
        <v>182.6</v>
      </c>
      <c r="F57" s="2">
        <v>151.69999999999999</v>
      </c>
      <c r="G57" s="2">
        <v>155.5</v>
      </c>
      <c r="H57" s="2">
        <v>143</v>
      </c>
      <c r="I57" s="2">
        <v>155</v>
      </c>
      <c r="J57" s="2">
        <v>149.14000000000001</v>
      </c>
      <c r="N57" s="2" t="s">
        <v>34</v>
      </c>
      <c r="O57" s="2" t="s">
        <v>200</v>
      </c>
      <c r="P57" s="23">
        <f t="shared" si="11"/>
        <v>3.035822707953856</v>
      </c>
      <c r="Q57" s="23">
        <f t="shared" si="11"/>
        <v>4.3831168831168794</v>
      </c>
      <c r="R57" s="23">
        <f t="shared" si="11"/>
        <v>8.5078534031413611</v>
      </c>
      <c r="S57" s="23">
        <f t="shared" si="11"/>
        <v>3.9240506329113849</v>
      </c>
      <c r="T57" s="23">
        <f t="shared" si="11"/>
        <v>14.136490250696387</v>
      </c>
      <c r="U57" s="23">
        <f t="shared" si="11"/>
        <v>8.0788804071246929</v>
      </c>
      <c r="V57" s="23">
        <f t="shared" si="11"/>
        <v>6.224286662242883</v>
      </c>
    </row>
    <row r="58" spans="2:22" x14ac:dyDescent="0.25">
      <c r="B58" s="2"/>
      <c r="C58" s="2" t="s">
        <v>186</v>
      </c>
      <c r="D58" s="2">
        <v>158</v>
      </c>
      <c r="E58" s="2">
        <v>184.4</v>
      </c>
      <c r="F58" s="2">
        <v>152</v>
      </c>
      <c r="G58" s="2">
        <v>156.30000000000001</v>
      </c>
      <c r="H58" s="2">
        <v>142.9</v>
      </c>
      <c r="I58" s="2">
        <v>155.6</v>
      </c>
      <c r="J58" s="2">
        <v>150.16</v>
      </c>
      <c r="N58" s="2" t="s">
        <v>34</v>
      </c>
      <c r="O58" s="2" t="s">
        <v>201</v>
      </c>
      <c r="P58" s="23">
        <f t="shared" si="11"/>
        <v>1.6928657799274383</v>
      </c>
      <c r="Q58" s="23">
        <f t="shared" si="11"/>
        <v>3.7756202804746493</v>
      </c>
      <c r="R58" s="23">
        <f t="shared" si="11"/>
        <v>8.7239583333333375</v>
      </c>
      <c r="S58" s="23">
        <f t="shared" si="11"/>
        <v>3.1565656565656566</v>
      </c>
      <c r="T58" s="23">
        <f t="shared" si="11"/>
        <v>13.485477178423237</v>
      </c>
      <c r="U58" s="23">
        <f t="shared" si="11"/>
        <v>7.7700568540745305</v>
      </c>
      <c r="V58" s="23">
        <f t="shared" si="11"/>
        <v>6.367487423881391</v>
      </c>
    </row>
    <row r="59" spans="2:22" x14ac:dyDescent="0.25">
      <c r="B59" s="2"/>
      <c r="C59" s="2" t="s">
        <v>187</v>
      </c>
      <c r="D59" s="2">
        <v>161.4</v>
      </c>
      <c r="E59" s="2">
        <v>184.3</v>
      </c>
      <c r="F59" s="2">
        <v>152.30000000000001</v>
      </c>
      <c r="G59" s="2">
        <v>156.5</v>
      </c>
      <c r="H59" s="2">
        <v>143.1</v>
      </c>
      <c r="I59" s="2">
        <v>156.30000000000001</v>
      </c>
      <c r="J59" s="2">
        <v>150.26</v>
      </c>
      <c r="N59" s="2" t="s">
        <v>34</v>
      </c>
      <c r="O59" s="2" t="s">
        <v>202</v>
      </c>
      <c r="P59" s="23">
        <f t="shared" ref="P59:V61" si="12">((D80-D65)/D65)*100</f>
        <v>3.354037267080749</v>
      </c>
      <c r="Q59" s="23">
        <f t="shared" si="12"/>
        <v>3.0563002680965083</v>
      </c>
      <c r="R59" s="23">
        <f t="shared" si="12"/>
        <v>9.2736705577172582</v>
      </c>
      <c r="S59" s="23">
        <f t="shared" si="12"/>
        <v>4.3119847812301915</v>
      </c>
      <c r="T59" s="23">
        <f t="shared" si="12"/>
        <v>11.020960108181191</v>
      </c>
      <c r="U59" s="23">
        <f t="shared" si="12"/>
        <v>7.5957313245448796</v>
      </c>
      <c r="V59" s="23">
        <f t="shared" si="12"/>
        <v>6.4686468646864768</v>
      </c>
    </row>
    <row r="60" spans="2:22" x14ac:dyDescent="0.25">
      <c r="B60" s="2"/>
      <c r="C60" s="2" t="s">
        <v>188</v>
      </c>
      <c r="D60" s="2">
        <v>164.7</v>
      </c>
      <c r="E60" s="2">
        <v>184.8</v>
      </c>
      <c r="F60" s="2">
        <v>152.80000000000001</v>
      </c>
      <c r="G60" s="2">
        <v>158</v>
      </c>
      <c r="H60" s="2">
        <v>143.6</v>
      </c>
      <c r="I60" s="2">
        <v>157.19999999999999</v>
      </c>
      <c r="J60" s="2">
        <v>150.69999999999999</v>
      </c>
      <c r="N60" s="2" t="s">
        <v>34</v>
      </c>
      <c r="O60" s="2" t="s">
        <v>203</v>
      </c>
      <c r="P60" s="23">
        <f t="shared" si="12"/>
        <v>5.9273422562141382</v>
      </c>
      <c r="Q60" s="23">
        <f t="shared" si="12"/>
        <v>2.3898035050451405</v>
      </c>
      <c r="R60" s="23">
        <f t="shared" si="12"/>
        <v>8.8575096277278433</v>
      </c>
      <c r="S60" s="23">
        <f t="shared" si="12"/>
        <v>3.5669586983729586</v>
      </c>
      <c r="T60" s="23">
        <f t="shared" si="12"/>
        <v>8.7270341207348974</v>
      </c>
      <c r="U60" s="23">
        <f t="shared" si="12"/>
        <v>6.7575945443273264</v>
      </c>
      <c r="V60" s="23">
        <f t="shared" si="12"/>
        <v>6.2663869952805467</v>
      </c>
    </row>
    <row r="61" spans="2:22" x14ac:dyDescent="0.25">
      <c r="B61" s="2"/>
      <c r="C61" s="2" t="s">
        <v>189</v>
      </c>
      <c r="D61" s="2">
        <v>165.4</v>
      </c>
      <c r="E61" s="2">
        <v>185.4</v>
      </c>
      <c r="F61" s="2">
        <v>153.6</v>
      </c>
      <c r="G61" s="2">
        <v>158.4</v>
      </c>
      <c r="H61" s="2">
        <v>144.6</v>
      </c>
      <c r="I61" s="2">
        <v>158.30000000000001</v>
      </c>
      <c r="J61" s="2">
        <v>151.07999999999998</v>
      </c>
      <c r="N61" s="2" t="s">
        <v>34</v>
      </c>
      <c r="O61" s="2" t="s">
        <v>204</v>
      </c>
      <c r="P61" s="23">
        <f t="shared" si="12"/>
        <v>7.4664964901084989</v>
      </c>
      <c r="Q61" s="23">
        <f t="shared" si="12"/>
        <v>2.9771398192450795</v>
      </c>
      <c r="R61" s="23">
        <f t="shared" si="12"/>
        <v>9.3989769820971798</v>
      </c>
      <c r="S61" s="23">
        <f t="shared" si="12"/>
        <v>3.3771106941838687</v>
      </c>
      <c r="T61" s="23">
        <f t="shared" si="12"/>
        <v>7.524115755627002</v>
      </c>
      <c r="U61" s="23">
        <f t="shared" si="12"/>
        <v>6.9882498453927102</v>
      </c>
      <c r="V61" s="23">
        <f t="shared" si="12"/>
        <v>6.9633507853403049</v>
      </c>
    </row>
    <row r="62" spans="2:22" x14ac:dyDescent="0.25">
      <c r="N62" s="2" t="s">
        <v>168</v>
      </c>
      <c r="O62" s="2"/>
      <c r="P62" s="72">
        <f t="shared" ref="P62:V62" si="13">SUM(P50:P61)/12</f>
        <v>4.7251899306642144</v>
      </c>
      <c r="Q62" s="72">
        <f t="shared" si="13"/>
        <v>4.3970453608151985</v>
      </c>
      <c r="R62" s="72">
        <f t="shared" si="13"/>
        <v>7.9769682095624823</v>
      </c>
      <c r="S62" s="72">
        <f t="shared" si="13"/>
        <v>3.9048472646083598</v>
      </c>
      <c r="T62" s="72">
        <f t="shared" si="13"/>
        <v>11.870296124513667</v>
      </c>
      <c r="U62" s="72">
        <f t="shared" si="13"/>
        <v>7.8751866079985824</v>
      </c>
      <c r="V62" s="72">
        <f t="shared" si="13"/>
        <v>6.2046603342251778</v>
      </c>
    </row>
    <row r="64" spans="2:22" x14ac:dyDescent="0.25">
      <c r="B64" s="1" t="s">
        <v>0</v>
      </c>
      <c r="C64" s="1" t="s">
        <v>2</v>
      </c>
      <c r="D64" s="1" t="s">
        <v>15</v>
      </c>
      <c r="E64" s="1" t="s">
        <v>16</v>
      </c>
      <c r="F64" s="1" t="s">
        <v>19</v>
      </c>
      <c r="G64" s="1" t="s">
        <v>20</v>
      </c>
      <c r="H64" s="1" t="s">
        <v>21</v>
      </c>
      <c r="I64" s="1" t="s">
        <v>23</v>
      </c>
      <c r="J64" s="1" t="s">
        <v>28</v>
      </c>
    </row>
    <row r="65" spans="2:10" x14ac:dyDescent="0.25">
      <c r="B65" s="2" t="s">
        <v>34</v>
      </c>
      <c r="C65" s="2" t="s">
        <v>190</v>
      </c>
      <c r="D65" s="2">
        <v>161</v>
      </c>
      <c r="E65" s="2">
        <v>186.5</v>
      </c>
      <c r="F65" s="2">
        <v>154.19999999999999</v>
      </c>
      <c r="G65" s="2">
        <v>157.69999999999999</v>
      </c>
      <c r="H65" s="2">
        <v>147.9</v>
      </c>
      <c r="I65" s="2">
        <v>159.30000000000001</v>
      </c>
      <c r="J65" s="2">
        <v>151.5</v>
      </c>
    </row>
    <row r="66" spans="2:10" x14ac:dyDescent="0.25">
      <c r="B66" s="2"/>
      <c r="C66" s="2" t="s">
        <v>191</v>
      </c>
      <c r="D66" s="2">
        <v>156.9</v>
      </c>
      <c r="E66" s="2">
        <v>188.3</v>
      </c>
      <c r="F66" s="2">
        <v>155.80000000000001</v>
      </c>
      <c r="G66" s="2">
        <v>159.80000000000001</v>
      </c>
      <c r="H66" s="2">
        <v>152.4</v>
      </c>
      <c r="I66" s="2">
        <v>161.30000000000001</v>
      </c>
      <c r="J66" s="2">
        <v>152.56</v>
      </c>
    </row>
    <row r="67" spans="2:10" x14ac:dyDescent="0.25">
      <c r="B67" s="2"/>
      <c r="C67" s="2" t="s">
        <v>192</v>
      </c>
      <c r="D67" s="2">
        <v>156.69999999999999</v>
      </c>
      <c r="E67" s="2">
        <v>188.1</v>
      </c>
      <c r="F67" s="2">
        <v>156.4</v>
      </c>
      <c r="G67" s="2">
        <v>159.9</v>
      </c>
      <c r="H67" s="2">
        <v>155.5</v>
      </c>
      <c r="I67" s="2">
        <v>161.69999999999999</v>
      </c>
      <c r="J67" s="2">
        <v>152.80000000000001</v>
      </c>
    </row>
    <row r="68" spans="2:10" x14ac:dyDescent="0.25">
      <c r="B68" s="2"/>
      <c r="C68" s="2" t="s">
        <v>193</v>
      </c>
      <c r="D68" s="2">
        <v>158</v>
      </c>
      <c r="E68" s="2">
        <v>188.8</v>
      </c>
      <c r="F68" s="2">
        <v>157.30000000000001</v>
      </c>
      <c r="G68" s="2">
        <v>161.4</v>
      </c>
      <c r="H68" s="2">
        <v>155.6</v>
      </c>
      <c r="I68" s="2">
        <v>162.30000000000001</v>
      </c>
      <c r="J68" s="2">
        <v>153.45999999999998</v>
      </c>
    </row>
    <row r="69" spans="2:10" x14ac:dyDescent="0.25">
      <c r="B69" s="2"/>
      <c r="C69" s="2" t="s">
        <v>194</v>
      </c>
      <c r="D69" s="2">
        <v>160.69999999999999</v>
      </c>
      <c r="E69" s="2">
        <v>191.9</v>
      </c>
      <c r="F69" s="2">
        <v>160.4</v>
      </c>
      <c r="G69" s="2">
        <v>161.6</v>
      </c>
      <c r="H69" s="2">
        <v>159.4</v>
      </c>
      <c r="I69" s="2">
        <v>165.8</v>
      </c>
      <c r="J69" s="2">
        <v>155.84</v>
      </c>
    </row>
    <row r="70" spans="2:10" x14ac:dyDescent="0.25">
      <c r="B70" s="2"/>
      <c r="C70" s="2" t="s">
        <v>195</v>
      </c>
      <c r="D70" s="2">
        <v>162.6</v>
      </c>
      <c r="E70" s="2">
        <v>190.8</v>
      </c>
      <c r="F70" s="2">
        <v>160.69999999999999</v>
      </c>
      <c r="G70" s="2">
        <v>160.5</v>
      </c>
      <c r="H70" s="2">
        <v>159.80000000000001</v>
      </c>
      <c r="I70" s="2">
        <v>166.3</v>
      </c>
      <c r="J70" s="2">
        <v>156.17999999999998</v>
      </c>
    </row>
    <row r="71" spans="2:10" x14ac:dyDescent="0.25">
      <c r="B71" s="2"/>
      <c r="C71" s="2" t="s">
        <v>196</v>
      </c>
      <c r="D71" s="2">
        <v>164</v>
      </c>
      <c r="E71" s="2">
        <v>191.2</v>
      </c>
      <c r="F71" s="2">
        <v>161.4</v>
      </c>
      <c r="G71" s="2">
        <v>161.5</v>
      </c>
      <c r="H71" s="2">
        <v>160.69999999999999</v>
      </c>
      <c r="I71" s="2">
        <v>167</v>
      </c>
      <c r="J71" s="2">
        <v>157.5</v>
      </c>
    </row>
    <row r="72" spans="2:10" x14ac:dyDescent="0.25">
      <c r="B72" s="2"/>
      <c r="C72" s="2" t="s">
        <v>197</v>
      </c>
      <c r="D72" s="2">
        <v>164</v>
      </c>
      <c r="E72" s="2">
        <v>192.1</v>
      </c>
      <c r="F72" s="2">
        <v>163.19999999999999</v>
      </c>
      <c r="G72" s="2">
        <v>162.1</v>
      </c>
      <c r="H72" s="2">
        <v>162.6</v>
      </c>
      <c r="I72" s="2">
        <v>168.4</v>
      </c>
      <c r="J72" s="2">
        <v>158.58000000000001</v>
      </c>
    </row>
    <row r="73" spans="2:10" x14ac:dyDescent="0.25">
      <c r="B73" s="2"/>
      <c r="C73" s="2" t="s">
        <v>198</v>
      </c>
      <c r="D73" s="2">
        <v>164</v>
      </c>
      <c r="E73" s="2">
        <v>192.1</v>
      </c>
      <c r="F73" s="2">
        <v>163.30000000000001</v>
      </c>
      <c r="G73" s="2">
        <v>162.1</v>
      </c>
      <c r="H73" s="2">
        <v>162.6</v>
      </c>
      <c r="I73" s="2">
        <v>168.4</v>
      </c>
      <c r="J73" s="2">
        <v>158.57999999999998</v>
      </c>
    </row>
    <row r="74" spans="2:10" x14ac:dyDescent="0.25">
      <c r="B74" s="2"/>
      <c r="C74" s="2" t="s">
        <v>199</v>
      </c>
      <c r="D74" s="2">
        <v>167.7</v>
      </c>
      <c r="E74" s="2">
        <v>192.7</v>
      </c>
      <c r="F74" s="2">
        <v>164.3</v>
      </c>
      <c r="G74" s="2">
        <v>163.6</v>
      </c>
      <c r="H74" s="2">
        <v>164.2</v>
      </c>
      <c r="I74" s="2">
        <v>169.1</v>
      </c>
      <c r="J74" s="2">
        <v>159.48000000000002</v>
      </c>
    </row>
    <row r="75" spans="2:10" x14ac:dyDescent="0.25">
      <c r="B75" s="2"/>
      <c r="C75" s="2" t="s">
        <v>200</v>
      </c>
      <c r="D75" s="2">
        <v>169.7</v>
      </c>
      <c r="E75" s="2">
        <v>192.9</v>
      </c>
      <c r="F75" s="2">
        <v>165.8</v>
      </c>
      <c r="G75" s="2">
        <v>164.2</v>
      </c>
      <c r="H75" s="2">
        <v>163.9</v>
      </c>
      <c r="I75" s="2">
        <v>169.9</v>
      </c>
      <c r="J75" s="2">
        <v>160.08000000000001</v>
      </c>
    </row>
    <row r="76" spans="2:10" x14ac:dyDescent="0.25">
      <c r="B76" s="2"/>
      <c r="C76" s="2" t="s">
        <v>201</v>
      </c>
      <c r="D76" s="2">
        <v>168.2</v>
      </c>
      <c r="E76" s="2">
        <v>192.4</v>
      </c>
      <c r="F76" s="2">
        <v>167</v>
      </c>
      <c r="G76" s="2">
        <v>163.4</v>
      </c>
      <c r="H76" s="2">
        <v>164.1</v>
      </c>
      <c r="I76" s="2">
        <v>170.6</v>
      </c>
      <c r="J76" s="2">
        <v>160.69999999999999</v>
      </c>
    </row>
    <row r="79" spans="2:10" x14ac:dyDescent="0.25">
      <c r="B79" s="1" t="s">
        <v>0</v>
      </c>
      <c r="C79" s="1" t="s">
        <v>2</v>
      </c>
      <c r="D79" s="1" t="s">
        <v>15</v>
      </c>
      <c r="E79" s="1" t="s">
        <v>16</v>
      </c>
      <c r="F79" s="1" t="s">
        <v>19</v>
      </c>
      <c r="G79" s="1" t="s">
        <v>20</v>
      </c>
      <c r="H79" s="1" t="s">
        <v>21</v>
      </c>
      <c r="I79" s="1" t="s">
        <v>23</v>
      </c>
      <c r="J79" s="1" t="s">
        <v>28</v>
      </c>
    </row>
    <row r="80" spans="2:10" x14ac:dyDescent="0.25">
      <c r="B80" s="2" t="s">
        <v>34</v>
      </c>
      <c r="C80" s="2" t="s">
        <v>202</v>
      </c>
      <c r="D80" s="2">
        <v>166.4</v>
      </c>
      <c r="E80" s="2">
        <v>192.2</v>
      </c>
      <c r="F80" s="2">
        <v>168.5</v>
      </c>
      <c r="G80" s="2">
        <v>164.5</v>
      </c>
      <c r="H80" s="2">
        <v>164.2</v>
      </c>
      <c r="I80" s="2">
        <v>171.4</v>
      </c>
      <c r="J80" s="2">
        <v>161.30000000000001</v>
      </c>
    </row>
    <row r="81" spans="2:10" x14ac:dyDescent="0.25">
      <c r="B81" s="2"/>
      <c r="C81" s="2" t="s">
        <v>203</v>
      </c>
      <c r="D81" s="2">
        <v>166.2</v>
      </c>
      <c r="E81" s="2">
        <v>192.8</v>
      </c>
      <c r="F81" s="2">
        <v>169.6</v>
      </c>
      <c r="G81" s="2">
        <v>165.5</v>
      </c>
      <c r="H81" s="2">
        <v>165.7</v>
      </c>
      <c r="I81" s="2">
        <v>172.2</v>
      </c>
      <c r="J81" s="2">
        <v>162.12</v>
      </c>
    </row>
    <row r="82" spans="2:10" x14ac:dyDescent="0.25">
      <c r="B82" s="2"/>
      <c r="C82" s="2" t="s">
        <v>204</v>
      </c>
      <c r="D82" s="2">
        <v>168.4</v>
      </c>
      <c r="E82" s="2">
        <v>193.7</v>
      </c>
      <c r="F82" s="2">
        <v>171.1</v>
      </c>
      <c r="G82" s="2">
        <v>165.3</v>
      </c>
      <c r="H82" s="2">
        <v>167.2</v>
      </c>
      <c r="I82" s="2">
        <v>173</v>
      </c>
      <c r="J82" s="2">
        <v>163.44</v>
      </c>
    </row>
    <row r="83" spans="2:10" x14ac:dyDescent="0.25">
      <c r="B83" s="2"/>
      <c r="C83" s="2" t="s">
        <v>221</v>
      </c>
      <c r="D83" s="2">
        <v>170.8</v>
      </c>
      <c r="E83" s="2">
        <v>193.9</v>
      </c>
      <c r="F83" s="2">
        <v>172.8</v>
      </c>
      <c r="G83" s="2">
        <v>167</v>
      </c>
      <c r="H83" s="2">
        <v>172.2</v>
      </c>
      <c r="I83" s="2">
        <v>174</v>
      </c>
      <c r="J83" s="2">
        <v>165.34</v>
      </c>
    </row>
    <row r="84" spans="2:10" x14ac:dyDescent="0.25">
      <c r="B84" s="2"/>
      <c r="C84" s="2" t="s">
        <v>222</v>
      </c>
      <c r="D84" s="2">
        <v>173.3</v>
      </c>
      <c r="E84" s="2">
        <v>194.1</v>
      </c>
      <c r="F84" s="2">
        <v>174.6</v>
      </c>
      <c r="G84" s="2">
        <v>167.5</v>
      </c>
      <c r="H84" s="2">
        <v>174.6</v>
      </c>
      <c r="I84" s="2">
        <v>174.8</v>
      </c>
      <c r="J84" s="2">
        <v>165.92</v>
      </c>
    </row>
    <row r="85" spans="2:10" x14ac:dyDescent="0.25">
      <c r="B85" s="2"/>
      <c r="C85" s="2" t="s">
        <v>223</v>
      </c>
      <c r="D85" s="2">
        <v>174.9</v>
      </c>
      <c r="E85" s="2">
        <v>194.3</v>
      </c>
      <c r="F85" s="2">
        <v>176</v>
      </c>
      <c r="G85" s="2">
        <v>166.8</v>
      </c>
      <c r="H85" s="2">
        <v>176</v>
      </c>
      <c r="I85" s="2">
        <v>175.4</v>
      </c>
      <c r="J85" s="2">
        <v>166.33999999999997</v>
      </c>
    </row>
    <row r="86" spans="2:10" x14ac:dyDescent="0.25">
      <c r="B86" s="2"/>
      <c r="C86" s="2" t="s">
        <v>224</v>
      </c>
      <c r="D86" s="2">
        <v>175</v>
      </c>
      <c r="E86" s="2">
        <v>194.6</v>
      </c>
      <c r="F86" s="2">
        <v>177.3</v>
      </c>
      <c r="G86" s="2">
        <v>167.8</v>
      </c>
      <c r="H86" s="2">
        <v>179.6</v>
      </c>
      <c r="I86" s="2">
        <v>176.1</v>
      </c>
      <c r="J86" s="2">
        <v>167.28000000000003</v>
      </c>
    </row>
    <row r="87" spans="2:10" x14ac:dyDescent="0.25">
      <c r="B87" s="2"/>
      <c r="C87" s="2" t="s">
        <v>225</v>
      </c>
      <c r="D87" s="2">
        <v>176.3</v>
      </c>
      <c r="E87" s="2">
        <v>195</v>
      </c>
      <c r="F87" s="2">
        <v>178.5</v>
      </c>
      <c r="G87" s="2">
        <v>169</v>
      </c>
      <c r="H87" s="2">
        <v>178.8</v>
      </c>
      <c r="I87" s="2">
        <v>176.8</v>
      </c>
      <c r="J87" s="2">
        <v>168.16</v>
      </c>
    </row>
    <row r="88" spans="2:10" x14ac:dyDescent="0.25">
      <c r="B88" s="2"/>
      <c r="C88" s="2" t="s">
        <v>226</v>
      </c>
      <c r="D88" s="2">
        <v>177.8</v>
      </c>
      <c r="E88" s="2">
        <v>195.9</v>
      </c>
      <c r="F88" s="2">
        <v>179.9</v>
      </c>
      <c r="G88" s="2">
        <v>169.5</v>
      </c>
      <c r="H88" s="2">
        <v>179.5</v>
      </c>
      <c r="I88" s="2">
        <v>177.8</v>
      </c>
      <c r="J88" s="2">
        <v>168.68</v>
      </c>
    </row>
    <row r="89" spans="2:10" x14ac:dyDescent="0.25">
      <c r="B89" s="2"/>
      <c r="C89" s="2" t="s">
        <v>227</v>
      </c>
      <c r="D89" s="2">
        <v>179.6</v>
      </c>
      <c r="E89" s="2">
        <v>196.3</v>
      </c>
      <c r="F89" s="2">
        <v>181</v>
      </c>
      <c r="G89" s="2">
        <v>171.2</v>
      </c>
      <c r="H89" s="2">
        <v>180.5</v>
      </c>
      <c r="I89" s="2">
        <v>178.7</v>
      </c>
      <c r="J89" s="2">
        <v>169.4</v>
      </c>
    </row>
    <row r="90" spans="2:10" x14ac:dyDescent="0.25">
      <c r="B90" s="2"/>
      <c r="C90" s="2" t="s">
        <v>228</v>
      </c>
      <c r="D90" s="2">
        <v>178.3</v>
      </c>
      <c r="E90" s="2">
        <v>196.9</v>
      </c>
      <c r="F90" s="2">
        <v>182.1</v>
      </c>
      <c r="G90" s="2">
        <v>171.8</v>
      </c>
      <c r="H90" s="2">
        <v>181.3</v>
      </c>
      <c r="I90" s="2">
        <v>179.8</v>
      </c>
      <c r="J90" s="2">
        <v>170.04</v>
      </c>
    </row>
    <row r="91" spans="2:10" x14ac:dyDescent="0.25">
      <c r="B91" s="2"/>
      <c r="C91" s="2" t="s">
        <v>229</v>
      </c>
      <c r="D91" s="2">
        <v>175.9</v>
      </c>
      <c r="E91" s="2">
        <v>197.3</v>
      </c>
      <c r="F91" s="2">
        <v>183</v>
      </c>
      <c r="G91" s="2">
        <v>170.7</v>
      </c>
      <c r="H91" s="2">
        <v>182</v>
      </c>
      <c r="I91" s="2">
        <v>181.1</v>
      </c>
      <c r="J91" s="2">
        <v>170.85999999999999</v>
      </c>
    </row>
  </sheetData>
  <mergeCells count="2">
    <mergeCell ref="B2:J2"/>
    <mergeCell ref="N2:V2"/>
  </mergeCells>
  <conditionalFormatting sqref="P15:P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V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:V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V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:V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V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87B79-C55B-461F-A08D-708DF4BB3043}">
  <dimension ref="A2:K36"/>
  <sheetViews>
    <sheetView topLeftCell="A19" workbookViewId="0">
      <selection activeCell="C32" sqref="C32"/>
    </sheetView>
  </sheetViews>
  <sheetFormatPr defaultRowHeight="15" x14ac:dyDescent="0.25"/>
  <cols>
    <col min="2" max="2" width="15.28515625" bestFit="1" customWidth="1"/>
    <col min="3" max="3" width="9.7109375" bestFit="1" customWidth="1"/>
    <col min="4" max="4" width="18.140625" bestFit="1" customWidth="1"/>
    <col min="5" max="5" width="25.7109375" bestFit="1" customWidth="1"/>
    <col min="6" max="6" width="20" bestFit="1" customWidth="1"/>
    <col min="7" max="7" width="7.7109375" bestFit="1" customWidth="1"/>
    <col min="8" max="8" width="12.28515625" bestFit="1" customWidth="1"/>
    <col min="9" max="9" width="6.42578125" bestFit="1" customWidth="1"/>
    <col min="10" max="10" width="12.85546875" bestFit="1" customWidth="1"/>
    <col min="11" max="11" width="22.28515625" bestFit="1" customWidth="1"/>
  </cols>
  <sheetData>
    <row r="2" spans="2:11" ht="15.75" x14ac:dyDescent="0.25">
      <c r="C2" s="116" t="s">
        <v>230</v>
      </c>
      <c r="D2" s="117"/>
      <c r="E2" s="117"/>
      <c r="F2" s="117"/>
      <c r="G2" s="117"/>
      <c r="H2" s="117"/>
      <c r="I2" s="117"/>
      <c r="J2" s="117"/>
      <c r="K2" s="117"/>
    </row>
    <row r="4" spans="2:11" x14ac:dyDescent="0.25">
      <c r="B4" s="73" t="s">
        <v>231</v>
      </c>
      <c r="C4" s="73" t="s">
        <v>1</v>
      </c>
      <c r="D4" s="73" t="s">
        <v>15</v>
      </c>
      <c r="E4" s="73" t="s">
        <v>16</v>
      </c>
      <c r="F4" s="73" t="s">
        <v>19</v>
      </c>
      <c r="G4" s="73" t="s">
        <v>20</v>
      </c>
      <c r="H4" s="73" t="s">
        <v>21</v>
      </c>
      <c r="I4" s="73" t="s">
        <v>23</v>
      </c>
      <c r="J4" s="73" t="s">
        <v>28</v>
      </c>
      <c r="K4" s="74" t="s">
        <v>111</v>
      </c>
    </row>
    <row r="5" spans="2:11" x14ac:dyDescent="0.25">
      <c r="B5" s="114" t="s">
        <v>232</v>
      </c>
      <c r="C5" s="16" t="s">
        <v>233</v>
      </c>
      <c r="D5" s="16">
        <v>0.71571783703875524</v>
      </c>
      <c r="E5" s="16">
        <v>6.3255323512865571</v>
      </c>
      <c r="F5" s="16">
        <v>4.1839874123958634</v>
      </c>
      <c r="G5" s="16">
        <v>6.8198864688808802</v>
      </c>
      <c r="H5" s="16">
        <v>5.8870454464294903</v>
      </c>
      <c r="I5" s="16">
        <v>7.1539410891187529</v>
      </c>
      <c r="J5" s="16">
        <v>5.5303242081831598</v>
      </c>
      <c r="K5" s="16">
        <v>5.2309192590476368</v>
      </c>
    </row>
    <row r="6" spans="2:11" x14ac:dyDescent="0.25">
      <c r="B6" s="115"/>
      <c r="C6" s="16" t="s">
        <v>234</v>
      </c>
      <c r="D6" s="16">
        <v>5.8771329953789335</v>
      </c>
      <c r="E6" s="16">
        <v>4.0609303578018103</v>
      </c>
      <c r="F6" s="16">
        <v>1.3940806347945045</v>
      </c>
      <c r="G6" s="16">
        <v>4.4967147570609685</v>
      </c>
      <c r="H6" s="16">
        <v>1.2717061647633503</v>
      </c>
      <c r="I6" s="16">
        <v>6.2596771563418541</v>
      </c>
      <c r="J6" s="16">
        <v>4.304147244948008</v>
      </c>
      <c r="K6" s="16">
        <v>3.9520556158699192</v>
      </c>
    </row>
    <row r="7" spans="2:11" x14ac:dyDescent="0.25">
      <c r="B7" s="114" t="s">
        <v>235</v>
      </c>
      <c r="C7" s="16" t="s">
        <v>236</v>
      </c>
      <c r="D7" s="16">
        <v>7.0697775934467773</v>
      </c>
      <c r="E7" s="16">
        <v>10.124450156797264</v>
      </c>
      <c r="F7" s="16">
        <v>2.8228533444693724</v>
      </c>
      <c r="G7" s="16">
        <v>3.076695383453492</v>
      </c>
      <c r="H7" s="16">
        <v>2.2239684517956966</v>
      </c>
      <c r="I7" s="16">
        <v>4.7659879962394287</v>
      </c>
      <c r="J7" s="16">
        <v>5.8613164447240615</v>
      </c>
      <c r="K7" s="16">
        <v>5.135007052989442</v>
      </c>
    </row>
    <row r="8" spans="2:11" x14ac:dyDescent="0.25">
      <c r="B8" s="115"/>
      <c r="C8" s="16" t="s">
        <v>237</v>
      </c>
      <c r="D8" s="16">
        <v>4.7251899306642144</v>
      </c>
      <c r="E8" s="16">
        <v>4.3970453608151985</v>
      </c>
      <c r="F8" s="16">
        <v>7.9769682095624823</v>
      </c>
      <c r="G8" s="16">
        <v>3.9048472646083598</v>
      </c>
      <c r="H8" s="16">
        <v>11.870296124513667</v>
      </c>
      <c r="I8" s="16">
        <v>7.8751866079985824</v>
      </c>
      <c r="J8" s="16">
        <v>6.2046603342251778</v>
      </c>
      <c r="K8" s="16">
        <v>6.7077419760553836</v>
      </c>
    </row>
    <row r="9" spans="2:11" x14ac:dyDescent="0.25">
      <c r="G9" s="65"/>
      <c r="H9" s="65"/>
    </row>
    <row r="10" spans="2:11" x14ac:dyDescent="0.25">
      <c r="G10" s="65"/>
      <c r="H10" s="65"/>
    </row>
    <row r="11" spans="2:11" x14ac:dyDescent="0.25">
      <c r="G11" s="65"/>
      <c r="H11" s="65"/>
    </row>
    <row r="20" spans="1:7" ht="15.75" x14ac:dyDescent="0.25">
      <c r="A20" s="75"/>
      <c r="B20" s="75"/>
      <c r="D20" s="75"/>
      <c r="E20" s="75"/>
      <c r="F20" s="76"/>
      <c r="G20" s="76"/>
    </row>
    <row r="30" spans="1:7" ht="15.75" x14ac:dyDescent="0.25">
      <c r="C30" s="75" t="s">
        <v>238</v>
      </c>
    </row>
    <row r="32" spans="1:7" x14ac:dyDescent="0.25">
      <c r="B32" s="77" t="s">
        <v>231</v>
      </c>
      <c r="C32" s="73" t="s">
        <v>1</v>
      </c>
      <c r="D32" s="73" t="s">
        <v>239</v>
      </c>
    </row>
    <row r="33" spans="2:4" x14ac:dyDescent="0.25">
      <c r="B33" s="114" t="s">
        <v>232</v>
      </c>
      <c r="C33" s="2" t="s">
        <v>233</v>
      </c>
      <c r="D33" s="16">
        <v>5.2309192590476368</v>
      </c>
    </row>
    <row r="34" spans="2:4" x14ac:dyDescent="0.25">
      <c r="B34" s="115"/>
      <c r="C34" s="2" t="s">
        <v>234</v>
      </c>
      <c r="D34" s="16">
        <v>3.9520556158699192</v>
      </c>
    </row>
    <row r="35" spans="2:4" x14ac:dyDescent="0.25">
      <c r="B35" s="114" t="s">
        <v>235</v>
      </c>
      <c r="C35" s="2" t="s">
        <v>236</v>
      </c>
      <c r="D35" s="16">
        <v>5.135007052989442</v>
      </c>
    </row>
    <row r="36" spans="2:4" x14ac:dyDescent="0.25">
      <c r="B36" s="115"/>
      <c r="C36" s="2" t="s">
        <v>237</v>
      </c>
      <c r="D36" s="16">
        <v>6.7077419760553836</v>
      </c>
    </row>
  </sheetData>
  <mergeCells count="5">
    <mergeCell ref="B5:B6"/>
    <mergeCell ref="B7:B8"/>
    <mergeCell ref="B33:B34"/>
    <mergeCell ref="B35:B36"/>
    <mergeCell ref="C2:K2"/>
  </mergeCells>
  <conditionalFormatting sqref="C33:D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J8">
    <cfRule type="colorScale" priority="2">
      <colorScale>
        <cfvo type="min"/>
        <cfvo type="max"/>
        <color rgb="FFF8696B"/>
        <color rgb="FFFCFCFF"/>
      </colorScale>
    </cfRule>
  </conditionalFormatting>
  <conditionalFormatting sqref="K5:K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{7AB1B120-B198-4FEA-8D6B-DEA4B7F721CF}</x14:id>
        </ext>
      </extLs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B1B120-B198-4FEA-8D6B-DEA4B7F72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K5:K8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BE04-FFE3-41F1-A3E1-3C50D6D596A3}">
  <dimension ref="B1:W29"/>
  <sheetViews>
    <sheetView topLeftCell="B3" workbookViewId="0">
      <selection activeCell="I13" sqref="I13"/>
    </sheetView>
  </sheetViews>
  <sheetFormatPr defaultRowHeight="15" x14ac:dyDescent="0.25"/>
  <cols>
    <col min="23" max="23" width="10.28515625" customWidth="1"/>
  </cols>
  <sheetData>
    <row r="1" spans="2:23" ht="15.75" thickBot="1" x14ac:dyDescent="0.3"/>
    <row r="2" spans="2:23" ht="15.75" thickBot="1" x14ac:dyDescent="0.3">
      <c r="B2" s="118" t="s">
        <v>89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20"/>
    </row>
    <row r="3" spans="2:23" ht="15.75" thickBot="1" x14ac:dyDescent="0.3">
      <c r="B3" s="42"/>
      <c r="W3" s="43"/>
    </row>
    <row r="4" spans="2:23" ht="15.75" thickBot="1" x14ac:dyDescent="0.3">
      <c r="B4" s="121" t="s">
        <v>230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3"/>
    </row>
    <row r="5" spans="2:23" ht="15.75" thickBot="1" x14ac:dyDescent="0.3">
      <c r="B5" s="42"/>
      <c r="W5" s="43"/>
    </row>
    <row r="6" spans="2:23" ht="15.75" thickBot="1" x14ac:dyDescent="0.3">
      <c r="B6" s="39" t="s">
        <v>91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1"/>
    </row>
    <row r="7" spans="2:23" x14ac:dyDescent="0.25">
      <c r="B7" s="39" t="s">
        <v>244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1"/>
    </row>
    <row r="8" spans="2:23" x14ac:dyDescent="0.25">
      <c r="B8" s="42" t="s">
        <v>241</v>
      </c>
      <c r="W8" s="43"/>
    </row>
    <row r="9" spans="2:23" x14ac:dyDescent="0.25">
      <c r="B9" s="42" t="s">
        <v>242</v>
      </c>
      <c r="W9" s="43"/>
    </row>
    <row r="10" spans="2:23" x14ac:dyDescent="0.25">
      <c r="B10" s="42" t="s">
        <v>243</v>
      </c>
      <c r="W10" s="43"/>
    </row>
    <row r="11" spans="2:23" ht="15.75" thickBot="1" x14ac:dyDescent="0.3">
      <c r="B11" s="44" t="s">
        <v>240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6"/>
    </row>
    <row r="12" spans="2:23" x14ac:dyDescent="0.25">
      <c r="B12" s="42"/>
      <c r="W12" s="43"/>
    </row>
    <row r="13" spans="2:23" x14ac:dyDescent="0.25">
      <c r="B13" s="42"/>
      <c r="W13" s="43"/>
    </row>
    <row r="14" spans="2:23" x14ac:dyDescent="0.25">
      <c r="B14" s="42"/>
      <c r="W14" s="43"/>
    </row>
    <row r="15" spans="2:23" x14ac:dyDescent="0.25">
      <c r="B15" s="42"/>
      <c r="W15" s="43"/>
    </row>
    <row r="16" spans="2:23" x14ac:dyDescent="0.25">
      <c r="B16" s="42"/>
      <c r="W16" s="43"/>
    </row>
    <row r="17" spans="2:23" x14ac:dyDescent="0.25">
      <c r="B17" s="42"/>
      <c r="W17" s="43"/>
    </row>
    <row r="18" spans="2:23" x14ac:dyDescent="0.25">
      <c r="B18" s="42"/>
      <c r="W18" s="43"/>
    </row>
    <row r="19" spans="2:23" x14ac:dyDescent="0.25">
      <c r="B19" s="42"/>
      <c r="W19" s="43"/>
    </row>
    <row r="20" spans="2:23" x14ac:dyDescent="0.25">
      <c r="B20" s="42"/>
      <c r="W20" s="43"/>
    </row>
    <row r="21" spans="2:23" x14ac:dyDescent="0.25">
      <c r="B21" s="42"/>
      <c r="W21" s="43"/>
    </row>
    <row r="22" spans="2:23" x14ac:dyDescent="0.25">
      <c r="B22" s="42"/>
      <c r="W22" s="43"/>
    </row>
    <row r="23" spans="2:23" x14ac:dyDescent="0.25">
      <c r="B23" s="42"/>
      <c r="W23" s="43"/>
    </row>
    <row r="24" spans="2:23" x14ac:dyDescent="0.25">
      <c r="B24" s="42"/>
      <c r="W24" s="43"/>
    </row>
    <row r="25" spans="2:23" x14ac:dyDescent="0.25">
      <c r="B25" s="42"/>
      <c r="W25" s="43"/>
    </row>
    <row r="26" spans="2:23" x14ac:dyDescent="0.25">
      <c r="B26" s="42"/>
      <c r="W26" s="43"/>
    </row>
    <row r="27" spans="2:23" x14ac:dyDescent="0.25">
      <c r="B27" s="42"/>
      <c r="W27" s="43"/>
    </row>
    <row r="28" spans="2:23" x14ac:dyDescent="0.25">
      <c r="B28" s="42" t="s">
        <v>49</v>
      </c>
      <c r="W28" s="43"/>
    </row>
    <row r="29" spans="2:23" ht="15.75" thickBot="1" x14ac:dyDescent="0.3">
      <c r="B29" s="44" t="s">
        <v>245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6"/>
    </row>
  </sheetData>
  <mergeCells count="2">
    <mergeCell ref="B2:W2"/>
    <mergeCell ref="B4:W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ABA5-E054-47C3-860E-62B550F875E9}">
  <dimension ref="B2:N71"/>
  <sheetViews>
    <sheetView topLeftCell="B31" workbookViewId="0">
      <selection activeCell="E21" sqref="E21"/>
    </sheetView>
  </sheetViews>
  <sheetFormatPr defaultRowHeight="15" x14ac:dyDescent="0.25"/>
  <cols>
    <col min="2" max="2" width="32.5703125" bestFit="1" customWidth="1"/>
    <col min="3" max="14" width="12" bestFit="1" customWidth="1"/>
  </cols>
  <sheetData>
    <row r="2" spans="2:14" ht="15.75" x14ac:dyDescent="0.25">
      <c r="B2" s="78"/>
      <c r="C2" s="78"/>
      <c r="D2" s="78"/>
      <c r="E2" s="78" t="s">
        <v>262</v>
      </c>
      <c r="F2" s="78"/>
      <c r="G2" s="78"/>
      <c r="H2" s="78"/>
      <c r="I2" s="78"/>
      <c r="J2" s="78"/>
      <c r="K2" s="78"/>
      <c r="L2" s="78"/>
      <c r="M2" s="78"/>
      <c r="N2" s="78"/>
    </row>
    <row r="4" spans="2:14" x14ac:dyDescent="0.25">
      <c r="B4" s="1" t="s">
        <v>256</v>
      </c>
      <c r="C4" s="1" t="s">
        <v>31</v>
      </c>
      <c r="D4" s="1" t="s">
        <v>35</v>
      </c>
      <c r="E4" s="1" t="s">
        <v>36</v>
      </c>
      <c r="F4" s="1" t="s">
        <v>45</v>
      </c>
      <c r="G4" s="1" t="s">
        <v>37</v>
      </c>
      <c r="H4" s="1" t="s">
        <v>38</v>
      </c>
      <c r="I4" s="1" t="s">
        <v>39</v>
      </c>
      <c r="J4" s="1" t="s">
        <v>40</v>
      </c>
      <c r="K4" s="1" t="s">
        <v>41</v>
      </c>
      <c r="L4" s="1" t="s">
        <v>42</v>
      </c>
      <c r="M4" s="1" t="s">
        <v>43</v>
      </c>
      <c r="N4" s="1" t="s">
        <v>44</v>
      </c>
    </row>
    <row r="5" spans="2:14" x14ac:dyDescent="0.25">
      <c r="B5" s="79" t="s">
        <v>257</v>
      </c>
      <c r="C5" s="80">
        <v>68082.734957412104</v>
      </c>
      <c r="D5" s="80">
        <v>55633.007482685905</v>
      </c>
      <c r="E5" s="80">
        <v>42917.058429571633</v>
      </c>
      <c r="F5" s="80">
        <v>23097.82128634103</v>
      </c>
      <c r="G5" s="80">
        <v>17134.221652653792</v>
      </c>
      <c r="H5" s="80">
        <v>24391.22860384245</v>
      </c>
      <c r="I5" s="80">
        <v>28431.99353711386</v>
      </c>
      <c r="J5" s="80">
        <v>40659.068498646011</v>
      </c>
      <c r="K5" s="80">
        <v>34353.850793896505</v>
      </c>
      <c r="L5" s="80">
        <v>33074.491674390949</v>
      </c>
      <c r="M5" s="80">
        <v>40926.853933740225</v>
      </c>
      <c r="N5" s="80">
        <v>52165.863453700425</v>
      </c>
    </row>
    <row r="6" spans="2:14" x14ac:dyDescent="0.25">
      <c r="B6" s="2" t="s">
        <v>246</v>
      </c>
      <c r="C6" s="24">
        <v>6001.003931802572</v>
      </c>
      <c r="D6" s="24">
        <v>5380.7400499439891</v>
      </c>
      <c r="E6" s="24">
        <v>4319.9766281773782</v>
      </c>
      <c r="F6" s="24">
        <v>3028.6633525381358</v>
      </c>
      <c r="G6" s="24">
        <v>4080.3823475472832</v>
      </c>
      <c r="H6" s="24">
        <v>3267.7466468534162</v>
      </c>
      <c r="I6" s="24">
        <v>2565.3385494470199</v>
      </c>
      <c r="J6" s="24">
        <v>3400.678271558294</v>
      </c>
      <c r="K6" s="24">
        <v>4559.2961006584646</v>
      </c>
      <c r="L6" s="24">
        <v>4185.4035102476919</v>
      </c>
      <c r="M6" s="24">
        <v>4774.5681477176677</v>
      </c>
      <c r="N6" s="24">
        <v>5254.2569703076897</v>
      </c>
    </row>
    <row r="7" spans="2:14" x14ac:dyDescent="0.25">
      <c r="B7" s="2" t="s">
        <v>247</v>
      </c>
      <c r="C7" s="24">
        <v>889.65237736495692</v>
      </c>
      <c r="D7" s="24">
        <v>255.56608507273177</v>
      </c>
      <c r="E7" s="24">
        <v>219.48775069445679</v>
      </c>
      <c r="F7" s="24">
        <v>0.40333380000000002</v>
      </c>
      <c r="G7" s="24">
        <v>0</v>
      </c>
      <c r="H7" s="24">
        <v>101.93460759999999</v>
      </c>
      <c r="I7" s="24">
        <v>115.6366644653536</v>
      </c>
      <c r="J7" s="24">
        <v>109.04839910000001</v>
      </c>
      <c r="K7" s="24">
        <v>230.52867366527801</v>
      </c>
      <c r="L7" s="24">
        <v>399.56265551059329</v>
      </c>
      <c r="M7" s="24">
        <v>473.67174739591036</v>
      </c>
      <c r="N7" s="24">
        <v>2016.7760473986834</v>
      </c>
    </row>
    <row r="8" spans="2:14" x14ac:dyDescent="0.25">
      <c r="B8" s="2" t="s">
        <v>248</v>
      </c>
      <c r="C8" s="24">
        <v>798.87666414522516</v>
      </c>
      <c r="D8" s="24">
        <v>269.51891140000004</v>
      </c>
      <c r="E8" s="24">
        <v>323.46002926569162</v>
      </c>
      <c r="F8" s="24">
        <v>63.385743953439999</v>
      </c>
      <c r="G8" s="24">
        <v>86.609988647199998</v>
      </c>
      <c r="H8" s="24">
        <v>464.45646922783999</v>
      </c>
      <c r="I8" s="24">
        <v>488.29294905733002</v>
      </c>
      <c r="J8" s="24">
        <v>422.69160846475</v>
      </c>
      <c r="K8" s="24">
        <v>287.53547600000002</v>
      </c>
      <c r="L8" s="24">
        <v>472.80765559999998</v>
      </c>
      <c r="M8" s="24">
        <v>540.05155439999999</v>
      </c>
      <c r="N8" s="24">
        <v>272.71709980000003</v>
      </c>
    </row>
    <row r="9" spans="2:14" x14ac:dyDescent="0.25">
      <c r="B9" s="2" t="s">
        <v>249</v>
      </c>
      <c r="C9" s="24">
        <v>0</v>
      </c>
      <c r="D9" s="24">
        <v>0</v>
      </c>
      <c r="E9" s="24">
        <v>0</v>
      </c>
      <c r="F9" s="24">
        <v>2.5390999999999999E-3</v>
      </c>
      <c r="G9" s="24">
        <v>1.0004E-3</v>
      </c>
      <c r="H9" s="24">
        <v>0</v>
      </c>
      <c r="I9" s="24">
        <v>2.7309000000000001E-3</v>
      </c>
      <c r="J9" s="24">
        <v>0</v>
      </c>
      <c r="K9" s="24">
        <v>0</v>
      </c>
      <c r="L9" s="24">
        <v>3.5579999999999997E-4</v>
      </c>
      <c r="M9" s="24">
        <v>0</v>
      </c>
      <c r="N9" s="24">
        <v>0</v>
      </c>
    </row>
    <row r="10" spans="2:14" x14ac:dyDescent="0.25">
      <c r="B10" s="2" t="s">
        <v>250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2.6053000000000001E-3</v>
      </c>
      <c r="I10" s="24">
        <v>9.3752490000000002</v>
      </c>
      <c r="J10" s="24">
        <v>0</v>
      </c>
      <c r="K10" s="24">
        <v>0.62245360000000005</v>
      </c>
      <c r="L10" s="24">
        <v>2.0913014999999997</v>
      </c>
      <c r="M10" s="24">
        <v>1.8352500000000001E-2</v>
      </c>
      <c r="N10" s="24">
        <v>2.5693500000000001E-2</v>
      </c>
    </row>
    <row r="11" spans="2:14" x14ac:dyDescent="0.25">
      <c r="B11" s="2" t="s">
        <v>251</v>
      </c>
      <c r="C11" s="24">
        <v>3035.0355093518583</v>
      </c>
      <c r="D11" s="24">
        <v>1070.3523640386218</v>
      </c>
      <c r="E11" s="24">
        <v>418.62693495743702</v>
      </c>
      <c r="F11" s="24">
        <v>83.844893667091327</v>
      </c>
      <c r="G11" s="24">
        <v>74.723229063232765</v>
      </c>
      <c r="H11" s="24">
        <v>199.16736699999998</v>
      </c>
      <c r="I11" s="24">
        <v>394.9717086</v>
      </c>
      <c r="J11" s="24">
        <v>11.737663100000002</v>
      </c>
      <c r="K11" s="24">
        <v>7.5919416999999996</v>
      </c>
      <c r="L11" s="24">
        <v>35.406694200000004</v>
      </c>
      <c r="M11" s="24">
        <v>9.2796564000000004</v>
      </c>
      <c r="N11" s="24">
        <v>797.02638594386258</v>
      </c>
    </row>
    <row r="12" spans="2:14" x14ac:dyDescent="0.25">
      <c r="B12" s="2" t="s">
        <v>252</v>
      </c>
      <c r="C12" s="24">
        <v>960.45858690224952</v>
      </c>
      <c r="D12" s="24">
        <v>980.25181284017151</v>
      </c>
      <c r="E12" s="24">
        <v>932.90852000821951</v>
      </c>
      <c r="F12" s="24">
        <v>735.3166190000004</v>
      </c>
      <c r="G12" s="24">
        <v>407.72031679999986</v>
      </c>
      <c r="H12" s="24">
        <v>443.65466209999983</v>
      </c>
      <c r="I12" s="24">
        <v>747.21747595846989</v>
      </c>
      <c r="J12" s="24">
        <v>886.39726012439451</v>
      </c>
      <c r="K12" s="24">
        <v>922.99869749999982</v>
      </c>
      <c r="L12" s="24">
        <v>1127.8781033194709</v>
      </c>
      <c r="M12" s="24">
        <v>1370.4986952698562</v>
      </c>
      <c r="N12" s="24">
        <v>1344.134791641525</v>
      </c>
    </row>
    <row r="13" spans="2:14" x14ac:dyDescent="0.25">
      <c r="B13" s="2" t="s">
        <v>253</v>
      </c>
      <c r="C13" s="24">
        <v>2264.2628458354866</v>
      </c>
      <c r="D13" s="24">
        <v>1248.8811482372187</v>
      </c>
      <c r="E13" s="24">
        <v>1638.7793761314263</v>
      </c>
      <c r="F13" s="24">
        <v>555.10848119890773</v>
      </c>
      <c r="G13" s="24">
        <v>639.86338558528996</v>
      </c>
      <c r="H13" s="24">
        <v>964.77656156002297</v>
      </c>
      <c r="I13" s="24">
        <v>2459.7076130893511</v>
      </c>
      <c r="J13" s="24">
        <v>1005.471106441974</v>
      </c>
      <c r="K13" s="24">
        <v>493.74213078692128</v>
      </c>
      <c r="L13" s="24">
        <v>328.048935753482</v>
      </c>
      <c r="M13" s="24">
        <v>495.96970273396511</v>
      </c>
      <c r="N13" s="24">
        <v>1138.160132364475</v>
      </c>
    </row>
    <row r="14" spans="2:14" x14ac:dyDescent="0.25">
      <c r="B14" s="2" t="s">
        <v>254</v>
      </c>
      <c r="C14" s="24">
        <v>430.06187704581765</v>
      </c>
      <c r="D14" s="24">
        <v>517.80128779999984</v>
      </c>
      <c r="E14" s="24">
        <v>434.53511999999972</v>
      </c>
      <c r="F14" s="24">
        <v>191.87441810000001</v>
      </c>
      <c r="G14" s="24">
        <v>180.86787529999998</v>
      </c>
      <c r="H14" s="24">
        <v>274.95764009999999</v>
      </c>
      <c r="I14" s="24">
        <v>290.28508020000004</v>
      </c>
      <c r="J14" s="24">
        <v>154.8337665</v>
      </c>
      <c r="K14" s="24">
        <v>195.88350410000001</v>
      </c>
      <c r="L14" s="24">
        <v>196.86051840000002</v>
      </c>
      <c r="M14" s="24">
        <v>293.70641760000001</v>
      </c>
      <c r="N14" s="24">
        <v>464.99006789999999</v>
      </c>
    </row>
    <row r="15" spans="2:14" x14ac:dyDescent="0.25">
      <c r="B15" s="2" t="s">
        <v>255</v>
      </c>
      <c r="C15" s="24">
        <v>1155.1962586879999</v>
      </c>
      <c r="D15" s="24">
        <v>1063.3128064384036</v>
      </c>
      <c r="E15" s="24">
        <v>1035.5560266430998</v>
      </c>
      <c r="F15" s="24">
        <v>628.77301123375003</v>
      </c>
      <c r="G15" s="24">
        <v>478.89013616</v>
      </c>
      <c r="H15" s="24">
        <v>762.24358941170863</v>
      </c>
      <c r="I15" s="24">
        <v>872.57490125112611</v>
      </c>
      <c r="J15" s="24">
        <v>476.28246573631679</v>
      </c>
      <c r="K15" s="24">
        <v>369.22605322490006</v>
      </c>
      <c r="L15" s="24">
        <v>523.00391556361592</v>
      </c>
      <c r="M15" s="24">
        <v>388.158773977088</v>
      </c>
      <c r="N15" s="24">
        <v>494.1323029701984</v>
      </c>
    </row>
    <row r="16" spans="2:14" x14ac:dyDescent="0.25">
      <c r="B16" s="79" t="s">
        <v>258</v>
      </c>
      <c r="C16" s="80">
        <v>15534.548051136166</v>
      </c>
      <c r="D16" s="80">
        <v>10786.424465771137</v>
      </c>
      <c r="E16" s="80">
        <v>9323.330385877709</v>
      </c>
      <c r="F16" s="80">
        <v>5287.3723925913255</v>
      </c>
      <c r="G16" s="80">
        <v>5949.0582795030059</v>
      </c>
      <c r="H16" s="80">
        <v>6478.9401491529889</v>
      </c>
      <c r="I16" s="80">
        <v>7943.4029219686508</v>
      </c>
      <c r="J16" s="80">
        <v>6467.1405410257303</v>
      </c>
      <c r="K16" s="80">
        <v>7067.4250312355634</v>
      </c>
      <c r="L16" s="80">
        <v>7271.0636458948529</v>
      </c>
      <c r="M16" s="80">
        <v>8345.923047994489</v>
      </c>
      <c r="N16" s="80">
        <v>11782.219491826434</v>
      </c>
    </row>
    <row r="17" spans="2:14" x14ac:dyDescent="0.25">
      <c r="B17" s="79" t="s">
        <v>259</v>
      </c>
      <c r="C17" s="80">
        <f>SUM(C5,C16)</f>
        <v>83617.283008548271</v>
      </c>
      <c r="D17" s="80">
        <f>SUM(D5,D16)</f>
        <v>66419.431948457044</v>
      </c>
      <c r="E17" s="80">
        <f>SUM(E5,E16)</f>
        <v>52240.38881544934</v>
      </c>
      <c r="F17" s="80">
        <f>SUM(F5,F16)</f>
        <v>28385.193678932355</v>
      </c>
      <c r="G17" s="80">
        <f>SUM(G16,G5)</f>
        <v>23083.279932156798</v>
      </c>
      <c r="H17" s="80">
        <f t="shared" ref="H17:N17" si="0">SUM(H5,H16)</f>
        <v>30870.16875299544</v>
      </c>
      <c r="I17" s="80">
        <f t="shared" si="0"/>
        <v>36375.396459082513</v>
      </c>
      <c r="J17" s="80">
        <f t="shared" si="0"/>
        <v>47126.209039671739</v>
      </c>
      <c r="K17" s="80">
        <f t="shared" si="0"/>
        <v>41421.27582513207</v>
      </c>
      <c r="L17" s="80">
        <f t="shared" si="0"/>
        <v>40345.555320285799</v>
      </c>
      <c r="M17" s="80">
        <f t="shared" si="0"/>
        <v>49272.776981734714</v>
      </c>
      <c r="N17" s="80">
        <f t="shared" si="0"/>
        <v>63948.082945526861</v>
      </c>
    </row>
    <row r="20" spans="2:14" ht="15.75" x14ac:dyDescent="0.25">
      <c r="B20" s="78"/>
      <c r="C20" s="78"/>
      <c r="D20" s="78"/>
      <c r="E20" s="78" t="s">
        <v>263</v>
      </c>
      <c r="F20" s="78"/>
      <c r="G20" s="78"/>
      <c r="H20" s="78"/>
      <c r="I20" s="78"/>
      <c r="J20" s="78"/>
      <c r="K20" s="78"/>
      <c r="L20" s="78"/>
      <c r="M20" s="78"/>
      <c r="N20" s="78"/>
    </row>
    <row r="22" spans="2:14" x14ac:dyDescent="0.25">
      <c r="B22" s="1" t="s">
        <v>256</v>
      </c>
      <c r="C22" s="1" t="s">
        <v>31</v>
      </c>
      <c r="D22" s="1" t="s">
        <v>35</v>
      </c>
      <c r="E22" s="1" t="s">
        <v>36</v>
      </c>
      <c r="F22" s="1" t="s">
        <v>45</v>
      </c>
      <c r="G22" s="1" t="s">
        <v>37</v>
      </c>
      <c r="H22" s="1" t="s">
        <v>38</v>
      </c>
      <c r="I22" s="1" t="s">
        <v>39</v>
      </c>
      <c r="J22" s="1" t="s">
        <v>40</v>
      </c>
      <c r="K22" s="1" t="s">
        <v>41</v>
      </c>
      <c r="L22" s="1" t="s">
        <v>42</v>
      </c>
      <c r="M22" s="1" t="s">
        <v>43</v>
      </c>
      <c r="N22" s="1" t="s">
        <v>44</v>
      </c>
    </row>
    <row r="23" spans="2:14" x14ac:dyDescent="0.25">
      <c r="B23" s="79" t="s">
        <v>257</v>
      </c>
      <c r="C23" s="80">
        <v>55990.924602459359</v>
      </c>
      <c r="D23" s="80">
        <v>48033.558892131798</v>
      </c>
      <c r="E23" s="80">
        <v>61518.692284107237</v>
      </c>
      <c r="F23" s="80">
        <v>63309.498622749867</v>
      </c>
      <c r="G23" s="80">
        <v>60800.383481587211</v>
      </c>
      <c r="H23" s="80">
        <v>61073.298999169296</v>
      </c>
      <c r="I23" s="80">
        <v>59460.950438057756</v>
      </c>
      <c r="J23" s="80">
        <v>67310.659830633638</v>
      </c>
      <c r="K23" s="80">
        <v>69109.876194440018</v>
      </c>
      <c r="L23" s="80">
        <v>72054.19693085934</v>
      </c>
      <c r="M23" s="80">
        <v>79009.388695268004</v>
      </c>
      <c r="N23" s="80">
        <v>81771.141778992853</v>
      </c>
    </row>
    <row r="24" spans="2:14" x14ac:dyDescent="0.25">
      <c r="B24" s="2" t="s">
        <v>246</v>
      </c>
      <c r="C24" s="24">
        <v>5572.3050557540673</v>
      </c>
      <c r="D24" s="24">
        <v>6807.5725751916771</v>
      </c>
      <c r="E24" s="24">
        <v>6256.2470244764118</v>
      </c>
      <c r="F24" s="24">
        <v>4331.0805045535817</v>
      </c>
      <c r="G24" s="24">
        <v>3901.8497085357071</v>
      </c>
      <c r="H24" s="24">
        <v>5595.704520158647</v>
      </c>
      <c r="I24" s="24">
        <v>6495.7335331540489</v>
      </c>
      <c r="J24" s="24">
        <v>8248.4288123209008</v>
      </c>
      <c r="K24" s="24">
        <v>7704.7650736206797</v>
      </c>
      <c r="L24" s="24">
        <v>9772.1868439781229</v>
      </c>
      <c r="M24" s="24">
        <v>10281.785349314856</v>
      </c>
      <c r="N24" s="24">
        <v>9846.5423623025563</v>
      </c>
    </row>
    <row r="25" spans="2:14" x14ac:dyDescent="0.25">
      <c r="B25" s="2" t="s">
        <v>247</v>
      </c>
      <c r="C25" s="24">
        <v>513.69702615383403</v>
      </c>
      <c r="D25" s="24">
        <v>357.41354279339203</v>
      </c>
      <c r="E25" s="24">
        <v>630.95253884394833</v>
      </c>
      <c r="F25" s="24">
        <v>349.4550366345606</v>
      </c>
      <c r="G25" s="24">
        <v>0</v>
      </c>
      <c r="H25" s="24">
        <v>0</v>
      </c>
      <c r="I25" s="24">
        <v>0.14789540000000001</v>
      </c>
      <c r="J25" s="24">
        <v>0</v>
      </c>
      <c r="K25" s="24">
        <v>592.97964412445003</v>
      </c>
      <c r="L25" s="24">
        <v>2753.5997885095185</v>
      </c>
      <c r="M25" s="24">
        <v>198.40835123955645</v>
      </c>
      <c r="N25" s="24">
        <v>0.13733629999999999</v>
      </c>
    </row>
    <row r="26" spans="2:14" x14ac:dyDescent="0.25">
      <c r="B26" s="2" t="s">
        <v>248</v>
      </c>
      <c r="C26" s="24">
        <v>170.25713480000002</v>
      </c>
      <c r="D26" s="24">
        <v>425.83151190000001</v>
      </c>
      <c r="E26" s="24">
        <v>149.4064343</v>
      </c>
      <c r="F26" s="24">
        <v>169.3745448352459</v>
      </c>
      <c r="G26" s="24">
        <v>179.870949</v>
      </c>
      <c r="H26" s="24">
        <v>184.24156441702931</v>
      </c>
      <c r="I26" s="24">
        <v>0</v>
      </c>
      <c r="J26" s="24">
        <v>0</v>
      </c>
      <c r="K26" s="24">
        <v>0</v>
      </c>
      <c r="L26" s="24">
        <v>0</v>
      </c>
      <c r="M26" s="24">
        <v>121.39173630000001</v>
      </c>
      <c r="N26" s="24">
        <v>0</v>
      </c>
    </row>
    <row r="27" spans="2:14" x14ac:dyDescent="0.25">
      <c r="B27" s="2" t="s">
        <v>249</v>
      </c>
      <c r="C27" s="24">
        <v>0</v>
      </c>
      <c r="D27" s="24">
        <v>2.0701000000000001E-3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</row>
    <row r="28" spans="2:14" x14ac:dyDescent="0.25">
      <c r="B28" s="2" t="s">
        <v>250</v>
      </c>
      <c r="C28" s="24">
        <v>0</v>
      </c>
      <c r="D28" s="24">
        <v>0</v>
      </c>
      <c r="E28" s="24">
        <v>1.8431000000000001E-3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</row>
    <row r="29" spans="2:14" x14ac:dyDescent="0.25">
      <c r="B29" s="2" t="s">
        <v>251</v>
      </c>
      <c r="C29" s="24">
        <v>242.43263504394091</v>
      </c>
      <c r="D29" s="24">
        <v>67.237493900000004</v>
      </c>
      <c r="E29" s="24">
        <v>36.623313100000004</v>
      </c>
      <c r="F29" s="24">
        <v>10.8569897</v>
      </c>
      <c r="G29" s="24">
        <v>19.542610300000003</v>
      </c>
      <c r="H29" s="24">
        <v>6.5960564000000002</v>
      </c>
      <c r="I29" s="24">
        <v>4.8623181000000004</v>
      </c>
      <c r="J29" s="24">
        <v>20.7515882</v>
      </c>
      <c r="K29" s="24">
        <v>21.584827699999998</v>
      </c>
      <c r="L29" s="24">
        <v>10.921708600000001</v>
      </c>
      <c r="M29" s="24">
        <v>35.7928821</v>
      </c>
      <c r="N29" s="24">
        <v>30.897298999999997</v>
      </c>
    </row>
    <row r="30" spans="2:14" x14ac:dyDescent="0.25">
      <c r="B30" s="2" t="s">
        <v>252</v>
      </c>
      <c r="C30" s="24">
        <v>1452.6090646475609</v>
      </c>
      <c r="D30" s="24">
        <v>1385.0956779623809</v>
      </c>
      <c r="E30" s="24">
        <v>1346.7315984108504</v>
      </c>
      <c r="F30" s="24">
        <v>1866.1582330269998</v>
      </c>
      <c r="G30" s="24">
        <v>1665.0693524753249</v>
      </c>
      <c r="H30" s="24">
        <v>1332.6023745</v>
      </c>
      <c r="I30" s="24">
        <v>1368.84348327055</v>
      </c>
      <c r="J30" s="24">
        <v>1584.2582096367328</v>
      </c>
      <c r="K30" s="24">
        <v>1559.2016386314169</v>
      </c>
      <c r="L30" s="24">
        <v>2181.2363866461196</v>
      </c>
      <c r="M30" s="24">
        <v>1442.3871379244001</v>
      </c>
      <c r="N30" s="24">
        <v>2130.4848044455671</v>
      </c>
    </row>
    <row r="31" spans="2:14" x14ac:dyDescent="0.25">
      <c r="B31" s="2" t="s">
        <v>253</v>
      </c>
      <c r="C31" s="24">
        <v>949.73541854747407</v>
      </c>
      <c r="D31" s="24">
        <v>2109.5523972849037</v>
      </c>
      <c r="E31" s="24">
        <v>3171.5482803821787</v>
      </c>
      <c r="F31" s="24">
        <v>2288.4191319281085</v>
      </c>
      <c r="G31" s="24">
        <v>1770.472859400174</v>
      </c>
      <c r="H31" s="24">
        <v>1770.7152182333036</v>
      </c>
      <c r="I31" s="24">
        <v>3191.2333356598238</v>
      </c>
      <c r="J31" s="24">
        <v>2269.8730316273113</v>
      </c>
      <c r="K31" s="24">
        <v>1392.653815630355</v>
      </c>
      <c r="L31" s="24">
        <v>2786.0343695399292</v>
      </c>
      <c r="M31" s="24">
        <v>2071.8881447993331</v>
      </c>
      <c r="N31" s="24">
        <v>3041.794156568681</v>
      </c>
    </row>
    <row r="32" spans="2:14" x14ac:dyDescent="0.25">
      <c r="B32" s="2" t="s">
        <v>254</v>
      </c>
      <c r="C32" s="24">
        <v>670.91220650000014</v>
      </c>
      <c r="D32" s="24">
        <v>697.81682327188003</v>
      </c>
      <c r="E32" s="24">
        <v>712.22570957661014</v>
      </c>
      <c r="F32" s="24">
        <v>844.60629867400007</v>
      </c>
      <c r="G32" s="24">
        <v>680.32935089999989</v>
      </c>
      <c r="H32" s="24">
        <v>537.62193709999997</v>
      </c>
      <c r="I32" s="24">
        <v>406.94049250000006</v>
      </c>
      <c r="J32" s="24">
        <v>303.7964078</v>
      </c>
      <c r="K32" s="24">
        <v>405.42638069999998</v>
      </c>
      <c r="L32" s="24">
        <v>524.57537400000001</v>
      </c>
      <c r="M32" s="24">
        <v>635.58945960000005</v>
      </c>
      <c r="N32" s="24">
        <v>838.66889880000008</v>
      </c>
    </row>
    <row r="33" spans="2:14" x14ac:dyDescent="0.25">
      <c r="B33" s="2" t="s">
        <v>255</v>
      </c>
      <c r="C33" s="24">
        <v>825.28410596840001</v>
      </c>
      <c r="D33" s="24">
        <v>931.25181105282354</v>
      </c>
      <c r="E33" s="24">
        <v>944.72380576032697</v>
      </c>
      <c r="F33" s="24">
        <v>975.83005848740117</v>
      </c>
      <c r="G33" s="24">
        <v>681.40746086502554</v>
      </c>
      <c r="H33" s="24">
        <v>826.37618810959998</v>
      </c>
      <c r="I33" s="24">
        <v>1313.1363583684201</v>
      </c>
      <c r="J33" s="24">
        <v>945.27455147540536</v>
      </c>
      <c r="K33" s="24">
        <v>1888.0131172297019</v>
      </c>
      <c r="L33" s="24">
        <v>792.89357942084951</v>
      </c>
      <c r="M33" s="24">
        <v>591.43079914600003</v>
      </c>
      <c r="N33" s="24">
        <v>944.92476746126067</v>
      </c>
    </row>
    <row r="34" spans="2:14" x14ac:dyDescent="0.25">
      <c r="B34" s="79" t="s">
        <v>258</v>
      </c>
      <c r="C34" s="80">
        <v>10397.232647415276</v>
      </c>
      <c r="D34" s="80">
        <v>12781.773903457057</v>
      </c>
      <c r="E34" s="80">
        <v>13248.460547950328</v>
      </c>
      <c r="F34" s="80">
        <v>10835.780797839898</v>
      </c>
      <c r="G34" s="80">
        <v>8898.542291476233</v>
      </c>
      <c r="H34" s="80">
        <v>10253.85785891858</v>
      </c>
      <c r="I34" s="80">
        <v>12780.897416452843</v>
      </c>
      <c r="J34" s="80">
        <v>13372.382601060352</v>
      </c>
      <c r="K34" s="80">
        <v>13564.624497636607</v>
      </c>
      <c r="L34" s="80">
        <v>18821.44805069454</v>
      </c>
      <c r="M34" s="80">
        <v>15378.673860424147</v>
      </c>
      <c r="N34" s="80">
        <v>16833.449624878067</v>
      </c>
    </row>
    <row r="35" spans="2:14" x14ac:dyDescent="0.25">
      <c r="B35" s="79" t="s">
        <v>259</v>
      </c>
      <c r="C35" s="80">
        <f t="shared" ref="C35:H35" si="1">SUM(C23,C34)</f>
        <v>66388.157249874639</v>
      </c>
      <c r="D35" s="80">
        <f t="shared" si="1"/>
        <v>60815.332795588853</v>
      </c>
      <c r="E35" s="80">
        <f t="shared" si="1"/>
        <v>74767.15283205756</v>
      </c>
      <c r="F35" s="80">
        <f t="shared" si="1"/>
        <v>74145.279420589766</v>
      </c>
      <c r="G35" s="80">
        <f t="shared" si="1"/>
        <v>69698.925773063442</v>
      </c>
      <c r="H35" s="80">
        <f t="shared" si="1"/>
        <v>71327.156858087881</v>
      </c>
      <c r="I35" s="80">
        <v>72241.847854510605</v>
      </c>
      <c r="J35" s="80">
        <f>SUM(J23,J34)</f>
        <v>80683.04243169399</v>
      </c>
      <c r="K35" s="80">
        <f>SUM(K23,K34)</f>
        <v>82674.500692076632</v>
      </c>
      <c r="L35" s="80">
        <f>SUM(L23,L34)</f>
        <v>90875.64498155388</v>
      </c>
      <c r="M35" s="80">
        <f>SUM(M23,M34)</f>
        <v>94388.062555692159</v>
      </c>
      <c r="N35" s="80">
        <f>SUM(N23,N34)</f>
        <v>98604.591403870916</v>
      </c>
    </row>
    <row r="38" spans="2:14" ht="15.75" x14ac:dyDescent="0.25">
      <c r="B38" s="124" t="s">
        <v>260</v>
      </c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</row>
    <row r="40" spans="2:14" x14ac:dyDescent="0.25">
      <c r="B40" s="1" t="s">
        <v>256</v>
      </c>
      <c r="C40" s="1" t="s">
        <v>31</v>
      </c>
      <c r="D40" s="1" t="s">
        <v>35</v>
      </c>
      <c r="E40" s="1" t="s">
        <v>36</v>
      </c>
      <c r="F40" s="1" t="s">
        <v>45</v>
      </c>
      <c r="G40" s="1" t="s">
        <v>37</v>
      </c>
      <c r="H40" s="1" t="s">
        <v>38</v>
      </c>
      <c r="I40" s="1" t="s">
        <v>39</v>
      </c>
      <c r="J40" s="1" t="s">
        <v>40</v>
      </c>
      <c r="K40" s="1" t="s">
        <v>41</v>
      </c>
      <c r="L40" s="1" t="s">
        <v>42</v>
      </c>
      <c r="M40" s="1" t="s">
        <v>43</v>
      </c>
      <c r="N40" s="1" t="s">
        <v>44</v>
      </c>
    </row>
    <row r="41" spans="2:14" x14ac:dyDescent="0.25">
      <c r="B41" s="79" t="s">
        <v>257</v>
      </c>
      <c r="C41" s="80">
        <v>86692.515382787504</v>
      </c>
      <c r="D41" s="80">
        <v>87441.416368947481</v>
      </c>
      <c r="E41" s="80">
        <v>113228.86524779514</v>
      </c>
      <c r="F41" s="80">
        <v>128800.06584155018</v>
      </c>
      <c r="G41" s="80">
        <v>119633.62181054099</v>
      </c>
      <c r="H41" s="80">
        <v>121897.63969956485</v>
      </c>
      <c r="I41" s="80">
        <v>128755.46490262874</v>
      </c>
      <c r="J41" s="80">
        <v>104567.31614182114</v>
      </c>
      <c r="K41" s="80">
        <v>95157.741525290738</v>
      </c>
      <c r="L41" s="80">
        <v>99194.385511237808</v>
      </c>
      <c r="M41" s="80">
        <v>100258.75918442282</v>
      </c>
      <c r="N41" s="80">
        <v>94253.237400611397</v>
      </c>
    </row>
    <row r="42" spans="2:14" x14ac:dyDescent="0.25">
      <c r="B42" s="2" t="s">
        <v>246</v>
      </c>
      <c r="C42" s="24">
        <v>7748.1723591628743</v>
      </c>
      <c r="D42" s="24">
        <v>7419.0823997762782</v>
      </c>
      <c r="E42" s="24">
        <v>10123.066217309477</v>
      </c>
      <c r="F42" s="24">
        <v>11742.672247232804</v>
      </c>
      <c r="G42" s="24">
        <v>9255.4509678078812</v>
      </c>
      <c r="H42" s="24">
        <v>7620.4483035542544</v>
      </c>
      <c r="I42" s="24">
        <v>8397.3696571986948</v>
      </c>
      <c r="J42" s="24">
        <v>8569.8646196002192</v>
      </c>
      <c r="K42" s="24">
        <v>7569.740256420605</v>
      </c>
      <c r="L42" s="24">
        <v>6864.8739168871834</v>
      </c>
      <c r="M42" s="24">
        <v>9211.2181791365438</v>
      </c>
      <c r="N42" s="24">
        <v>9489.0788646328892</v>
      </c>
    </row>
    <row r="43" spans="2:14" x14ac:dyDescent="0.25">
      <c r="B43" s="2" t="s">
        <v>247</v>
      </c>
      <c r="C43" s="24">
        <v>0</v>
      </c>
      <c r="D43" s="24">
        <v>7.4936600000000006E-2</v>
      </c>
      <c r="E43" s="24">
        <v>0</v>
      </c>
      <c r="F43" s="24">
        <v>0</v>
      </c>
      <c r="G43" s="24">
        <v>314.45059559999999</v>
      </c>
      <c r="H43" s="24">
        <v>1620.7635287737048</v>
      </c>
      <c r="I43" s="24">
        <v>619.84080128862968</v>
      </c>
      <c r="J43" s="24">
        <v>0.13690740000000001</v>
      </c>
      <c r="K43" s="24">
        <v>1395.2888663219835</v>
      </c>
      <c r="L43" s="24">
        <v>2433.8629538500318</v>
      </c>
      <c r="M43" s="24">
        <v>1620.1603982408667</v>
      </c>
      <c r="N43" s="24">
        <v>841.67997008510122</v>
      </c>
    </row>
    <row r="44" spans="2:14" x14ac:dyDescent="0.25">
      <c r="B44" s="2" t="s">
        <v>248</v>
      </c>
      <c r="C44" s="24">
        <v>0</v>
      </c>
      <c r="D44" s="24">
        <v>0</v>
      </c>
      <c r="E44" s="24">
        <v>843.91668989999994</v>
      </c>
      <c r="F44" s="24">
        <v>241.16155640693927</v>
      </c>
      <c r="G44" s="24">
        <v>260.22226879999999</v>
      </c>
      <c r="H44" s="24">
        <v>13.8681977</v>
      </c>
      <c r="I44" s="24">
        <v>924.0060652443741</v>
      </c>
      <c r="J44" s="24">
        <v>475.247839133323</v>
      </c>
      <c r="K44" s="24">
        <v>355.42525569124098</v>
      </c>
      <c r="L44" s="24">
        <v>636.94037275343999</v>
      </c>
      <c r="M44" s="24">
        <v>173.61043654513992</v>
      </c>
      <c r="N44" s="24">
        <v>388.0545023858906</v>
      </c>
    </row>
    <row r="45" spans="2:14" x14ac:dyDescent="0.25">
      <c r="B45" s="2" t="s">
        <v>249</v>
      </c>
      <c r="C45" s="24">
        <v>0</v>
      </c>
      <c r="D45" s="24">
        <v>0</v>
      </c>
      <c r="E45" s="24">
        <v>0</v>
      </c>
      <c r="F45" s="24">
        <v>0</v>
      </c>
      <c r="G45" s="24">
        <v>1.3424999999999999E-3</v>
      </c>
      <c r="H45" s="24">
        <v>0</v>
      </c>
      <c r="I45" s="24">
        <v>0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</row>
    <row r="46" spans="2:14" x14ac:dyDescent="0.25">
      <c r="B46" s="2" t="s">
        <v>250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</row>
    <row r="47" spans="2:14" x14ac:dyDescent="0.25">
      <c r="B47" s="2" t="s">
        <v>251</v>
      </c>
      <c r="C47" s="24">
        <v>17.471872600000001</v>
      </c>
      <c r="D47" s="24">
        <v>35.573634900000002</v>
      </c>
      <c r="E47" s="24">
        <v>38.134251599999999</v>
      </c>
      <c r="F47" s="24">
        <v>22.398762599999998</v>
      </c>
      <c r="G47" s="24">
        <v>102.7777177</v>
      </c>
      <c r="H47" s="24">
        <v>1530.4304413040443</v>
      </c>
      <c r="I47" s="24">
        <v>1432.4401845096302</v>
      </c>
      <c r="J47" s="24">
        <v>86.037710100000012</v>
      </c>
      <c r="K47" s="24">
        <v>14.5286481</v>
      </c>
      <c r="L47" s="24">
        <v>91.96575009999998</v>
      </c>
      <c r="M47" s="24">
        <v>66.538544399999992</v>
      </c>
      <c r="N47" s="24">
        <v>118.0504272</v>
      </c>
    </row>
    <row r="48" spans="2:14" x14ac:dyDescent="0.25">
      <c r="B48" s="2" t="s">
        <v>252</v>
      </c>
      <c r="C48" s="24">
        <v>1053.875039</v>
      </c>
      <c r="D48" s="24">
        <v>1459.0109165000001</v>
      </c>
      <c r="E48" s="24">
        <v>2061.1262651000002</v>
      </c>
      <c r="F48" s="24">
        <v>1591.0748130468769</v>
      </c>
      <c r="G48" s="24">
        <v>1680.7704203280437</v>
      </c>
      <c r="H48" s="24">
        <v>1579.928014141002</v>
      </c>
      <c r="I48" s="24">
        <v>2086.7114794514951</v>
      </c>
      <c r="J48" s="24">
        <v>1616.9315867464402</v>
      </c>
      <c r="K48" s="24">
        <v>1282.3926035000004</v>
      </c>
      <c r="L48" s="24">
        <v>1887.5093722866475</v>
      </c>
      <c r="M48" s="24">
        <v>1420.5142739686253</v>
      </c>
      <c r="N48" s="24">
        <v>1204.4994348594319</v>
      </c>
    </row>
    <row r="49" spans="2:14" x14ac:dyDescent="0.25">
      <c r="B49" s="2" t="s">
        <v>253</v>
      </c>
      <c r="C49" s="24">
        <v>2976.1114047939245</v>
      </c>
      <c r="D49" s="24">
        <v>3784.2554105473382</v>
      </c>
      <c r="E49" s="24">
        <v>5471.3310131703438</v>
      </c>
      <c r="F49" s="24">
        <v>5016.0752875560938</v>
      </c>
      <c r="G49" s="24">
        <v>2519.2737246841152</v>
      </c>
      <c r="H49" s="24">
        <v>3067.6492610299551</v>
      </c>
      <c r="I49" s="24">
        <v>3545.6687557347582</v>
      </c>
      <c r="J49" s="24">
        <v>2952.61007367928</v>
      </c>
      <c r="K49" s="24">
        <v>2178.969339989651</v>
      </c>
      <c r="L49" s="24">
        <v>2472.8858547682498</v>
      </c>
      <c r="M49" s="24">
        <v>2037.898288967225</v>
      </c>
      <c r="N49" s="24">
        <v>2952.3115680838127</v>
      </c>
    </row>
    <row r="50" spans="2:14" x14ac:dyDescent="0.25">
      <c r="B50" s="2" t="s">
        <v>254</v>
      </c>
      <c r="C50" s="24">
        <v>738.91371020000008</v>
      </c>
      <c r="D50" s="24">
        <v>744.02557439999998</v>
      </c>
      <c r="E50" s="24">
        <v>1017.5288219</v>
      </c>
      <c r="F50" s="24">
        <v>1047.5565343999999</v>
      </c>
      <c r="G50" s="24">
        <v>1020.9421413</v>
      </c>
      <c r="H50" s="24">
        <v>804.34877879999999</v>
      </c>
      <c r="I50" s="24">
        <v>451.78709219999996</v>
      </c>
      <c r="J50" s="24">
        <v>236.9131816</v>
      </c>
      <c r="K50" s="24">
        <v>394.69967650000001</v>
      </c>
      <c r="L50" s="24">
        <v>773.57192000000009</v>
      </c>
      <c r="M50" s="24">
        <v>1105.4384407845632</v>
      </c>
      <c r="N50" s="24">
        <v>1021.8654855</v>
      </c>
    </row>
    <row r="51" spans="2:14" x14ac:dyDescent="0.25">
      <c r="B51" s="2" t="s">
        <v>255</v>
      </c>
      <c r="C51" s="24">
        <v>1122.3829191537041</v>
      </c>
      <c r="D51" s="24">
        <v>568.2339096431499</v>
      </c>
      <c r="E51" s="24">
        <v>669.57355550250008</v>
      </c>
      <c r="F51" s="24">
        <v>1091.9774634221205</v>
      </c>
      <c r="G51" s="24">
        <v>1318.3055674054667</v>
      </c>
      <c r="H51" s="24">
        <v>765.33193275616975</v>
      </c>
      <c r="I51" s="24">
        <v>618.96919158416756</v>
      </c>
      <c r="J51" s="24">
        <v>1120.1187033895139</v>
      </c>
      <c r="K51" s="24">
        <v>646.20744328448666</v>
      </c>
      <c r="L51" s="24">
        <v>604.47946250035614</v>
      </c>
      <c r="M51" s="24">
        <v>673.1964419751198</v>
      </c>
      <c r="N51" s="24">
        <v>855.07457396648101</v>
      </c>
    </row>
    <row r="52" spans="2:14" x14ac:dyDescent="0.25">
      <c r="B52" s="79" t="s">
        <v>258</v>
      </c>
      <c r="C52" s="80">
        <v>13656.927304910503</v>
      </c>
      <c r="D52" s="80">
        <v>14010.256782366765</v>
      </c>
      <c r="E52" s="80">
        <v>20224.676814482318</v>
      </c>
      <c r="F52" s="80">
        <v>20752.916664664834</v>
      </c>
      <c r="G52" s="80">
        <v>16472.194746125508</v>
      </c>
      <c r="H52" s="80">
        <v>17002.76845805913</v>
      </c>
      <c r="I52" s="80">
        <v>18076.79322721175</v>
      </c>
      <c r="J52" s="80">
        <v>15057.860621648775</v>
      </c>
      <c r="K52" s="80">
        <v>13837.252089807969</v>
      </c>
      <c r="L52" s="80">
        <v>15766.089603145911</v>
      </c>
      <c r="M52" s="80">
        <v>16308.575004018083</v>
      </c>
      <c r="N52" s="80">
        <v>16870.614826713605</v>
      </c>
    </row>
    <row r="53" spans="2:14" x14ac:dyDescent="0.25">
      <c r="B53" s="79" t="s">
        <v>259</v>
      </c>
      <c r="C53" s="80">
        <f t="shared" ref="C53:N53" si="2">SUM(C41,C52)</f>
        <v>100349.442687698</v>
      </c>
      <c r="D53" s="80">
        <f t="shared" si="2"/>
        <v>101451.67315131424</v>
      </c>
      <c r="E53" s="80">
        <f t="shared" si="2"/>
        <v>133453.54206227747</v>
      </c>
      <c r="F53" s="80">
        <f t="shared" si="2"/>
        <v>149552.98250621502</v>
      </c>
      <c r="G53" s="80">
        <f t="shared" si="2"/>
        <v>136105.81655666651</v>
      </c>
      <c r="H53" s="80">
        <f t="shared" si="2"/>
        <v>138900.40815762398</v>
      </c>
      <c r="I53" s="80">
        <f t="shared" si="2"/>
        <v>146832.25812984048</v>
      </c>
      <c r="J53" s="80">
        <f t="shared" si="2"/>
        <v>119625.17676346991</v>
      </c>
      <c r="K53" s="80">
        <f t="shared" si="2"/>
        <v>108994.99361509871</v>
      </c>
      <c r="L53" s="80">
        <f t="shared" si="2"/>
        <v>114960.47511438372</v>
      </c>
      <c r="M53" s="80">
        <f t="shared" si="2"/>
        <v>116567.3341884409</v>
      </c>
      <c r="N53" s="80">
        <f t="shared" si="2"/>
        <v>111123.852227325</v>
      </c>
    </row>
    <row r="56" spans="2:14" ht="15.75" x14ac:dyDescent="0.25">
      <c r="B56" s="78"/>
      <c r="C56" s="78"/>
      <c r="D56" s="78"/>
      <c r="E56" s="78" t="s">
        <v>261</v>
      </c>
      <c r="F56" s="78"/>
      <c r="G56" s="78"/>
      <c r="H56" s="78"/>
      <c r="I56" s="78"/>
      <c r="J56" s="78"/>
      <c r="K56" s="78"/>
      <c r="L56" s="78"/>
      <c r="M56" s="78"/>
      <c r="N56" s="78"/>
    </row>
    <row r="58" spans="2:14" x14ac:dyDescent="0.25">
      <c r="B58" s="1" t="s">
        <v>256</v>
      </c>
      <c r="C58" s="1" t="s">
        <v>31</v>
      </c>
      <c r="D58" s="1" t="s">
        <v>35</v>
      </c>
      <c r="E58" s="1" t="s">
        <v>36</v>
      </c>
      <c r="F58" s="1" t="s">
        <v>45</v>
      </c>
      <c r="G58" s="1" t="s">
        <v>37</v>
      </c>
      <c r="H58" s="1" t="s">
        <v>38</v>
      </c>
      <c r="I58" s="1" t="s">
        <v>39</v>
      </c>
      <c r="J58" s="1" t="s">
        <v>40</v>
      </c>
      <c r="K58" s="1" t="s">
        <v>41</v>
      </c>
      <c r="L58" s="1" t="s">
        <v>42</v>
      </c>
      <c r="M58" s="1" t="s">
        <v>43</v>
      </c>
      <c r="N58" s="1" t="s">
        <v>44</v>
      </c>
    </row>
    <row r="59" spans="2:14" x14ac:dyDescent="0.25">
      <c r="B59" s="79" t="s">
        <v>257</v>
      </c>
      <c r="C59" s="80">
        <v>92441.854830099124</v>
      </c>
      <c r="D59" s="80">
        <v>85798.258921224522</v>
      </c>
      <c r="E59" s="80">
        <v>89613.478577777831</v>
      </c>
      <c r="F59" s="80">
        <v>89105.367953741152</v>
      </c>
      <c r="G59" s="80">
        <v>87422.236418291999</v>
      </c>
      <c r="H59" s="80">
        <v>82586.441409457591</v>
      </c>
      <c r="I59" s="80">
        <v>85309.894600991785</v>
      </c>
      <c r="J59" s="80">
        <v>90474.947864122587</v>
      </c>
      <c r="K59" s="80">
        <v>90513.674310592731</v>
      </c>
      <c r="L59" s="80">
        <v>98751.382615496856</v>
      </c>
      <c r="M59" s="80">
        <v>95370.175376954459</v>
      </c>
      <c r="N59" s="80">
        <v>94147.736386441131</v>
      </c>
    </row>
    <row r="60" spans="2:14" x14ac:dyDescent="0.25">
      <c r="B60" s="2" t="s">
        <v>246</v>
      </c>
      <c r="C60" s="24">
        <v>8825.4002814885007</v>
      </c>
      <c r="D60" s="24">
        <v>10878.430968464912</v>
      </c>
      <c r="E60" s="24">
        <v>8766.619778192131</v>
      </c>
      <c r="F60" s="24">
        <v>4871.5073426234994</v>
      </c>
      <c r="G60" s="24">
        <v>6774.1104015226001</v>
      </c>
      <c r="H60" s="24">
        <v>5092.6810064477995</v>
      </c>
      <c r="I60" s="24">
        <v>4656.2439867210996</v>
      </c>
      <c r="J60" s="24">
        <v>6081.1942952756008</v>
      </c>
      <c r="K60" s="24">
        <v>7365.978903878</v>
      </c>
      <c r="L60" s="24">
        <v>9655.0836612864005</v>
      </c>
      <c r="M60" s="24">
        <v>8835.9091136905336</v>
      </c>
      <c r="N60" s="24">
        <v>8051.4323670194335</v>
      </c>
    </row>
    <row r="61" spans="2:14" x14ac:dyDescent="0.25">
      <c r="B61" s="2" t="s">
        <v>247</v>
      </c>
      <c r="C61" s="24">
        <v>0.27136270000000001</v>
      </c>
      <c r="D61" s="24">
        <v>0</v>
      </c>
      <c r="E61" s="24">
        <v>0</v>
      </c>
      <c r="F61" s="24">
        <v>0.15835949999999999</v>
      </c>
      <c r="G61" s="24">
        <v>0.24027490000000001</v>
      </c>
      <c r="H61" s="24">
        <v>979.56185334630004</v>
      </c>
      <c r="I61" s="24">
        <v>0</v>
      </c>
      <c r="J61" s="24">
        <v>1216.8314762004002</v>
      </c>
      <c r="K61" s="24">
        <v>1256.8283751792001</v>
      </c>
      <c r="L61" s="24">
        <v>1515.9451618532</v>
      </c>
      <c r="M61" s="24">
        <v>524.16868915833334</v>
      </c>
      <c r="N61" s="24">
        <v>6.8689158333333333E-2</v>
      </c>
    </row>
    <row r="62" spans="2:14" x14ac:dyDescent="0.25">
      <c r="B62" s="2" t="s">
        <v>248</v>
      </c>
      <c r="C62" s="24">
        <v>184.14577871546899</v>
      </c>
      <c r="D62" s="24">
        <v>687.09829004569292</v>
      </c>
      <c r="E62" s="24">
        <v>441.55077978299198</v>
      </c>
      <c r="F62" s="24">
        <v>314.18101910000001</v>
      </c>
      <c r="G62" s="24">
        <v>328.0866674653642</v>
      </c>
      <c r="H62" s="24">
        <v>872.9507285839079</v>
      </c>
      <c r="I62" s="24">
        <v>308.254313482513</v>
      </c>
      <c r="J62" s="24">
        <v>589.84960350000006</v>
      </c>
      <c r="K62" s="24">
        <v>893.08025212780922</v>
      </c>
      <c r="L62" s="24">
        <v>1420.6216784738754</v>
      </c>
      <c r="M62" s="24">
        <v>592.66804876742071</v>
      </c>
      <c r="N62" s="24">
        <v>797.92409381909215</v>
      </c>
    </row>
    <row r="63" spans="2:14" x14ac:dyDescent="0.25">
      <c r="B63" s="2" t="s">
        <v>249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2.5903200000000001E-2</v>
      </c>
      <c r="K63" s="24">
        <v>0</v>
      </c>
      <c r="L63" s="24">
        <v>0</v>
      </c>
      <c r="M63" s="24">
        <v>2.1586000000000001E-3</v>
      </c>
      <c r="N63" s="24">
        <v>2.1586000000000001E-3</v>
      </c>
    </row>
    <row r="64" spans="2:14" x14ac:dyDescent="0.25">
      <c r="B64" s="2" t="s">
        <v>250</v>
      </c>
      <c r="C64" s="24">
        <v>0</v>
      </c>
      <c r="D64" s="24">
        <v>0</v>
      </c>
      <c r="E64" s="24">
        <v>0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4">
        <v>0</v>
      </c>
      <c r="L64" s="24">
        <v>0</v>
      </c>
      <c r="M64" s="24">
        <v>0</v>
      </c>
      <c r="N64" s="24">
        <v>0</v>
      </c>
    </row>
    <row r="65" spans="2:14" x14ac:dyDescent="0.25">
      <c r="B65" s="2" t="s">
        <v>251</v>
      </c>
      <c r="C65" s="24">
        <v>45.498867499999996</v>
      </c>
      <c r="D65" s="24">
        <v>43.608898799999999</v>
      </c>
      <c r="E65" s="24">
        <v>29.765529899999997</v>
      </c>
      <c r="F65" s="24">
        <v>16.787954900000003</v>
      </c>
      <c r="G65" s="24">
        <v>12.9058855</v>
      </c>
      <c r="H65" s="24">
        <v>4.1291321999999999</v>
      </c>
      <c r="I65" s="24">
        <v>7.4027840999999999</v>
      </c>
      <c r="J65" s="24">
        <v>33.618474900000002</v>
      </c>
      <c r="K65" s="24">
        <v>40.896521000000007</v>
      </c>
      <c r="L65" s="24">
        <v>29.2677838</v>
      </c>
      <c r="M65" s="24">
        <v>37.372567016666679</v>
      </c>
      <c r="N65" s="24">
        <v>37.372567016666679</v>
      </c>
    </row>
    <row r="66" spans="2:14" x14ac:dyDescent="0.25">
      <c r="B66" s="2" t="s">
        <v>252</v>
      </c>
      <c r="C66" s="24">
        <v>1183.352966893111</v>
      </c>
      <c r="D66" s="24">
        <v>1514.6666808505731</v>
      </c>
      <c r="E66" s="24">
        <v>1401.0158958692932</v>
      </c>
      <c r="F66" s="24">
        <v>1341.6351694</v>
      </c>
      <c r="G66" s="24">
        <v>1752.2227158254</v>
      </c>
      <c r="H66" s="24">
        <v>1415.1051791168995</v>
      </c>
      <c r="I66" s="24">
        <v>2124.3172310511995</v>
      </c>
      <c r="J66" s="24">
        <v>1188.8283773000001</v>
      </c>
      <c r="K66" s="24">
        <v>1504.9079456000002</v>
      </c>
      <c r="L66" s="24">
        <v>1501.2236477000001</v>
      </c>
      <c r="M66" s="24">
        <v>1571.6416158333323</v>
      </c>
      <c r="N66" s="24">
        <v>1452.0116158333321</v>
      </c>
    </row>
    <row r="67" spans="2:14" x14ac:dyDescent="0.25">
      <c r="B67" s="2" t="s">
        <v>253</v>
      </c>
      <c r="C67" s="24">
        <v>2764.7976744316852</v>
      </c>
      <c r="D67" s="24">
        <v>1893.7300631388428</v>
      </c>
      <c r="E67" s="24">
        <v>2072.3759762216409</v>
      </c>
      <c r="F67" s="24">
        <v>2256.1195664417146</v>
      </c>
      <c r="G67" s="24">
        <v>2331.4778699413582</v>
      </c>
      <c r="H67" s="24">
        <v>2330.648590300435</v>
      </c>
      <c r="I67" s="24">
        <v>2394.0693252317501</v>
      </c>
      <c r="J67" s="24">
        <v>2995.7638413934451</v>
      </c>
      <c r="K67" s="24">
        <v>3505.1173782491842</v>
      </c>
      <c r="L67" s="24">
        <v>3223.3164024946955</v>
      </c>
      <c r="M67" s="24">
        <v>3536.2545179028757</v>
      </c>
      <c r="N67" s="24">
        <v>2677.9665839942891</v>
      </c>
    </row>
    <row r="68" spans="2:14" x14ac:dyDescent="0.25">
      <c r="B68" s="2" t="s">
        <v>254</v>
      </c>
      <c r="C68" s="24">
        <v>914.54584929999999</v>
      </c>
      <c r="D68" s="24">
        <v>986.62271829999997</v>
      </c>
      <c r="E68" s="24">
        <v>1186.7844415000002</v>
      </c>
      <c r="F68" s="24">
        <v>1254.2943135999997</v>
      </c>
      <c r="G68" s="24">
        <v>1271.0721713</v>
      </c>
      <c r="H68" s="24">
        <v>816.24115219999999</v>
      </c>
      <c r="I68" s="24">
        <v>754.97285310000007</v>
      </c>
      <c r="J68" s="24">
        <v>939.23046010000007</v>
      </c>
      <c r="K68" s="24">
        <v>736.09487850000005</v>
      </c>
      <c r="L68" s="24">
        <v>949.37343669999996</v>
      </c>
      <c r="M68" s="24">
        <v>955.41647095833343</v>
      </c>
      <c r="N68" s="24">
        <v>986.13647095833346</v>
      </c>
    </row>
    <row r="69" spans="2:14" x14ac:dyDescent="0.25">
      <c r="B69" s="2" t="s">
        <v>255</v>
      </c>
      <c r="C69" s="24">
        <v>1177.0664569112087</v>
      </c>
      <c r="D69" s="24">
        <v>589.70741381903485</v>
      </c>
      <c r="E69" s="24">
        <v>1964.5072478634606</v>
      </c>
      <c r="F69" s="24">
        <v>1159.4256045</v>
      </c>
      <c r="G69" s="24">
        <v>1815.1401167424222</v>
      </c>
      <c r="H69" s="24">
        <v>1286.94541332002</v>
      </c>
      <c r="I69" s="24">
        <v>1600.3859666239669</v>
      </c>
      <c r="J69" s="24">
        <v>1676.6871959554492</v>
      </c>
      <c r="K69" s="24">
        <v>704.50088579999999</v>
      </c>
      <c r="L69" s="24">
        <v>778.56544469999994</v>
      </c>
      <c r="M69" s="24">
        <v>857.33800470833341</v>
      </c>
      <c r="N69" s="24">
        <v>857.33800470833341</v>
      </c>
    </row>
    <row r="70" spans="2:14" x14ac:dyDescent="0.25">
      <c r="B70" s="79" t="s">
        <v>258</v>
      </c>
      <c r="C70" s="80">
        <v>15095.079237939975</v>
      </c>
      <c r="D70" s="80">
        <v>16593.865033419053</v>
      </c>
      <c r="E70" s="80">
        <v>15862.619649329519</v>
      </c>
      <c r="F70" s="80">
        <v>11214.109330065214</v>
      </c>
      <c r="G70" s="80">
        <v>14285.256103197147</v>
      </c>
      <c r="H70" s="80">
        <v>12798.263055515363</v>
      </c>
      <c r="I70" s="80">
        <v>11845.646460310531</v>
      </c>
      <c r="J70" s="80">
        <v>14722.029627824897</v>
      </c>
      <c r="K70" s="80">
        <v>16007.405140334195</v>
      </c>
      <c r="L70" s="80">
        <v>19073.397217008172</v>
      </c>
      <c r="M70" s="80">
        <v>16910.771186635826</v>
      </c>
      <c r="N70" s="80">
        <v>14860.252551107815</v>
      </c>
    </row>
    <row r="71" spans="2:14" x14ac:dyDescent="0.25">
      <c r="B71" s="79" t="s">
        <v>259</v>
      </c>
      <c r="C71" s="80">
        <f t="shared" ref="C71:N71" si="3">SUM(C59,C70)</f>
        <v>107536.9340680391</v>
      </c>
      <c r="D71" s="80">
        <f t="shared" si="3"/>
        <v>102392.12395464358</v>
      </c>
      <c r="E71" s="80">
        <f t="shared" si="3"/>
        <v>105476.09822710734</v>
      </c>
      <c r="F71" s="80">
        <f t="shared" si="3"/>
        <v>100319.47728380637</v>
      </c>
      <c r="G71" s="80">
        <f t="shared" si="3"/>
        <v>101707.49252148914</v>
      </c>
      <c r="H71" s="80">
        <f t="shared" si="3"/>
        <v>95384.704464972951</v>
      </c>
      <c r="I71" s="80">
        <f t="shared" si="3"/>
        <v>97155.541061302312</v>
      </c>
      <c r="J71" s="80">
        <f t="shared" si="3"/>
        <v>105196.97749194749</v>
      </c>
      <c r="K71" s="80">
        <f t="shared" si="3"/>
        <v>106521.07945092692</v>
      </c>
      <c r="L71" s="80">
        <f t="shared" si="3"/>
        <v>117824.77983250502</v>
      </c>
      <c r="M71" s="80">
        <f t="shared" si="3"/>
        <v>112280.94656359029</v>
      </c>
      <c r="N71" s="80">
        <f t="shared" si="3"/>
        <v>109007.98893754894</v>
      </c>
    </row>
  </sheetData>
  <mergeCells count="1">
    <mergeCell ref="B38:N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9E6D-819B-4CA4-BF1B-40A9B8CFB486}">
  <dimension ref="A1:AR98"/>
  <sheetViews>
    <sheetView topLeftCell="C11" workbookViewId="0">
      <selection activeCell="D9" sqref="D9"/>
    </sheetView>
  </sheetViews>
  <sheetFormatPr defaultRowHeight="15" x14ac:dyDescent="0.25"/>
  <cols>
    <col min="1" max="1" width="5" bestFit="1" customWidth="1"/>
    <col min="2" max="2" width="9.7109375" bestFit="1" customWidth="1"/>
    <col min="3" max="3" width="12.28515625" bestFit="1" customWidth="1"/>
    <col min="4" max="4" width="27.140625" bestFit="1" customWidth="1"/>
    <col min="7" max="7" width="17.28515625" bestFit="1" customWidth="1"/>
    <col min="8" max="8" width="6.7109375" bestFit="1" customWidth="1"/>
  </cols>
  <sheetData>
    <row r="1" spans="1:15" ht="15.75" x14ac:dyDescent="0.25">
      <c r="A1" s="127" t="s">
        <v>264</v>
      </c>
      <c r="B1" s="127"/>
      <c r="C1" s="127"/>
      <c r="D1" s="127"/>
    </row>
    <row r="2" spans="1:15" x14ac:dyDescent="0.25">
      <c r="O2" t="s">
        <v>265</v>
      </c>
    </row>
    <row r="3" spans="1:15" x14ac:dyDescent="0.25">
      <c r="A3" s="1" t="s">
        <v>1</v>
      </c>
      <c r="B3" s="1" t="s">
        <v>2</v>
      </c>
      <c r="C3" s="1" t="s">
        <v>257</v>
      </c>
      <c r="D3" s="1" t="s">
        <v>284</v>
      </c>
    </row>
    <row r="4" spans="1:15" x14ac:dyDescent="0.25">
      <c r="A4" s="86">
        <v>2021</v>
      </c>
      <c r="B4" s="86" t="s">
        <v>31</v>
      </c>
      <c r="C4" s="89">
        <v>55990.924602459359</v>
      </c>
      <c r="D4" s="89">
        <v>10397.232647415276</v>
      </c>
      <c r="O4" t="s">
        <v>266</v>
      </c>
    </row>
    <row r="5" spans="1:15" x14ac:dyDescent="0.25">
      <c r="A5" s="86"/>
      <c r="B5" s="86" t="s">
        <v>35</v>
      </c>
      <c r="C5" s="89">
        <v>48033.558892131798</v>
      </c>
      <c r="D5" s="89">
        <v>12781.773903457057</v>
      </c>
      <c r="O5" t="s">
        <v>267</v>
      </c>
    </row>
    <row r="6" spans="1:15" x14ac:dyDescent="0.25">
      <c r="A6" s="86"/>
      <c r="B6" s="86" t="s">
        <v>36</v>
      </c>
      <c r="C6" s="89">
        <v>61518.692284107237</v>
      </c>
      <c r="D6" s="89">
        <v>13248.460547950328</v>
      </c>
      <c r="O6" t="s">
        <v>268</v>
      </c>
    </row>
    <row r="7" spans="1:15" x14ac:dyDescent="0.25">
      <c r="A7" s="86"/>
      <c r="B7" s="86" t="s">
        <v>45</v>
      </c>
      <c r="C7" s="89">
        <v>63309.498622749867</v>
      </c>
      <c r="D7" s="89">
        <v>10835.780797839898</v>
      </c>
      <c r="O7" t="s">
        <v>269</v>
      </c>
    </row>
    <row r="8" spans="1:15" x14ac:dyDescent="0.25">
      <c r="A8" s="86"/>
      <c r="B8" s="86" t="s">
        <v>37</v>
      </c>
      <c r="C8" s="89">
        <v>60800.383481587211</v>
      </c>
      <c r="D8" s="89">
        <v>8898.542291476233</v>
      </c>
      <c r="O8" t="s">
        <v>270</v>
      </c>
    </row>
    <row r="9" spans="1:15" x14ac:dyDescent="0.25">
      <c r="A9" s="86"/>
      <c r="B9" s="86" t="s">
        <v>38</v>
      </c>
      <c r="C9" s="89">
        <v>61073.298999169296</v>
      </c>
      <c r="D9" s="89">
        <v>10253.85785891858</v>
      </c>
      <c r="O9" t="s">
        <v>271</v>
      </c>
    </row>
    <row r="10" spans="1:15" x14ac:dyDescent="0.25">
      <c r="A10" s="86"/>
      <c r="B10" s="86" t="s">
        <v>39</v>
      </c>
      <c r="C10" s="89">
        <v>59460.950438057756</v>
      </c>
      <c r="D10" s="89">
        <v>12780.897416452843</v>
      </c>
    </row>
    <row r="11" spans="1:15" x14ac:dyDescent="0.25">
      <c r="A11" s="86"/>
      <c r="B11" s="86" t="s">
        <v>40</v>
      </c>
      <c r="C11" s="89">
        <v>67310.659830633638</v>
      </c>
      <c r="D11" s="89">
        <v>13372.382601060352</v>
      </c>
      <c r="O11" t="s">
        <v>272</v>
      </c>
    </row>
    <row r="12" spans="1:15" x14ac:dyDescent="0.25">
      <c r="A12" s="86"/>
      <c r="B12" s="86" t="s">
        <v>41</v>
      </c>
      <c r="C12" s="89">
        <v>69109.876194440018</v>
      </c>
      <c r="D12" s="89">
        <v>13564.624497636607</v>
      </c>
    </row>
    <row r="13" spans="1:15" x14ac:dyDescent="0.25">
      <c r="A13" s="86"/>
      <c r="B13" s="86" t="s">
        <v>42</v>
      </c>
      <c r="C13" s="89">
        <v>72054.19693085934</v>
      </c>
      <c r="D13" s="89">
        <v>18821.44805069454</v>
      </c>
      <c r="O13" t="s">
        <v>266</v>
      </c>
    </row>
    <row r="14" spans="1:15" x14ac:dyDescent="0.25">
      <c r="A14" s="86"/>
      <c r="B14" s="86" t="s">
        <v>43</v>
      </c>
      <c r="C14" s="89">
        <v>79009.388695268004</v>
      </c>
      <c r="D14" s="89">
        <v>15378.673860424147</v>
      </c>
      <c r="O14" t="s">
        <v>273</v>
      </c>
    </row>
    <row r="15" spans="1:15" x14ac:dyDescent="0.25">
      <c r="A15" s="86"/>
      <c r="B15" s="86" t="s">
        <v>44</v>
      </c>
      <c r="C15" s="89">
        <v>81771.141778992853</v>
      </c>
      <c r="D15" s="89">
        <v>16833.449624878067</v>
      </c>
      <c r="O15" t="s">
        <v>274</v>
      </c>
    </row>
    <row r="16" spans="1:15" x14ac:dyDescent="0.25">
      <c r="O16" t="s">
        <v>269</v>
      </c>
    </row>
    <row r="17" spans="1:15" x14ac:dyDescent="0.25">
      <c r="O17" t="s">
        <v>276</v>
      </c>
    </row>
    <row r="18" spans="1:15" ht="15.75" x14ac:dyDescent="0.25">
      <c r="A18" s="127" t="s">
        <v>275</v>
      </c>
      <c r="B18" s="127"/>
      <c r="C18" s="127"/>
      <c r="D18" s="127"/>
      <c r="O18" t="s">
        <v>277</v>
      </c>
    </row>
    <row r="20" spans="1:15" x14ac:dyDescent="0.25">
      <c r="A20" s="1" t="s">
        <v>1</v>
      </c>
      <c r="B20" s="1" t="s">
        <v>2</v>
      </c>
      <c r="C20" s="1" t="s">
        <v>257</v>
      </c>
      <c r="D20" s="1" t="s">
        <v>284</v>
      </c>
      <c r="O20" t="s">
        <v>278</v>
      </c>
    </row>
    <row r="21" spans="1:15" x14ac:dyDescent="0.25">
      <c r="A21" s="86">
        <v>2022</v>
      </c>
      <c r="B21" s="86" t="s">
        <v>31</v>
      </c>
      <c r="C21" s="89">
        <v>86692.515382787504</v>
      </c>
      <c r="D21" s="89">
        <v>13656.927304910503</v>
      </c>
    </row>
    <row r="22" spans="1:15" x14ac:dyDescent="0.25">
      <c r="A22" s="86"/>
      <c r="B22" s="86" t="s">
        <v>35</v>
      </c>
      <c r="C22" s="89">
        <v>87441.416368947481</v>
      </c>
      <c r="D22" s="89">
        <v>14010.256782366765</v>
      </c>
      <c r="O22" t="s">
        <v>266</v>
      </c>
    </row>
    <row r="23" spans="1:15" x14ac:dyDescent="0.25">
      <c r="A23" s="86"/>
      <c r="B23" s="86" t="s">
        <v>36</v>
      </c>
      <c r="C23" s="89">
        <v>113228.86524779514</v>
      </c>
      <c r="D23" s="89">
        <v>20224.676814482318</v>
      </c>
      <c r="O23" t="s">
        <v>279</v>
      </c>
    </row>
    <row r="24" spans="1:15" x14ac:dyDescent="0.25">
      <c r="A24" s="86"/>
      <c r="B24" s="86" t="s">
        <v>45</v>
      </c>
      <c r="C24" s="89">
        <v>128800.06584155018</v>
      </c>
      <c r="D24" s="89">
        <v>20752.916664664834</v>
      </c>
      <c r="O24" t="s">
        <v>280</v>
      </c>
    </row>
    <row r="25" spans="1:15" x14ac:dyDescent="0.25">
      <c r="A25" s="86"/>
      <c r="B25" s="86" t="s">
        <v>37</v>
      </c>
      <c r="C25" s="89">
        <v>119633.62181054099</v>
      </c>
      <c r="D25" s="89">
        <v>16472.194746125508</v>
      </c>
      <c r="O25" t="s">
        <v>269</v>
      </c>
    </row>
    <row r="26" spans="1:15" x14ac:dyDescent="0.25">
      <c r="A26" s="86"/>
      <c r="B26" s="86" t="s">
        <v>38</v>
      </c>
      <c r="C26" s="89">
        <v>121897.63969956485</v>
      </c>
      <c r="D26" s="89">
        <v>17002.76845805913</v>
      </c>
      <c r="O26" t="s">
        <v>281</v>
      </c>
    </row>
    <row r="27" spans="1:15" x14ac:dyDescent="0.25">
      <c r="A27" s="86"/>
      <c r="B27" s="86" t="s">
        <v>39</v>
      </c>
      <c r="C27" s="89">
        <v>128755.46490262874</v>
      </c>
      <c r="D27" s="89">
        <v>18076.79322721175</v>
      </c>
      <c r="O27" t="s">
        <v>282</v>
      </c>
    </row>
    <row r="28" spans="1:15" x14ac:dyDescent="0.25">
      <c r="A28" s="86"/>
      <c r="B28" s="86" t="s">
        <v>40</v>
      </c>
      <c r="C28" s="89">
        <v>104567.31614182114</v>
      </c>
      <c r="D28" s="89">
        <v>15057.860621648775</v>
      </c>
    </row>
    <row r="29" spans="1:15" x14ac:dyDescent="0.25">
      <c r="A29" s="86"/>
      <c r="B29" s="86" t="s">
        <v>41</v>
      </c>
      <c r="C29" s="89">
        <v>95157.741525290738</v>
      </c>
      <c r="D29" s="89">
        <v>13837.252089807969</v>
      </c>
    </row>
    <row r="30" spans="1:15" x14ac:dyDescent="0.25">
      <c r="A30" s="86"/>
      <c r="B30" s="86" t="s">
        <v>42</v>
      </c>
      <c r="C30" s="89">
        <v>99194.385511237808</v>
      </c>
      <c r="D30" s="89">
        <v>15766.089603145911</v>
      </c>
    </row>
    <row r="31" spans="1:15" x14ac:dyDescent="0.25">
      <c r="A31" s="86"/>
      <c r="B31" s="86" t="s">
        <v>43</v>
      </c>
      <c r="C31" s="89">
        <v>100258.75918442282</v>
      </c>
      <c r="D31" s="89">
        <v>16308.575004018083</v>
      </c>
    </row>
    <row r="32" spans="1:15" x14ac:dyDescent="0.25">
      <c r="A32" s="86"/>
      <c r="B32" s="86" t="s">
        <v>44</v>
      </c>
      <c r="C32" s="89">
        <v>94253.237400611397</v>
      </c>
      <c r="D32" s="89">
        <v>16870.614826713605</v>
      </c>
    </row>
    <row r="35" spans="1:4" ht="15.75" x14ac:dyDescent="0.25">
      <c r="A35" s="127" t="s">
        <v>283</v>
      </c>
      <c r="B35" s="127"/>
      <c r="C35" s="127"/>
      <c r="D35" s="127"/>
    </row>
    <row r="37" spans="1:4" x14ac:dyDescent="0.25">
      <c r="A37" s="1" t="s">
        <v>1</v>
      </c>
      <c r="B37" s="1" t="s">
        <v>2</v>
      </c>
      <c r="C37" s="1" t="s">
        <v>257</v>
      </c>
      <c r="D37" s="1" t="s">
        <v>284</v>
      </c>
    </row>
    <row r="38" spans="1:4" x14ac:dyDescent="0.25">
      <c r="A38" s="86">
        <v>2023</v>
      </c>
      <c r="B38" s="86" t="s">
        <v>31</v>
      </c>
      <c r="C38" s="89">
        <v>92441.854830099124</v>
      </c>
      <c r="D38" s="89">
        <v>15095.079237939975</v>
      </c>
    </row>
    <row r="39" spans="1:4" x14ac:dyDescent="0.25">
      <c r="A39" s="86"/>
      <c r="B39" s="86" t="s">
        <v>35</v>
      </c>
      <c r="C39" s="89">
        <v>85798.258921224522</v>
      </c>
      <c r="D39" s="89">
        <v>16593.865033419053</v>
      </c>
    </row>
    <row r="40" spans="1:4" x14ac:dyDescent="0.25">
      <c r="A40" s="86"/>
      <c r="B40" s="86" t="s">
        <v>36</v>
      </c>
      <c r="C40" s="89">
        <v>89613.478577777831</v>
      </c>
      <c r="D40" s="89">
        <v>15862.619649329519</v>
      </c>
    </row>
    <row r="41" spans="1:4" x14ac:dyDescent="0.25">
      <c r="A41" s="86"/>
      <c r="B41" s="86" t="s">
        <v>45</v>
      </c>
      <c r="C41" s="89">
        <v>89105.367953741152</v>
      </c>
      <c r="D41" s="89">
        <v>11214.109330065214</v>
      </c>
    </row>
    <row r="42" spans="1:4" x14ac:dyDescent="0.25">
      <c r="A42" s="86"/>
      <c r="B42" s="86" t="s">
        <v>37</v>
      </c>
      <c r="C42" s="89">
        <v>87422.236418291999</v>
      </c>
      <c r="D42" s="89">
        <v>14285.256103197147</v>
      </c>
    </row>
    <row r="43" spans="1:4" x14ac:dyDescent="0.25">
      <c r="A43" s="86"/>
      <c r="B43" s="86" t="s">
        <v>38</v>
      </c>
      <c r="C43" s="89">
        <v>82586.441409457591</v>
      </c>
      <c r="D43" s="89">
        <v>12798.263055515363</v>
      </c>
    </row>
    <row r="44" spans="1:4" x14ac:dyDescent="0.25">
      <c r="A44" s="86"/>
      <c r="B44" s="86" t="s">
        <v>39</v>
      </c>
      <c r="C44" s="89">
        <v>85309.894600991785</v>
      </c>
      <c r="D44" s="89">
        <v>11845.646460310531</v>
      </c>
    </row>
    <row r="45" spans="1:4" x14ac:dyDescent="0.25">
      <c r="A45" s="86"/>
      <c r="B45" s="86" t="s">
        <v>40</v>
      </c>
      <c r="C45" s="89">
        <v>90474.947864122587</v>
      </c>
      <c r="D45" s="89">
        <v>14722.029627824897</v>
      </c>
    </row>
    <row r="46" spans="1:4" x14ac:dyDescent="0.25">
      <c r="A46" s="86"/>
      <c r="B46" s="86" t="s">
        <v>41</v>
      </c>
      <c r="C46" s="89">
        <v>90513.674310592731</v>
      </c>
      <c r="D46" s="89">
        <v>16007.405140334195</v>
      </c>
    </row>
    <row r="47" spans="1:4" x14ac:dyDescent="0.25">
      <c r="A47" s="86"/>
      <c r="B47" s="86" t="s">
        <v>42</v>
      </c>
      <c r="C47" s="89">
        <v>98751.382615496856</v>
      </c>
      <c r="D47" s="89">
        <v>19073.397217008172</v>
      </c>
    </row>
    <row r="48" spans="1:4" x14ac:dyDescent="0.25">
      <c r="A48" s="86"/>
      <c r="B48" s="86" t="s">
        <v>43</v>
      </c>
      <c r="C48" s="89">
        <v>95370.175376954459</v>
      </c>
      <c r="D48" s="89">
        <v>16910.771186635826</v>
      </c>
    </row>
    <row r="49" spans="1:44" x14ac:dyDescent="0.25">
      <c r="A49" s="86"/>
      <c r="B49" s="86" t="s">
        <v>44</v>
      </c>
      <c r="C49" s="89">
        <v>94147.736386441131</v>
      </c>
      <c r="D49" s="89">
        <v>14860.252551107815</v>
      </c>
    </row>
    <row r="53" spans="1:44" x14ac:dyDescent="0.25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</row>
    <row r="54" spans="1:44" ht="15.75" x14ac:dyDescent="0.25">
      <c r="A54" s="126" t="s">
        <v>298</v>
      </c>
      <c r="B54" s="126"/>
      <c r="C54" s="126"/>
      <c r="D54" s="126"/>
      <c r="E54" s="126"/>
      <c r="F54" s="126"/>
    </row>
    <row r="55" spans="1:44" ht="15.75" x14ac:dyDescent="0.25">
      <c r="G55" s="125" t="s">
        <v>295</v>
      </c>
      <c r="H55" s="125"/>
    </row>
    <row r="56" spans="1:44" x14ac:dyDescent="0.25">
      <c r="A56" s="1" t="s">
        <v>1</v>
      </c>
      <c r="B56" s="1" t="s">
        <v>2</v>
      </c>
      <c r="C56" s="1" t="s">
        <v>257</v>
      </c>
      <c r="D56" s="1" t="s">
        <v>258</v>
      </c>
      <c r="G56" s="84" t="s">
        <v>75</v>
      </c>
      <c r="H56" s="85">
        <v>44896</v>
      </c>
    </row>
    <row r="57" spans="1:44" x14ac:dyDescent="0.25">
      <c r="A57" s="86">
        <v>2021</v>
      </c>
      <c r="B57" s="86" t="s">
        <v>31</v>
      </c>
      <c r="C57" s="87">
        <f>((C4-$H$57)/$H$57)*100</f>
        <v>7.3324984875479906</v>
      </c>
      <c r="D57" s="88">
        <v>-11.754889181719554</v>
      </c>
      <c r="G57" s="2" t="s">
        <v>285</v>
      </c>
      <c r="H57" s="82">
        <v>52165.863453700425</v>
      </c>
    </row>
    <row r="58" spans="1:44" x14ac:dyDescent="0.25">
      <c r="A58" s="86"/>
      <c r="B58" s="86" t="s">
        <v>35</v>
      </c>
      <c r="C58" s="87">
        <v>-14.211884813164954</v>
      </c>
      <c r="D58" s="88">
        <v>22.934383954893722</v>
      </c>
      <c r="G58" s="2" t="s">
        <v>286</v>
      </c>
      <c r="H58" s="83">
        <v>11782.219491826434</v>
      </c>
    </row>
    <row r="59" spans="1:44" x14ac:dyDescent="0.25">
      <c r="A59" s="86"/>
      <c r="B59" s="86" t="s">
        <v>36</v>
      </c>
      <c r="C59" s="87">
        <v>28.074399863351353</v>
      </c>
      <c r="D59" s="88">
        <v>3.6511883876075095</v>
      </c>
    </row>
    <row r="60" spans="1:44" x14ac:dyDescent="0.25">
      <c r="A60" s="86"/>
      <c r="B60" s="86" t="s">
        <v>45</v>
      </c>
      <c r="C60" s="87">
        <v>2.9109954587010409</v>
      </c>
      <c r="D60" s="88">
        <v>-18.211019622832303</v>
      </c>
    </row>
    <row r="61" spans="1:44" x14ac:dyDescent="0.25">
      <c r="A61" s="86"/>
      <c r="B61" s="86" t="s">
        <v>37</v>
      </c>
      <c r="C61" s="87">
        <v>-3.9632522697960866</v>
      </c>
      <c r="D61" s="88">
        <v>-17.878162566280885</v>
      </c>
    </row>
    <row r="62" spans="1:44" x14ac:dyDescent="0.25">
      <c r="A62" s="86"/>
      <c r="B62" s="86" t="s">
        <v>38</v>
      </c>
      <c r="C62" s="87">
        <v>0.44887137539968791</v>
      </c>
      <c r="D62" s="88">
        <v>15.230759410342765</v>
      </c>
      <c r="G62" t="s">
        <v>296</v>
      </c>
    </row>
    <row r="63" spans="1:44" x14ac:dyDescent="0.25">
      <c r="A63" s="86"/>
      <c r="B63" s="86" t="s">
        <v>39</v>
      </c>
      <c r="C63" s="87">
        <v>-2.6400220514262216</v>
      </c>
      <c r="D63" s="88">
        <v>24.644768752438861</v>
      </c>
    </row>
    <row r="64" spans="1:44" x14ac:dyDescent="0.25">
      <c r="A64" s="86"/>
      <c r="B64" s="86" t="s">
        <v>40</v>
      </c>
      <c r="C64" s="87">
        <v>13.201452944740865</v>
      </c>
      <c r="D64" s="88">
        <v>4.6278846104037292</v>
      </c>
      <c r="G64" t="s">
        <v>287</v>
      </c>
    </row>
    <row r="65" spans="1:7" x14ac:dyDescent="0.25">
      <c r="A65" s="86"/>
      <c r="B65" s="86" t="s">
        <v>41</v>
      </c>
      <c r="C65" s="87">
        <v>2.6730036049766088</v>
      </c>
      <c r="D65" s="88">
        <v>1.4376039207927818</v>
      </c>
      <c r="G65" t="s">
        <v>288</v>
      </c>
    </row>
    <row r="66" spans="1:7" x14ac:dyDescent="0.25">
      <c r="A66" s="86"/>
      <c r="B66" s="86" t="s">
        <v>42</v>
      </c>
      <c r="C66" s="87">
        <v>4.2603472883318467</v>
      </c>
      <c r="D66" s="88">
        <v>38.753918724206784</v>
      </c>
      <c r="G66" t="s">
        <v>289</v>
      </c>
    </row>
    <row r="67" spans="1:7" x14ac:dyDescent="0.25">
      <c r="A67" s="86"/>
      <c r="B67" s="86" t="s">
        <v>43</v>
      </c>
      <c r="C67" s="87">
        <v>9.6527226180629295</v>
      </c>
      <c r="D67" s="88">
        <v>-18.291760447960588</v>
      </c>
    </row>
    <row r="68" spans="1:7" x14ac:dyDescent="0.25">
      <c r="A68" s="86"/>
      <c r="B68" s="86" t="s">
        <v>44</v>
      </c>
      <c r="C68" s="87">
        <v>3.4954745623671108</v>
      </c>
      <c r="D68" s="88">
        <v>9.4596957946918625</v>
      </c>
      <c r="G68" t="s">
        <v>297</v>
      </c>
    </row>
    <row r="70" spans="1:7" x14ac:dyDescent="0.25">
      <c r="G70" t="s">
        <v>290</v>
      </c>
    </row>
    <row r="71" spans="1:7" x14ac:dyDescent="0.25">
      <c r="A71" s="1" t="s">
        <v>1</v>
      </c>
      <c r="B71" s="1" t="s">
        <v>2</v>
      </c>
      <c r="C71" s="1" t="s">
        <v>257</v>
      </c>
      <c r="D71" s="1" t="s">
        <v>258</v>
      </c>
      <c r="G71" t="s">
        <v>291</v>
      </c>
    </row>
    <row r="72" spans="1:7" x14ac:dyDescent="0.25">
      <c r="A72" s="86">
        <v>2022</v>
      </c>
      <c r="B72" s="86" t="s">
        <v>31</v>
      </c>
      <c r="C72" s="88">
        <v>6.0184724057001739</v>
      </c>
      <c r="D72" s="88">
        <v>-18.870299259832031</v>
      </c>
      <c r="G72" t="s">
        <v>292</v>
      </c>
    </row>
    <row r="73" spans="1:7" x14ac:dyDescent="0.25">
      <c r="A73" s="86"/>
      <c r="B73" s="86" t="s">
        <v>35</v>
      </c>
      <c r="C73" s="88">
        <v>0.86385887276800455</v>
      </c>
      <c r="D73" s="88">
        <v>2.5871813590837398</v>
      </c>
    </row>
    <row r="74" spans="1:7" x14ac:dyDescent="0.25">
      <c r="A74" s="86"/>
      <c r="B74" s="86" t="s">
        <v>36</v>
      </c>
      <c r="C74" s="88">
        <v>29.491115251428372</v>
      </c>
      <c r="D74" s="88">
        <v>44.356217938396313</v>
      </c>
    </row>
    <row r="75" spans="1:7" x14ac:dyDescent="0.25">
      <c r="A75" s="86"/>
      <c r="B75" s="86" t="s">
        <v>45</v>
      </c>
      <c r="C75" s="88">
        <v>13.75197089512319</v>
      </c>
      <c r="D75" s="88">
        <v>2.6118580535450531</v>
      </c>
      <c r="G75" t="s">
        <v>91</v>
      </c>
    </row>
    <row r="76" spans="1:7" x14ac:dyDescent="0.25">
      <c r="A76" s="86"/>
      <c r="B76" s="86" t="s">
        <v>37</v>
      </c>
      <c r="C76" s="88">
        <v>-7.1168007338488062</v>
      </c>
      <c r="D76" s="88">
        <v>-20.627085762012147</v>
      </c>
    </row>
    <row r="77" spans="1:7" x14ac:dyDescent="0.25">
      <c r="A77" s="86"/>
      <c r="B77" s="86" t="s">
        <v>38</v>
      </c>
      <c r="C77" s="88">
        <v>1.8924595400190221</v>
      </c>
      <c r="D77" s="88">
        <v>3.2210262209194749</v>
      </c>
      <c r="G77" t="s">
        <v>299</v>
      </c>
    </row>
    <row r="78" spans="1:7" x14ac:dyDescent="0.25">
      <c r="A78" s="86"/>
      <c r="B78" s="86" t="s">
        <v>39</v>
      </c>
      <c r="C78" s="88">
        <v>5.6258884257037538</v>
      </c>
      <c r="D78" s="88">
        <v>6.3167640716976532</v>
      </c>
      <c r="G78" t="s">
        <v>293</v>
      </c>
    </row>
    <row r="79" spans="1:7" x14ac:dyDescent="0.25">
      <c r="A79" s="86"/>
      <c r="B79" s="86" t="s">
        <v>40</v>
      </c>
      <c r="C79" s="88">
        <v>-18.786114266372987</v>
      </c>
      <c r="D79" s="88">
        <v>-16.700598206868076</v>
      </c>
      <c r="G79" t="s">
        <v>294</v>
      </c>
    </row>
    <row r="80" spans="1:7" x14ac:dyDescent="0.25">
      <c r="A80" s="86"/>
      <c r="B80" s="86" t="s">
        <v>41</v>
      </c>
      <c r="C80" s="88">
        <v>-8.9985809751189478</v>
      </c>
      <c r="D80" s="88">
        <v>-8.1061218622646152</v>
      </c>
    </row>
    <row r="81" spans="1:4" x14ac:dyDescent="0.25">
      <c r="A81" s="86"/>
      <c r="B81" s="86" t="s">
        <v>42</v>
      </c>
      <c r="C81" s="88">
        <v>4.2420552665956484</v>
      </c>
      <c r="D81" s="88">
        <v>13.939454891904838</v>
      </c>
    </row>
    <row r="82" spans="1:4" x14ac:dyDescent="0.25">
      <c r="A82" s="86"/>
      <c r="B82" s="86" t="s">
        <v>43</v>
      </c>
      <c r="C82" s="88">
        <v>1.0730180621608105</v>
      </c>
      <c r="D82" s="88">
        <v>3.4408367231651824</v>
      </c>
    </row>
    <row r="83" spans="1:4" x14ac:dyDescent="0.25">
      <c r="A83" s="86"/>
      <c r="B83" s="86" t="s">
        <v>44</v>
      </c>
      <c r="C83" s="88">
        <v>-5.9900220516039413</v>
      </c>
      <c r="D83" s="88">
        <v>3.4462840717662186</v>
      </c>
    </row>
    <row r="86" spans="1:4" x14ac:dyDescent="0.25">
      <c r="A86" s="1" t="s">
        <v>1</v>
      </c>
      <c r="B86" s="1" t="s">
        <v>2</v>
      </c>
      <c r="C86" s="1" t="s">
        <v>257</v>
      </c>
      <c r="D86" s="1" t="s">
        <v>258</v>
      </c>
    </row>
    <row r="87" spans="1:4" x14ac:dyDescent="0.25">
      <c r="A87" s="86">
        <v>2023</v>
      </c>
      <c r="B87" s="86" t="s">
        <v>31</v>
      </c>
      <c r="C87" s="88">
        <v>-1.9218253085708041</v>
      </c>
      <c r="D87" s="88">
        <v>-10.524427277909135</v>
      </c>
    </row>
    <row r="88" spans="1:4" x14ac:dyDescent="0.25">
      <c r="A88" s="86"/>
      <c r="B88" s="86" t="s">
        <v>35</v>
      </c>
      <c r="C88" s="88">
        <v>-7.1867834338514847</v>
      </c>
      <c r="D88" s="88">
        <v>9.9289693803794634</v>
      </c>
    </row>
    <row r="89" spans="1:4" x14ac:dyDescent="0.25">
      <c r="A89" s="86"/>
      <c r="B89" s="86" t="s">
        <v>36</v>
      </c>
      <c r="C89" s="88">
        <v>4.446733190770507</v>
      </c>
      <c r="D89" s="88">
        <v>-4.4067212949897421</v>
      </c>
    </row>
    <row r="90" spans="1:4" x14ac:dyDescent="0.25">
      <c r="A90" s="86"/>
      <c r="B90" s="86" t="s">
        <v>45</v>
      </c>
      <c r="C90" s="88">
        <v>-0.56700245554654671</v>
      </c>
      <c r="D90" s="88">
        <v>-29.304808550085792</v>
      </c>
    </row>
    <row r="91" spans="1:4" x14ac:dyDescent="0.25">
      <c r="A91" s="86"/>
      <c r="B91" s="86" t="s">
        <v>37</v>
      </c>
      <c r="C91" s="88">
        <v>-1.8889227148727408</v>
      </c>
      <c r="D91" s="88">
        <v>27.386452929419352</v>
      </c>
    </row>
    <row r="92" spans="1:4" x14ac:dyDescent="0.25">
      <c r="A92" s="86"/>
      <c r="B92" s="86" t="s">
        <v>38</v>
      </c>
      <c r="C92" s="88">
        <v>-5.5315388932587171</v>
      </c>
      <c r="D92" s="88">
        <v>-10.40928518844674</v>
      </c>
    </row>
    <row r="93" spans="1:4" x14ac:dyDescent="0.25">
      <c r="A93" s="86"/>
      <c r="B93" s="86" t="s">
        <v>39</v>
      </c>
      <c r="C93" s="88">
        <v>3.2977001370376411</v>
      </c>
      <c r="D93" s="88">
        <v>-7.4433272005165252</v>
      </c>
    </row>
    <row r="94" spans="1:4" x14ac:dyDescent="0.25">
      <c r="A94" s="86"/>
      <c r="B94" s="86" t="s">
        <v>40</v>
      </c>
      <c r="C94" s="88">
        <v>6.0544597872129531</v>
      </c>
      <c r="D94" s="88">
        <v>24.282196646268662</v>
      </c>
    </row>
    <row r="95" spans="1:4" x14ac:dyDescent="0.25">
      <c r="A95" s="86"/>
      <c r="B95" s="86" t="s">
        <v>41</v>
      </c>
      <c r="C95" s="88">
        <v>4.2803502388643701E-2</v>
      </c>
      <c r="D95" s="88">
        <v>8.7309667552897405</v>
      </c>
    </row>
    <row r="96" spans="1:4" x14ac:dyDescent="0.25">
      <c r="A96" s="86"/>
      <c r="B96" s="86" t="s">
        <v>42</v>
      </c>
      <c r="C96" s="88">
        <v>9.1010649690751464</v>
      </c>
      <c r="D96" s="88">
        <v>19.153585792293924</v>
      </c>
    </row>
    <row r="97" spans="1:4" x14ac:dyDescent="0.25">
      <c r="A97" s="86"/>
      <c r="B97" s="86" t="s">
        <v>43</v>
      </c>
      <c r="C97" s="88">
        <v>-3.4239593907334211</v>
      </c>
      <c r="D97" s="88">
        <v>-11.338441735192747</v>
      </c>
    </row>
    <row r="98" spans="1:4" x14ac:dyDescent="0.25">
      <c r="A98" s="86"/>
      <c r="B98" s="86" t="s">
        <v>44</v>
      </c>
      <c r="C98" s="88">
        <v>-1.2817833098047573</v>
      </c>
      <c r="D98" s="88">
        <v>-12.125518185406509</v>
      </c>
    </row>
  </sheetData>
  <mergeCells count="5">
    <mergeCell ref="G55:H55"/>
    <mergeCell ref="A54:F54"/>
    <mergeCell ref="A35:D35"/>
    <mergeCell ref="A18:D18"/>
    <mergeCell ref="A1:D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2DEF-9A9E-4A23-9CF7-6A6C149C28E4}">
  <dimension ref="B2:N53"/>
  <sheetViews>
    <sheetView topLeftCell="A27" workbookViewId="0">
      <selection activeCell="B38" sqref="B38:N38"/>
    </sheetView>
  </sheetViews>
  <sheetFormatPr defaultRowHeight="15" x14ac:dyDescent="0.25"/>
  <cols>
    <col min="2" max="2" width="33" bestFit="1" customWidth="1"/>
    <col min="3" max="6" width="12.7109375" bestFit="1" customWidth="1"/>
    <col min="7" max="7" width="13.28515625" bestFit="1" customWidth="1"/>
    <col min="8" max="8" width="12.7109375" bestFit="1" customWidth="1"/>
    <col min="9" max="9" width="13.28515625" bestFit="1" customWidth="1"/>
    <col min="10" max="10" width="13.7109375" bestFit="1" customWidth="1"/>
    <col min="11" max="13" width="12.7109375" bestFit="1" customWidth="1"/>
    <col min="14" max="14" width="13.28515625" bestFit="1" customWidth="1"/>
  </cols>
  <sheetData>
    <row r="2" spans="2:14" ht="15.75" x14ac:dyDescent="0.25">
      <c r="B2" s="128" t="s">
        <v>300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</row>
    <row r="4" spans="2:14" x14ac:dyDescent="0.25">
      <c r="B4" s="1" t="s">
        <v>304</v>
      </c>
      <c r="C4" s="1" t="s">
        <v>31</v>
      </c>
      <c r="D4" s="1" t="s">
        <v>35</v>
      </c>
      <c r="E4" s="1" t="s">
        <v>36</v>
      </c>
      <c r="F4" s="1" t="s">
        <v>45</v>
      </c>
      <c r="G4" s="1" t="s">
        <v>37</v>
      </c>
      <c r="H4" s="1" t="s">
        <v>38</v>
      </c>
      <c r="I4" s="1" t="s">
        <v>39</v>
      </c>
      <c r="J4" s="1" t="s">
        <v>40</v>
      </c>
      <c r="K4" s="1" t="s">
        <v>41</v>
      </c>
      <c r="L4" s="1" t="s">
        <v>42</v>
      </c>
      <c r="M4" s="1" t="s">
        <v>43</v>
      </c>
      <c r="N4" s="1" t="s">
        <v>44</v>
      </c>
    </row>
    <row r="5" spans="2:14" x14ac:dyDescent="0.25">
      <c r="B5" s="2" t="s">
        <v>305</v>
      </c>
      <c r="C5" s="16">
        <v>-17.760465061394129</v>
      </c>
      <c r="D5" s="16">
        <v>-13.659963633853888</v>
      </c>
      <c r="E5" s="16">
        <v>43.343217208284493</v>
      </c>
      <c r="F5" s="16">
        <v>174.09294512200654</v>
      </c>
      <c r="G5" s="16">
        <v>254.84765350966666</v>
      </c>
      <c r="H5" s="16">
        <v>150.39041694500034</v>
      </c>
      <c r="I5" s="16">
        <v>109.13394750332957</v>
      </c>
      <c r="J5" s="16">
        <v>65.548947174909216</v>
      </c>
      <c r="K5" s="16">
        <v>101.17068275419786</v>
      </c>
      <c r="L5" s="16">
        <v>117.85428371874194</v>
      </c>
      <c r="M5" s="16">
        <v>93.050237438681833</v>
      </c>
      <c r="N5" s="16">
        <v>56.75220606971925</v>
      </c>
    </row>
    <row r="6" spans="2:14" x14ac:dyDescent="0.25">
      <c r="B6" s="2" t="s">
        <v>246</v>
      </c>
      <c r="C6" s="16">
        <v>-7.1437859551565523</v>
      </c>
      <c r="D6" s="16">
        <v>26.517403033854809</v>
      </c>
      <c r="E6" s="16">
        <v>44.821316478185594</v>
      </c>
      <c r="F6" s="16">
        <v>43.003034686042959</v>
      </c>
      <c r="G6" s="16">
        <v>-4.3753899464566599</v>
      </c>
      <c r="H6" s="16">
        <v>71.24046399211737</v>
      </c>
      <c r="I6" s="16">
        <v>153.21155114416607</v>
      </c>
      <c r="J6" s="16">
        <v>142.55246023438789</v>
      </c>
      <c r="K6" s="16">
        <v>68.990232341083058</v>
      </c>
      <c r="L6" s="16">
        <v>133.48255001104553</v>
      </c>
      <c r="M6" s="16">
        <v>115.34482347329653</v>
      </c>
      <c r="N6" s="16">
        <v>87.401233284673978</v>
      </c>
    </row>
    <row r="7" spans="2:14" x14ac:dyDescent="0.25">
      <c r="B7" s="2" t="s">
        <v>247</v>
      </c>
      <c r="C7" s="16">
        <v>-42.258679994163259</v>
      </c>
      <c r="D7" s="16">
        <v>39.851711032657327</v>
      </c>
      <c r="E7" s="16">
        <v>187.4659459799563</v>
      </c>
      <c r="F7" s="16">
        <v>-100</v>
      </c>
      <c r="G7" s="16">
        <v>0</v>
      </c>
      <c r="H7" s="16">
        <v>0</v>
      </c>
      <c r="I7" s="16">
        <v>0</v>
      </c>
      <c r="J7" s="16">
        <v>0</v>
      </c>
      <c r="K7" s="16">
        <v>157.22598178196347</v>
      </c>
      <c r="L7" s="16">
        <v>589.1534407765779</v>
      </c>
      <c r="M7" s="16">
        <v>-58.112690416867899</v>
      </c>
      <c r="N7" s="16">
        <v>-99.99319030488401</v>
      </c>
    </row>
    <row r="8" spans="2:14" x14ac:dyDescent="0.25">
      <c r="B8" s="2" t="s">
        <v>248</v>
      </c>
      <c r="C8" s="16">
        <v>-78.687932387889916</v>
      </c>
      <c r="D8" s="16">
        <v>57.996895167037977</v>
      </c>
      <c r="E8" s="16">
        <v>-53.809923705510819</v>
      </c>
      <c r="F8" s="16">
        <v>167.21236396572073</v>
      </c>
      <c r="G8" s="16">
        <v>107.67922015634051</v>
      </c>
      <c r="H8" s="16">
        <v>-60.331790679257558</v>
      </c>
      <c r="I8" s="16">
        <v>-100</v>
      </c>
      <c r="J8" s="16">
        <v>-100</v>
      </c>
      <c r="K8" s="16">
        <v>-100</v>
      </c>
      <c r="L8" s="16">
        <v>-100</v>
      </c>
      <c r="M8" s="16">
        <v>-77.522194814369755</v>
      </c>
      <c r="N8" s="16">
        <v>-100</v>
      </c>
    </row>
    <row r="9" spans="2:14" x14ac:dyDescent="0.25">
      <c r="B9" s="2" t="s">
        <v>249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</row>
    <row r="10" spans="2:14" x14ac:dyDescent="0.25">
      <c r="B10" s="2" t="s">
        <v>250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</row>
    <row r="11" spans="2:14" x14ac:dyDescent="0.25">
      <c r="B11" s="2" t="s">
        <v>251</v>
      </c>
      <c r="C11" s="16">
        <v>-92.012197738809547</v>
      </c>
      <c r="D11" s="16">
        <v>-93.718190741757084</v>
      </c>
      <c r="E11" s="16">
        <v>-91.251563136107421</v>
      </c>
      <c r="F11" s="16">
        <v>-87.051102070558997</v>
      </c>
      <c r="G11" s="16">
        <v>-73.846673189855679</v>
      </c>
      <c r="H11" s="16">
        <v>-96.688184164226058</v>
      </c>
      <c r="I11" s="16">
        <v>-98.768945219586797</v>
      </c>
      <c r="J11" s="16">
        <v>76.794886879995687</v>
      </c>
      <c r="K11" s="16">
        <v>184.31234792016383</v>
      </c>
      <c r="L11" s="16">
        <v>-69.153548935387477</v>
      </c>
      <c r="M11" s="16">
        <v>285.71344193304395</v>
      </c>
      <c r="N11" s="16">
        <v>-96.123428340027857</v>
      </c>
    </row>
    <row r="12" spans="2:14" x14ac:dyDescent="0.25">
      <c r="B12" s="2" t="s">
        <v>252</v>
      </c>
      <c r="C12" s="16">
        <v>51.241197117372415</v>
      </c>
      <c r="D12" s="16">
        <v>41.299986372809549</v>
      </c>
      <c r="E12" s="16">
        <v>44.358377003458486</v>
      </c>
      <c r="F12" s="16">
        <v>153.78975325824899</v>
      </c>
      <c r="G12" s="16">
        <v>308.38518069044267</v>
      </c>
      <c r="H12" s="16">
        <v>200.36929358349246</v>
      </c>
      <c r="I12" s="16">
        <v>83.192113047772168</v>
      </c>
      <c r="J12" s="16">
        <v>78.73004361660621</v>
      </c>
      <c r="K12" s="16">
        <v>68.927826534816674</v>
      </c>
      <c r="L12" s="16">
        <v>93.392918988895872</v>
      </c>
      <c r="M12" s="16">
        <v>5.2454221884821894</v>
      </c>
      <c r="N12" s="16">
        <v>58.502318197099257</v>
      </c>
    </row>
    <row r="13" spans="2:14" x14ac:dyDescent="0.25">
      <c r="B13" s="2" t="s">
        <v>253</v>
      </c>
      <c r="C13" s="16">
        <v>-58.055425398413362</v>
      </c>
      <c r="D13" s="16">
        <v>68.915384803631042</v>
      </c>
      <c r="E13" s="16">
        <v>93.531132169180282</v>
      </c>
      <c r="F13" s="16">
        <v>312.24719301453388</v>
      </c>
      <c r="G13" s="16">
        <v>176.69544769790247</v>
      </c>
      <c r="H13" s="16">
        <v>83.536301438552272</v>
      </c>
      <c r="I13" s="16">
        <v>29.740352823955725</v>
      </c>
      <c r="J13" s="16">
        <v>125.75218890770844</v>
      </c>
      <c r="K13" s="16">
        <v>182.06096437643617</v>
      </c>
      <c r="L13" s="16">
        <v>749.2740155186915</v>
      </c>
      <c r="M13" s="16">
        <v>317.74490122649291</v>
      </c>
      <c r="N13" s="16">
        <v>167.25537734742952</v>
      </c>
    </row>
    <row r="14" spans="2:14" x14ac:dyDescent="0.25">
      <c r="B14" s="2" t="s">
        <v>254</v>
      </c>
      <c r="C14" s="16">
        <v>56.003645593660224</v>
      </c>
      <c r="D14" s="16">
        <v>34.76537036760152</v>
      </c>
      <c r="E14" s="16">
        <v>63.905211983006247</v>
      </c>
      <c r="F14" s="16">
        <v>340.18702807677732</v>
      </c>
      <c r="G14" s="16">
        <v>276.14714596030859</v>
      </c>
      <c r="H14" s="16">
        <v>95.529004723953477</v>
      </c>
      <c r="I14" s="16">
        <v>40.186499498915687</v>
      </c>
      <c r="J14" s="16">
        <v>96.208110586782112</v>
      </c>
      <c r="K14" s="16">
        <v>106.9732122481466</v>
      </c>
      <c r="L14" s="16">
        <v>166.47058448465407</v>
      </c>
      <c r="M14" s="16">
        <v>116.40298662646589</v>
      </c>
      <c r="N14" s="16">
        <v>80.362755399834228</v>
      </c>
    </row>
    <row r="15" spans="2:14" x14ac:dyDescent="0.25">
      <c r="B15" s="2" t="s">
        <v>255</v>
      </c>
      <c r="C15" s="16">
        <v>-28.558969979204541</v>
      </c>
      <c r="D15" s="16">
        <v>-12.419769101429535</v>
      </c>
      <c r="E15" s="16">
        <v>-8.7713478117855423</v>
      </c>
      <c r="F15" s="16">
        <v>55.19591983960499</v>
      </c>
      <c r="G15" s="16">
        <v>42.288890376594289</v>
      </c>
      <c r="H15" s="16">
        <v>8.4136619302220961</v>
      </c>
      <c r="I15" s="16">
        <v>50.489815428521126</v>
      </c>
      <c r="J15" s="16">
        <v>98.469315895146892</v>
      </c>
      <c r="K15" s="16">
        <v>411.34341705830008</v>
      </c>
      <c r="L15" s="16">
        <v>51.603755885151756</v>
      </c>
      <c r="M15" s="16">
        <v>52.368267522637687</v>
      </c>
      <c r="N15" s="16">
        <v>91.229102364159758</v>
      </c>
    </row>
    <row r="16" spans="2:14" x14ac:dyDescent="0.25">
      <c r="B16" s="2" t="s">
        <v>303</v>
      </c>
      <c r="C16" s="16">
        <v>-19.94721487426045</v>
      </c>
      <c r="D16" s="16">
        <v>16.32087909344056</v>
      </c>
      <c r="E16" s="16">
        <v>28.024914896038318</v>
      </c>
      <c r="F16" s="16">
        <v>88.458419077036993</v>
      </c>
      <c r="G16" s="16">
        <v>83.297382174527613</v>
      </c>
      <c r="H16" s="16">
        <v>30.206875082485404</v>
      </c>
      <c r="I16" s="16">
        <v>15.805138672374397</v>
      </c>
      <c r="J16" s="16">
        <v>51.850700612062724</v>
      </c>
      <c r="K16" s="16">
        <v>107.983398226091</v>
      </c>
      <c r="L16" s="16">
        <v>161.4223716729629</v>
      </c>
      <c r="M16" s="16">
        <v>75.718495773918136</v>
      </c>
      <c r="N16" s="16">
        <v>18.863416794828488</v>
      </c>
    </row>
    <row r="17" spans="2:14" x14ac:dyDescent="0.25">
      <c r="B17" s="2" t="s">
        <v>259</v>
      </c>
      <c r="C17" s="16">
        <v>-20.604742391488951</v>
      </c>
      <c r="D17" s="16">
        <v>-8.4374391476535013</v>
      </c>
      <c r="E17" s="16">
        <v>43.12135596116822</v>
      </c>
      <c r="F17" s="16">
        <v>161.2111097752375</v>
      </c>
      <c r="G17" s="16">
        <v>201.94550331630921</v>
      </c>
      <c r="H17" s="16">
        <v>131.0552865091376</v>
      </c>
      <c r="I17" s="16">
        <v>98.600853562580639</v>
      </c>
      <c r="J17" s="16">
        <v>71.206307648836059</v>
      </c>
      <c r="K17" s="16">
        <v>99.594288309957008</v>
      </c>
      <c r="L17" s="16">
        <v>125.24326226304656</v>
      </c>
      <c r="M17" s="16">
        <v>91.562295323199578</v>
      </c>
      <c r="N17" s="16">
        <v>54.194757468907461</v>
      </c>
    </row>
    <row r="20" spans="2:14" ht="15.75" x14ac:dyDescent="0.25">
      <c r="B20" s="128" t="s">
        <v>301</v>
      </c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</row>
    <row r="22" spans="2:14" x14ac:dyDescent="0.25">
      <c r="B22" s="1" t="s">
        <v>304</v>
      </c>
      <c r="C22" s="1" t="s">
        <v>31</v>
      </c>
      <c r="D22" s="1" t="s">
        <v>35</v>
      </c>
      <c r="E22" s="1" t="s">
        <v>36</v>
      </c>
      <c r="F22" s="1" t="s">
        <v>45</v>
      </c>
      <c r="G22" s="1" t="s">
        <v>37</v>
      </c>
      <c r="H22" s="1" t="s">
        <v>38</v>
      </c>
      <c r="I22" s="1" t="s">
        <v>39</v>
      </c>
      <c r="J22" s="1" t="s">
        <v>40</v>
      </c>
      <c r="K22" s="1" t="s">
        <v>41</v>
      </c>
      <c r="L22" s="1" t="s">
        <v>42</v>
      </c>
      <c r="M22" s="1" t="s">
        <v>43</v>
      </c>
      <c r="N22" s="1" t="s">
        <v>44</v>
      </c>
    </row>
    <row r="23" spans="2:14" x14ac:dyDescent="0.25">
      <c r="B23" s="2" t="s">
        <v>305</v>
      </c>
      <c r="C23" s="16">
        <v>54.833155548532595</v>
      </c>
      <c r="D23" s="16">
        <v>82.042343698315761</v>
      </c>
      <c r="E23" s="16">
        <v>84.056034099162289</v>
      </c>
      <c r="F23" s="16">
        <v>103.44508903639729</v>
      </c>
      <c r="G23" s="16">
        <v>96.764584300312578</v>
      </c>
      <c r="H23" s="16">
        <v>99.592361469163265</v>
      </c>
      <c r="I23" s="16">
        <v>116.53785207614054</v>
      </c>
      <c r="J23" s="16">
        <v>55.350306184685017</v>
      </c>
      <c r="K23" s="16">
        <v>37.6905107709429</v>
      </c>
      <c r="L23" s="16">
        <v>37.666353573298764</v>
      </c>
      <c r="M23" s="16">
        <v>26.894741042879971</v>
      </c>
      <c r="N23" s="16">
        <v>15.264670824035401</v>
      </c>
    </row>
    <row r="24" spans="2:14" x14ac:dyDescent="0.25">
      <c r="B24" s="2" t="s">
        <v>246</v>
      </c>
      <c r="C24" s="16">
        <v>39.047885599191403</v>
      </c>
      <c r="D24" s="16">
        <v>8.9827881793442828</v>
      </c>
      <c r="E24" s="16">
        <v>61.80732918161398</v>
      </c>
      <c r="F24" s="16">
        <v>171.12569796121022</v>
      </c>
      <c r="G24" s="16">
        <v>137.20675216066388</v>
      </c>
      <c r="H24" s="16">
        <v>36.183893843955197</v>
      </c>
      <c r="I24" s="16">
        <v>29.275155982596058</v>
      </c>
      <c r="J24" s="16">
        <v>3.8969337626964915</v>
      </c>
      <c r="K24" s="16">
        <v>-1.752484545730904</v>
      </c>
      <c r="L24" s="16">
        <v>-29.750893771361952</v>
      </c>
      <c r="M24" s="16">
        <v>-10.412269210129457</v>
      </c>
      <c r="N24" s="16">
        <v>-3.6303453996015338</v>
      </c>
    </row>
    <row r="25" spans="2:14" x14ac:dyDescent="0.25">
      <c r="B25" s="2" t="s">
        <v>247</v>
      </c>
      <c r="C25" s="16">
        <v>-100</v>
      </c>
      <c r="D25" s="16">
        <v>-99.979033642817697</v>
      </c>
      <c r="E25" s="16">
        <v>-100</v>
      </c>
      <c r="F25" s="16">
        <v>-100</v>
      </c>
      <c r="G25" s="16">
        <v>314</v>
      </c>
      <c r="H25" s="16">
        <v>1621</v>
      </c>
      <c r="I25" s="16">
        <v>620</v>
      </c>
      <c r="J25" s="16">
        <v>0</v>
      </c>
      <c r="K25" s="16">
        <v>135.30130926874634</v>
      </c>
      <c r="L25" s="16">
        <v>-11.611594248144367</v>
      </c>
      <c r="M25" s="16">
        <v>716.57873175141697</v>
      </c>
      <c r="N25" s="16">
        <v>842</v>
      </c>
    </row>
    <row r="26" spans="2:14" x14ac:dyDescent="0.25">
      <c r="B26" s="2" t="s">
        <v>248</v>
      </c>
      <c r="C26" s="16">
        <v>-100</v>
      </c>
      <c r="D26" s="16">
        <v>-100</v>
      </c>
      <c r="E26" s="16">
        <v>464.84628246027279</v>
      </c>
      <c r="F26" s="16">
        <v>42.383589364932064</v>
      </c>
      <c r="G26" s="16">
        <v>44.671649450184418</v>
      </c>
      <c r="H26" s="16">
        <v>-92.472818094070547</v>
      </c>
      <c r="I26" s="16">
        <v>0</v>
      </c>
      <c r="J26" s="16">
        <v>475</v>
      </c>
      <c r="K26" s="16">
        <v>355</v>
      </c>
      <c r="L26" s="16">
        <v>637</v>
      </c>
      <c r="M26" s="16">
        <v>43.016684526276038</v>
      </c>
      <c r="N26" s="16">
        <v>388</v>
      </c>
    </row>
    <row r="27" spans="2:14" x14ac:dyDescent="0.25">
      <c r="B27" s="2" t="s">
        <v>249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</row>
    <row r="28" spans="2:14" x14ac:dyDescent="0.25">
      <c r="B28" s="2" t="s">
        <v>250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</row>
    <row r="29" spans="2:14" x14ac:dyDescent="0.25">
      <c r="B29" s="2" t="s">
        <v>251</v>
      </c>
      <c r="C29" s="16">
        <v>-92.793102052108935</v>
      </c>
      <c r="D29" s="16">
        <v>-47.092562740503922</v>
      </c>
      <c r="E29" s="16">
        <v>4.125619372213472</v>
      </c>
      <c r="F29" s="16">
        <v>106.30730265867341</v>
      </c>
      <c r="G29" s="16">
        <v>425.91601696115271</v>
      </c>
      <c r="H29" s="16">
        <v>217.5</v>
      </c>
      <c r="I29" s="16">
        <v>285.39999999999998</v>
      </c>
      <c r="J29" s="16">
        <v>314.60783276337384</v>
      </c>
      <c r="K29" s="16">
        <v>-32.690460623876092</v>
      </c>
      <c r="L29" s="16">
        <v>742.04544790729881</v>
      </c>
      <c r="M29" s="16">
        <v>85.898817016470403</v>
      </c>
      <c r="N29" s="16">
        <v>282.07361491371785</v>
      </c>
    </row>
    <row r="30" spans="2:14" x14ac:dyDescent="0.25">
      <c r="B30" s="2" t="s">
        <v>252</v>
      </c>
      <c r="C30" s="16">
        <v>-27.449506914945744</v>
      </c>
      <c r="D30" s="16">
        <v>5.3364716758308095</v>
      </c>
      <c r="E30" s="16">
        <v>53.046551186007576</v>
      </c>
      <c r="F30" s="16">
        <v>-14.740626765283679</v>
      </c>
      <c r="G30" s="16">
        <v>0.94296780067312291</v>
      </c>
      <c r="H30" s="16">
        <v>18.559597699486314</v>
      </c>
      <c r="I30" s="16">
        <v>52.443395096257284</v>
      </c>
      <c r="J30" s="16">
        <v>2.0623770109545059</v>
      </c>
      <c r="K30" s="16">
        <v>-17.753254503656407</v>
      </c>
      <c r="L30" s="16">
        <v>-13.466078970519483</v>
      </c>
      <c r="M30" s="16">
        <v>-1.5164350388793657</v>
      </c>
      <c r="N30" s="16">
        <v>-43.463598879181482</v>
      </c>
    </row>
    <row r="31" spans="2:14" x14ac:dyDescent="0.25">
      <c r="B31" s="2" t="s">
        <v>253</v>
      </c>
      <c r="C31" s="16">
        <v>213.36215820460725</v>
      </c>
      <c r="D31" s="16">
        <v>79.386651662118396</v>
      </c>
      <c r="E31" s="16">
        <v>72.51293467653079</v>
      </c>
      <c r="F31" s="16">
        <v>119.19390628978867</v>
      </c>
      <c r="G31" s="16">
        <v>42.293834740716143</v>
      </c>
      <c r="H31" s="16">
        <v>73.243513662837429</v>
      </c>
      <c r="I31" s="16">
        <v>11.106534145101955</v>
      </c>
      <c r="J31" s="16">
        <v>30.078204046615891</v>
      </c>
      <c r="K31" s="16">
        <v>56.461664452007909</v>
      </c>
      <c r="L31" s="16">
        <v>-11.239937245404159</v>
      </c>
      <c r="M31" s="16">
        <v>-1.6405256199484697</v>
      </c>
      <c r="N31" s="16">
        <v>-2.9417700172653962</v>
      </c>
    </row>
    <row r="32" spans="2:14" x14ac:dyDescent="0.25">
      <c r="B32" s="2" t="s">
        <v>254</v>
      </c>
      <c r="C32" s="16">
        <v>10.135678415324811</v>
      </c>
      <c r="D32" s="16">
        <v>6.621902709576311</v>
      </c>
      <c r="E32" s="16">
        <v>42.866061729908687</v>
      </c>
      <c r="F32" s="16">
        <v>24.028974925314202</v>
      </c>
      <c r="G32" s="16">
        <v>50.065867355187208</v>
      </c>
      <c r="H32" s="16">
        <v>49.612343413432498</v>
      </c>
      <c r="I32" s="16">
        <v>11.020431863265584</v>
      </c>
      <c r="J32" s="16">
        <v>-22.015805481160136</v>
      </c>
      <c r="K32" s="16">
        <v>-2.6457834789831605</v>
      </c>
      <c r="L32" s="16">
        <v>47.466304813614848</v>
      </c>
      <c r="M32" s="16">
        <v>73.923343769775002</v>
      </c>
      <c r="N32" s="16">
        <v>21.843732009393062</v>
      </c>
    </row>
    <row r="33" spans="2:14" x14ac:dyDescent="0.25">
      <c r="B33" s="2" t="s">
        <v>255</v>
      </c>
      <c r="C33" s="16">
        <v>35.999580149030507</v>
      </c>
      <c r="D33" s="16">
        <v>-38.981712260968919</v>
      </c>
      <c r="E33" s="16">
        <v>-29.124940917137376</v>
      </c>
      <c r="F33" s="16">
        <v>11.902421320650365</v>
      </c>
      <c r="G33" s="16">
        <v>93.468026565473593</v>
      </c>
      <c r="H33" s="16">
        <v>-7.3869814052936018</v>
      </c>
      <c r="I33" s="16">
        <v>-52.863296516041899</v>
      </c>
      <c r="J33" s="16">
        <v>18.496652812794757</v>
      </c>
      <c r="K33" s="16">
        <v>-65.773148640372142</v>
      </c>
      <c r="L33" s="16">
        <v>-23.762850628468453</v>
      </c>
      <c r="M33" s="16">
        <v>13.825056616460582</v>
      </c>
      <c r="N33" s="16">
        <v>-9.5087139832498107</v>
      </c>
    </row>
    <row r="34" spans="2:14" x14ac:dyDescent="0.25">
      <c r="B34" s="2" t="s">
        <v>303</v>
      </c>
      <c r="C34" s="16">
        <v>-21.697306598900703</v>
      </c>
      <c r="D34" s="16">
        <v>-185.72549441742075</v>
      </c>
      <c r="E34" s="16">
        <v>570.07983768940994</v>
      </c>
      <c r="F34" s="16">
        <v>360.20126575528531</v>
      </c>
      <c r="G34" s="16">
        <v>1108.5651150340511</v>
      </c>
      <c r="H34" s="16">
        <v>1916.2395491203472</v>
      </c>
      <c r="I34" s="16">
        <v>956.38222057117889</v>
      </c>
      <c r="J34" s="16">
        <v>822.12619491527539</v>
      </c>
      <c r="K34" s="16">
        <v>426.14784192813545</v>
      </c>
      <c r="L34" s="16">
        <v>1336.6803978570154</v>
      </c>
      <c r="M34" s="16">
        <v>919.67340381144163</v>
      </c>
      <c r="N34" s="16">
        <v>1474.3729186438127</v>
      </c>
    </row>
    <row r="35" spans="2:14" x14ac:dyDescent="0.25">
      <c r="B35" s="2" t="s">
        <v>259</v>
      </c>
      <c r="C35" s="16">
        <v>51.155638060563113</v>
      </c>
      <c r="D35" s="16">
        <v>66.819235360121027</v>
      </c>
      <c r="E35" s="16">
        <v>78.492208151942918</v>
      </c>
      <c r="F35" s="16">
        <v>101.70263525190104</v>
      </c>
      <c r="G35" s="16">
        <v>95.276778009206211</v>
      </c>
      <c r="H35" s="16">
        <v>94.737059874655415</v>
      </c>
      <c r="I35" s="16">
        <v>103.25097224194637</v>
      </c>
      <c r="J35" s="16">
        <v>48.265574968549565</v>
      </c>
      <c r="K35" s="16">
        <v>31.836288943616903</v>
      </c>
      <c r="L35" s="16">
        <v>26.503063761163542</v>
      </c>
      <c r="M35" s="16">
        <v>23.497962594223416</v>
      </c>
      <c r="N35" s="16">
        <v>12.696427869344241</v>
      </c>
    </row>
    <row r="38" spans="2:14" ht="15.75" x14ac:dyDescent="0.25">
      <c r="B38" s="128" t="s">
        <v>302</v>
      </c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</row>
    <row r="40" spans="2:14" x14ac:dyDescent="0.25">
      <c r="B40" s="1" t="s">
        <v>304</v>
      </c>
      <c r="C40" s="1" t="s">
        <v>31</v>
      </c>
      <c r="D40" s="1" t="s">
        <v>35</v>
      </c>
      <c r="E40" s="1" t="s">
        <v>36</v>
      </c>
      <c r="F40" s="1" t="s">
        <v>45</v>
      </c>
      <c r="G40" s="1" t="s">
        <v>37</v>
      </c>
      <c r="H40" s="1" t="s">
        <v>38</v>
      </c>
      <c r="I40" s="1" t="s">
        <v>39</v>
      </c>
      <c r="J40" s="1" t="s">
        <v>40</v>
      </c>
      <c r="K40" s="1" t="s">
        <v>41</v>
      </c>
      <c r="L40" s="1" t="s">
        <v>42</v>
      </c>
      <c r="M40" s="1" t="s">
        <v>43</v>
      </c>
      <c r="N40" s="1" t="s">
        <v>44</v>
      </c>
    </row>
    <row r="41" spans="2:14" x14ac:dyDescent="0.25">
      <c r="B41" s="2" t="s">
        <v>305</v>
      </c>
      <c r="C41" s="16">
        <v>6.6318752223598896</v>
      </c>
      <c r="D41" s="16">
        <v>-1.8791523696161021</v>
      </c>
      <c r="E41" s="16">
        <v>-20.856330776022823</v>
      </c>
      <c r="F41" s="16">
        <v>-30.818849065373495</v>
      </c>
      <c r="G41" s="16">
        <v>-26.925027349970964</v>
      </c>
      <c r="H41" s="16">
        <v>-32.249351494414206</v>
      </c>
      <c r="I41" s="16">
        <v>-33.742700035678212</v>
      </c>
      <c r="J41" s="16">
        <v>-13.476838459338044</v>
      </c>
      <c r="K41" s="16">
        <v>-4.8803882272297523</v>
      </c>
      <c r="L41" s="16">
        <v>-0.44660077630176365</v>
      </c>
      <c r="M41" s="16">
        <v>-4.87596679555545</v>
      </c>
      <c r="N41" s="16">
        <v>-0.11193357075030468</v>
      </c>
    </row>
    <row r="42" spans="2:14" x14ac:dyDescent="0.25">
      <c r="B42" s="2" t="s">
        <v>246</v>
      </c>
      <c r="C42" s="16">
        <v>13.902993795068491</v>
      </c>
      <c r="D42" s="16">
        <v>46.627714618629263</v>
      </c>
      <c r="E42" s="16">
        <v>-13.399561061824846</v>
      </c>
      <c r="F42" s="16">
        <v>-58.514491079562539</v>
      </c>
      <c r="G42" s="16">
        <v>-26.809504743916087</v>
      </c>
      <c r="H42" s="16">
        <v>-33.170847651147753</v>
      </c>
      <c r="I42" s="16">
        <v>-44.551160937288181</v>
      </c>
      <c r="J42" s="16">
        <v>-29.039785746822144</v>
      </c>
      <c r="K42" s="16">
        <v>-2.6917879034194856</v>
      </c>
      <c r="L42" s="16">
        <v>40.644734021049771</v>
      </c>
      <c r="M42" s="16">
        <v>-4.0744780782208281</v>
      </c>
      <c r="N42" s="16">
        <v>-15.15053798289909</v>
      </c>
    </row>
    <row r="43" spans="2:14" x14ac:dyDescent="0.25">
      <c r="B43" s="2" t="s">
        <v>247</v>
      </c>
      <c r="C43" s="16">
        <v>0</v>
      </c>
      <c r="D43" s="16">
        <v>0</v>
      </c>
      <c r="E43" s="16">
        <v>0</v>
      </c>
      <c r="F43" s="16">
        <v>0</v>
      </c>
      <c r="G43" s="16">
        <v>-100</v>
      </c>
      <c r="H43" s="16">
        <v>-39.561704347613748</v>
      </c>
      <c r="I43" s="16">
        <v>-100</v>
      </c>
      <c r="J43" s="16">
        <v>1217</v>
      </c>
      <c r="K43" s="16">
        <v>-9.923428365609249</v>
      </c>
      <c r="L43" s="16">
        <v>-37.714440352724623</v>
      </c>
      <c r="M43" s="16">
        <v>-67.647111376906651</v>
      </c>
      <c r="N43" s="16">
        <v>-100</v>
      </c>
    </row>
    <row r="44" spans="2:14" x14ac:dyDescent="0.25">
      <c r="B44" s="2" t="s">
        <v>248</v>
      </c>
      <c r="C44" s="16">
        <v>184</v>
      </c>
      <c r="D44" s="16">
        <v>687</v>
      </c>
      <c r="E44" s="16">
        <v>-47.67839230252531</v>
      </c>
      <c r="F44" s="16">
        <v>30.278234964550784</v>
      </c>
      <c r="G44" s="16">
        <v>26.079397039429779</v>
      </c>
      <c r="H44" s="16">
        <v>61.35</v>
      </c>
      <c r="I44" s="16">
        <v>-66.639362545635649</v>
      </c>
      <c r="J44" s="16">
        <v>24.114105300440389</v>
      </c>
      <c r="K44" s="16">
        <v>151.27090374906581</v>
      </c>
      <c r="L44" s="16">
        <v>123.03840975453426</v>
      </c>
      <c r="M44" s="16">
        <v>241.37812251472735</v>
      </c>
      <c r="N44" s="16">
        <v>105.62165595636293</v>
      </c>
    </row>
    <row r="45" spans="2:14" x14ac:dyDescent="0.25">
      <c r="B45" s="2" t="s">
        <v>249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</row>
    <row r="46" spans="2:14" x14ac:dyDescent="0.25">
      <c r="B46" s="2" t="s">
        <v>250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</row>
    <row r="47" spans="2:14" x14ac:dyDescent="0.25">
      <c r="B47" s="2" t="s">
        <v>251</v>
      </c>
      <c r="C47" s="16">
        <v>160.41208370532644</v>
      </c>
      <c r="D47" s="16">
        <v>22.587694292662786</v>
      </c>
      <c r="E47" s="16">
        <v>-21.945420059063128</v>
      </c>
      <c r="F47" s="16">
        <v>-25.049632429248554</v>
      </c>
      <c r="G47" s="16">
        <v>-87.442914876090896</v>
      </c>
      <c r="H47" s="16">
        <v>-99.730197982962125</v>
      </c>
      <c r="I47" s="16">
        <v>-99.483204661524198</v>
      </c>
      <c r="J47" s="16">
        <v>-60.925883707358231</v>
      </c>
      <c r="K47" s="16">
        <v>181.48882620400178</v>
      </c>
      <c r="L47" s="16">
        <v>-68.175343790296552</v>
      </c>
      <c r="M47" s="16">
        <v>-43.833206221044591</v>
      </c>
      <c r="N47" s="16">
        <v>-68.341862115119326</v>
      </c>
    </row>
    <row r="48" spans="2:14" x14ac:dyDescent="0.25">
      <c r="B48" s="2" t="s">
        <v>252</v>
      </c>
      <c r="C48" s="16">
        <v>12.285889987106049</v>
      </c>
      <c r="D48" s="16">
        <v>3.8146228874068195</v>
      </c>
      <c r="E48" s="16">
        <v>-32.026682712651777</v>
      </c>
      <c r="F48" s="16">
        <v>-15.677430225245342</v>
      </c>
      <c r="G48" s="16">
        <v>4.251163313750526</v>
      </c>
      <c r="H48" s="16">
        <v>-10.432300304119597</v>
      </c>
      <c r="I48" s="16">
        <v>1.8021538660241327</v>
      </c>
      <c r="J48" s="16">
        <v>-26.476272277410416</v>
      </c>
      <c r="K48" s="16">
        <v>17.351577160745819</v>
      </c>
      <c r="L48" s="16">
        <v>-20.465367232517451</v>
      </c>
      <c r="M48" s="16">
        <v>10.638917512774313</v>
      </c>
      <c r="N48" s="16">
        <v>20.548966135694833</v>
      </c>
    </row>
    <row r="49" spans="2:14" x14ac:dyDescent="0.25">
      <c r="B49" s="2" t="s">
        <v>253</v>
      </c>
      <c r="C49" s="16">
        <v>-7.1003299816618046</v>
      </c>
      <c r="D49" s="16">
        <v>-49.957657248485191</v>
      </c>
      <c r="E49" s="16">
        <v>-62.123001309313764</v>
      </c>
      <c r="F49" s="16">
        <v>-55.022214837191378</v>
      </c>
      <c r="G49" s="16">
        <v>-7.4543648394659527</v>
      </c>
      <c r="H49" s="16">
        <v>-24.024932709617335</v>
      </c>
      <c r="I49" s="16">
        <v>-32.479047249983893</v>
      </c>
      <c r="J49" s="16">
        <v>1.4615464499987516</v>
      </c>
      <c r="K49" s="16">
        <v>60.861252791461119</v>
      </c>
      <c r="L49" s="16">
        <v>30.346348024089181</v>
      </c>
      <c r="M49" s="16">
        <v>73.524583491112026</v>
      </c>
      <c r="N49" s="16">
        <v>-9.2925484916751628</v>
      </c>
    </row>
    <row r="50" spans="2:14" x14ac:dyDescent="0.25">
      <c r="B50" s="2" t="s">
        <v>254</v>
      </c>
      <c r="C50" s="16">
        <v>23.76896472153182</v>
      </c>
      <c r="D50" s="16">
        <v>32.606022191594171</v>
      </c>
      <c r="E50" s="16">
        <v>16.633987751222062</v>
      </c>
      <c r="F50" s="16">
        <v>19.735238377221446</v>
      </c>
      <c r="G50" s="16">
        <v>24.49992216811631</v>
      </c>
      <c r="H50" s="16">
        <v>1.4785095363409531</v>
      </c>
      <c r="I50" s="16">
        <v>67.10810603809459</v>
      </c>
      <c r="J50" s="16">
        <v>296.44499886282392</v>
      </c>
      <c r="K50" s="16">
        <v>86.494928252113738</v>
      </c>
      <c r="L50" s="16">
        <v>22.725943400324024</v>
      </c>
      <c r="M50" s="16">
        <v>-13.571264060597951</v>
      </c>
      <c r="N50" s="16">
        <v>-3.4964498800137349</v>
      </c>
    </row>
    <row r="51" spans="2:14" x14ac:dyDescent="0.25">
      <c r="B51" s="2" t="s">
        <v>255</v>
      </c>
      <c r="C51" s="16">
        <v>4.8720928325189528</v>
      </c>
      <c r="D51" s="16">
        <v>3.7789902734545153</v>
      </c>
      <c r="E51" s="16">
        <v>193.39677944555945</v>
      </c>
      <c r="F51" s="16">
        <v>6.1766971697845676</v>
      </c>
      <c r="G51" s="16">
        <v>37.687358805194648</v>
      </c>
      <c r="H51" s="16">
        <v>68.155196227782795</v>
      </c>
      <c r="I51" s="16">
        <v>158.55664359125797</v>
      </c>
      <c r="J51" s="16">
        <v>49.68834917957728</v>
      </c>
      <c r="K51" s="16">
        <v>9.0208559374099018</v>
      </c>
      <c r="L51" s="16">
        <v>28.799321234100862</v>
      </c>
      <c r="M51" s="16">
        <v>27.353317880432172</v>
      </c>
      <c r="N51" s="16">
        <v>0.26470565384173494</v>
      </c>
    </row>
    <row r="52" spans="2:14" x14ac:dyDescent="0.25">
      <c r="B52" s="2" t="s">
        <v>303</v>
      </c>
      <c r="C52" s="16">
        <v>392.14169505988991</v>
      </c>
      <c r="D52" s="16">
        <v>746.45738701526238</v>
      </c>
      <c r="E52" s="16">
        <v>32.857709751402666</v>
      </c>
      <c r="F52" s="16">
        <v>-98.073598059691022</v>
      </c>
      <c r="G52" s="16">
        <v>-129.18894313298165</v>
      </c>
      <c r="H52" s="16">
        <v>-75.936277231336788</v>
      </c>
      <c r="I52" s="16">
        <v>-115.68587189905526</v>
      </c>
      <c r="J52" s="16">
        <v>1472.2670580612494</v>
      </c>
      <c r="K52" s="16">
        <v>493.87312782576953</v>
      </c>
      <c r="L52" s="16">
        <v>119.19960505855947</v>
      </c>
      <c r="M52" s="16">
        <v>223.76888166227585</v>
      </c>
      <c r="N52" s="16">
        <v>-69.846070723807827</v>
      </c>
    </row>
    <row r="53" spans="2:14" x14ac:dyDescent="0.25">
      <c r="B53" s="2" t="s">
        <v>259</v>
      </c>
      <c r="C53" s="16">
        <v>7.1624626782528509</v>
      </c>
      <c r="D53" s="16">
        <v>0.92699388202958954</v>
      </c>
      <c r="E53" s="16">
        <v>-20.964182293576116</v>
      </c>
      <c r="F53" s="16">
        <v>-32.92044357615044</v>
      </c>
      <c r="G53" s="16">
        <v>-25.273221163811115</v>
      </c>
      <c r="H53" s="16">
        <v>-31.328708295276915</v>
      </c>
      <c r="I53" s="16">
        <v>-33.832291147228801</v>
      </c>
      <c r="J53" s="16">
        <v>-12.061172791452355</v>
      </c>
      <c r="K53" s="16">
        <v>-2.2697502721162452</v>
      </c>
      <c r="L53" s="16">
        <v>2.4915560894049626</v>
      </c>
      <c r="M53" s="16">
        <v>-3.6771773625030377</v>
      </c>
      <c r="N53" s="16">
        <v>-1.9040586223087848</v>
      </c>
    </row>
  </sheetData>
  <mergeCells count="3">
    <mergeCell ref="B38:N38"/>
    <mergeCell ref="B2:N2"/>
    <mergeCell ref="B20:N20"/>
  </mergeCells>
  <conditionalFormatting sqref="C5:N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N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N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60E3-74F3-4C09-8232-79496F6409E5}">
  <dimension ref="A2:M59"/>
  <sheetViews>
    <sheetView workbookViewId="0">
      <selection activeCell="E48" sqref="E48"/>
    </sheetView>
  </sheetViews>
  <sheetFormatPr defaultRowHeight="15" x14ac:dyDescent="0.25"/>
  <cols>
    <col min="1" max="1" width="11.28515625" bestFit="1" customWidth="1"/>
    <col min="2" max="2" width="5" bestFit="1" customWidth="1"/>
    <col min="3" max="3" width="9.7109375" bestFit="1" customWidth="1"/>
    <col min="4" max="4" width="14.28515625" bestFit="1" customWidth="1"/>
    <col min="5" max="5" width="17.42578125" bestFit="1" customWidth="1"/>
    <col min="6" max="6" width="24.7109375" bestFit="1" customWidth="1"/>
    <col min="7" max="7" width="19.42578125" bestFit="1" customWidth="1"/>
    <col min="8" max="8" width="7.42578125" bestFit="1" customWidth="1"/>
    <col min="9" max="9" width="11.7109375" bestFit="1" customWidth="1"/>
    <col min="10" max="10" width="25.7109375" bestFit="1" customWidth="1"/>
    <col min="11" max="11" width="7" bestFit="1" customWidth="1"/>
    <col min="12" max="12" width="25.85546875" bestFit="1" customWidth="1"/>
    <col min="13" max="13" width="23.7109375" bestFit="1" customWidth="1"/>
  </cols>
  <sheetData>
    <row r="2" spans="1:13" x14ac:dyDescent="0.25">
      <c r="A2" s="1" t="s">
        <v>0</v>
      </c>
      <c r="B2" s="1" t="s">
        <v>1</v>
      </c>
      <c r="C2" s="1" t="s">
        <v>2</v>
      </c>
      <c r="D2" s="1" t="s">
        <v>2</v>
      </c>
      <c r="E2" s="1" t="s">
        <v>15</v>
      </c>
      <c r="F2" s="1" t="s">
        <v>16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</row>
    <row r="3" spans="1:13" x14ac:dyDescent="0.25">
      <c r="A3" s="2" t="s">
        <v>34</v>
      </c>
      <c r="B3" s="2">
        <v>2020</v>
      </c>
      <c r="C3" s="2" t="s">
        <v>31</v>
      </c>
      <c r="D3" s="2" t="s">
        <v>178</v>
      </c>
      <c r="E3" s="2">
        <v>153.5</v>
      </c>
      <c r="F3" s="2">
        <v>169.2</v>
      </c>
      <c r="G3" s="2">
        <v>149.19999999999999</v>
      </c>
      <c r="H3" s="2">
        <v>153.9</v>
      </c>
      <c r="I3" s="2">
        <v>144.6</v>
      </c>
      <c r="J3" s="2">
        <v>146.19999999999999</v>
      </c>
      <c r="K3" s="2">
        <v>151.19999999999999</v>
      </c>
      <c r="L3" s="2">
        <v>130.9</v>
      </c>
      <c r="M3" s="2">
        <v>142.80000000000001</v>
      </c>
    </row>
    <row r="4" spans="1:13" x14ac:dyDescent="0.25">
      <c r="A4" s="2" t="s">
        <v>34</v>
      </c>
      <c r="B4" s="2">
        <v>2020</v>
      </c>
      <c r="C4" s="2" t="s">
        <v>35</v>
      </c>
      <c r="D4" s="2" t="s">
        <v>179</v>
      </c>
      <c r="E4" s="2">
        <v>150.5</v>
      </c>
      <c r="F4" s="2">
        <v>170.1</v>
      </c>
      <c r="G4" s="2">
        <v>149.5</v>
      </c>
      <c r="H4" s="2">
        <v>154.80000000000001</v>
      </c>
      <c r="I4" s="2">
        <v>147.19999999999999</v>
      </c>
      <c r="J4" s="2">
        <v>146.4</v>
      </c>
      <c r="K4" s="2">
        <v>151.69999999999999</v>
      </c>
      <c r="L4" s="2">
        <v>130.30000000000001</v>
      </c>
      <c r="M4" s="2">
        <v>143.19999999999999</v>
      </c>
    </row>
    <row r="5" spans="1:13" x14ac:dyDescent="0.25">
      <c r="A5" s="2" t="s">
        <v>34</v>
      </c>
      <c r="B5" s="2">
        <v>2020</v>
      </c>
      <c r="C5" s="2" t="s">
        <v>36</v>
      </c>
      <c r="D5" s="2" t="s">
        <v>180</v>
      </c>
      <c r="E5" s="2">
        <v>148.9</v>
      </c>
      <c r="F5" s="2">
        <v>171.2</v>
      </c>
      <c r="G5" s="2">
        <v>149.80000000000001</v>
      </c>
      <c r="H5" s="2">
        <v>154.5</v>
      </c>
      <c r="I5" s="2">
        <v>148.9</v>
      </c>
      <c r="J5" s="2">
        <v>146.4</v>
      </c>
      <c r="K5" s="2">
        <v>152.30000000000001</v>
      </c>
      <c r="L5" s="2">
        <v>129.9</v>
      </c>
      <c r="M5" s="2">
        <v>143.69999999999999</v>
      </c>
    </row>
    <row r="6" spans="1:13" x14ac:dyDescent="0.25">
      <c r="A6" s="2" t="s">
        <v>34</v>
      </c>
      <c r="B6" s="2">
        <v>2020</v>
      </c>
      <c r="C6" s="2" t="s">
        <v>45</v>
      </c>
      <c r="D6" s="2" t="s">
        <v>181</v>
      </c>
      <c r="E6" s="2">
        <v>151.4</v>
      </c>
      <c r="F6" s="2">
        <v>177.07499999999999</v>
      </c>
      <c r="G6" s="2">
        <v>147.42500000000001</v>
      </c>
      <c r="H6" s="2">
        <v>155.6</v>
      </c>
      <c r="I6" s="2">
        <v>144.1</v>
      </c>
      <c r="J6" s="2">
        <v>146.4</v>
      </c>
      <c r="K6" s="2">
        <v>150.69999999999999</v>
      </c>
      <c r="L6" s="2">
        <v>132.55000000000001</v>
      </c>
      <c r="M6" s="2">
        <v>145.875</v>
      </c>
    </row>
    <row r="7" spans="1:13" x14ac:dyDescent="0.25">
      <c r="A7" s="2" t="s">
        <v>34</v>
      </c>
      <c r="B7" s="2">
        <v>2020</v>
      </c>
      <c r="C7" s="2" t="s">
        <v>37</v>
      </c>
      <c r="D7" s="2" t="s">
        <v>182</v>
      </c>
      <c r="E7" s="2">
        <v>150.70937499999999</v>
      </c>
      <c r="F7" s="2">
        <v>178.59375</v>
      </c>
      <c r="G7" s="2">
        <v>147.66874999999999</v>
      </c>
      <c r="H7" s="2">
        <v>155.14999999999998</v>
      </c>
      <c r="I7" s="2">
        <v>143</v>
      </c>
      <c r="J7" s="2">
        <v>146.9</v>
      </c>
      <c r="K7" s="2">
        <v>152.55000000000001</v>
      </c>
      <c r="L7" s="2">
        <v>133.98750000000001</v>
      </c>
      <c r="M7" s="2">
        <v>145.96875</v>
      </c>
    </row>
    <row r="8" spans="1:13" x14ac:dyDescent="0.25">
      <c r="A8" s="2" t="s">
        <v>34</v>
      </c>
      <c r="B8" s="2">
        <v>2020</v>
      </c>
      <c r="C8" s="2" t="s">
        <v>38</v>
      </c>
      <c r="D8" s="2" t="s">
        <v>183</v>
      </c>
      <c r="E8" s="2">
        <v>154</v>
      </c>
      <c r="F8" s="2">
        <v>183.5</v>
      </c>
      <c r="G8" s="2">
        <v>151.4</v>
      </c>
      <c r="H8" s="2">
        <v>154.69999999999999</v>
      </c>
      <c r="I8" s="2">
        <v>141.9</v>
      </c>
      <c r="J8" s="2">
        <v>146.4</v>
      </c>
      <c r="K8" s="2">
        <v>154.4</v>
      </c>
      <c r="L8" s="2">
        <v>135</v>
      </c>
      <c r="M8" s="2">
        <v>148.30000000000001</v>
      </c>
    </row>
    <row r="9" spans="1:13" x14ac:dyDescent="0.25">
      <c r="A9" s="2" t="s">
        <v>34</v>
      </c>
      <c r="B9" s="2">
        <v>2020</v>
      </c>
      <c r="C9" s="2" t="s">
        <v>39</v>
      </c>
      <c r="D9" s="2" t="s">
        <v>184</v>
      </c>
      <c r="E9" s="2">
        <v>154</v>
      </c>
      <c r="F9" s="2">
        <v>183.5</v>
      </c>
      <c r="G9" s="2">
        <v>151.4</v>
      </c>
      <c r="H9" s="2">
        <v>154.69999999999999</v>
      </c>
      <c r="I9" s="2">
        <v>141.9</v>
      </c>
      <c r="J9" s="2">
        <v>146.4</v>
      </c>
      <c r="K9" s="2">
        <v>154.4</v>
      </c>
      <c r="L9" s="2">
        <v>135</v>
      </c>
      <c r="M9" s="2">
        <v>148.30000000000001</v>
      </c>
    </row>
    <row r="10" spans="1:13" x14ac:dyDescent="0.25">
      <c r="A10" s="2" t="s">
        <v>34</v>
      </c>
      <c r="B10" s="2">
        <v>2020</v>
      </c>
      <c r="C10" s="2" t="s">
        <v>40</v>
      </c>
      <c r="D10" s="2" t="s">
        <v>185</v>
      </c>
      <c r="E10" s="2">
        <v>157</v>
      </c>
      <c r="F10" s="2">
        <v>182.6</v>
      </c>
      <c r="G10" s="2">
        <v>151.69999999999999</v>
      </c>
      <c r="H10" s="2">
        <v>155.5</v>
      </c>
      <c r="I10" s="2">
        <v>143</v>
      </c>
      <c r="J10" s="2">
        <v>148.4</v>
      </c>
      <c r="K10" s="2">
        <v>155</v>
      </c>
      <c r="L10" s="2">
        <v>138.5</v>
      </c>
      <c r="M10" s="2">
        <v>146</v>
      </c>
    </row>
    <row r="11" spans="1:13" x14ac:dyDescent="0.25">
      <c r="A11" s="2" t="s">
        <v>34</v>
      </c>
      <c r="B11" s="2">
        <v>2020</v>
      </c>
      <c r="C11" s="2" t="s">
        <v>41</v>
      </c>
      <c r="D11" s="2" t="s">
        <v>186</v>
      </c>
      <c r="E11" s="2">
        <v>158</v>
      </c>
      <c r="F11" s="2">
        <v>184.4</v>
      </c>
      <c r="G11" s="2">
        <v>152</v>
      </c>
      <c r="H11" s="2">
        <v>156.30000000000001</v>
      </c>
      <c r="I11" s="2">
        <v>142.9</v>
      </c>
      <c r="J11" s="2">
        <v>148.69999999999999</v>
      </c>
      <c r="K11" s="2">
        <v>155.6</v>
      </c>
      <c r="L11" s="2">
        <v>139.6</v>
      </c>
      <c r="M11" s="2">
        <v>146.6</v>
      </c>
    </row>
    <row r="12" spans="1:13" x14ac:dyDescent="0.25">
      <c r="A12" s="2" t="s">
        <v>34</v>
      </c>
      <c r="B12" s="2">
        <v>2020</v>
      </c>
      <c r="C12" s="2" t="s">
        <v>42</v>
      </c>
      <c r="D12" s="2" t="s">
        <v>187</v>
      </c>
      <c r="E12" s="2">
        <v>161.4</v>
      </c>
      <c r="F12" s="2">
        <v>184.3</v>
      </c>
      <c r="G12" s="2">
        <v>152.30000000000001</v>
      </c>
      <c r="H12" s="2">
        <v>156.5</v>
      </c>
      <c r="I12" s="2">
        <v>143.1</v>
      </c>
      <c r="J12" s="2">
        <v>148.69999999999999</v>
      </c>
      <c r="K12" s="2">
        <v>156.30000000000001</v>
      </c>
      <c r="L12" s="2">
        <v>140.6</v>
      </c>
      <c r="M12" s="2">
        <v>146.5</v>
      </c>
    </row>
    <row r="13" spans="1:13" x14ac:dyDescent="0.25">
      <c r="A13" s="2" t="s">
        <v>34</v>
      </c>
      <c r="B13" s="2">
        <v>2020</v>
      </c>
      <c r="C13" s="2" t="s">
        <v>43</v>
      </c>
      <c r="D13" s="2" t="s">
        <v>188</v>
      </c>
      <c r="E13" s="2">
        <v>164.7</v>
      </c>
      <c r="F13" s="2">
        <v>184.8</v>
      </c>
      <c r="G13" s="2">
        <v>152.80000000000001</v>
      </c>
      <c r="H13" s="2">
        <v>158</v>
      </c>
      <c r="I13" s="2">
        <v>143.6</v>
      </c>
      <c r="J13" s="2">
        <v>149.19999999999999</v>
      </c>
      <c r="K13" s="2">
        <v>157.19999999999999</v>
      </c>
      <c r="L13" s="2">
        <v>140.4</v>
      </c>
      <c r="M13" s="2">
        <v>148.4</v>
      </c>
    </row>
    <row r="14" spans="1:13" x14ac:dyDescent="0.25">
      <c r="A14" s="2" t="s">
        <v>34</v>
      </c>
      <c r="B14" s="2">
        <v>2020</v>
      </c>
      <c r="C14" s="2" t="s">
        <v>44</v>
      </c>
      <c r="D14" s="2" t="s">
        <v>189</v>
      </c>
      <c r="E14" s="2">
        <v>165.4</v>
      </c>
      <c r="F14" s="2">
        <v>185.4</v>
      </c>
      <c r="G14" s="2">
        <v>153.6</v>
      </c>
      <c r="H14" s="2">
        <v>158.4</v>
      </c>
      <c r="I14" s="2">
        <v>144.6</v>
      </c>
      <c r="J14" s="2">
        <v>149.69999999999999</v>
      </c>
      <c r="K14" s="2">
        <v>158.30000000000001</v>
      </c>
      <c r="L14" s="2">
        <v>140.69999999999999</v>
      </c>
      <c r="M14" s="2">
        <v>148.5</v>
      </c>
    </row>
    <row r="17" spans="1:13" x14ac:dyDescent="0.25">
      <c r="A17" s="1" t="s">
        <v>0</v>
      </c>
      <c r="B17" s="1" t="s">
        <v>1</v>
      </c>
      <c r="C17" s="1" t="s">
        <v>2</v>
      </c>
      <c r="D17" s="1" t="s">
        <v>2</v>
      </c>
      <c r="E17" s="1" t="s">
        <v>15</v>
      </c>
      <c r="F17" s="1" t="s">
        <v>16</v>
      </c>
      <c r="G17" s="1" t="s">
        <v>19</v>
      </c>
      <c r="H17" s="1" t="s">
        <v>20</v>
      </c>
      <c r="I17" s="1" t="s">
        <v>21</v>
      </c>
      <c r="J17" s="1" t="s">
        <v>22</v>
      </c>
      <c r="K17" s="1" t="s">
        <v>23</v>
      </c>
      <c r="L17" s="1" t="s">
        <v>24</v>
      </c>
      <c r="M17" s="1" t="s">
        <v>25</v>
      </c>
    </row>
    <row r="18" spans="1:13" x14ac:dyDescent="0.25">
      <c r="A18" s="2" t="s">
        <v>34</v>
      </c>
      <c r="B18" s="2">
        <v>2021</v>
      </c>
      <c r="C18" s="2" t="s">
        <v>31</v>
      </c>
      <c r="D18" s="2" t="s">
        <v>190</v>
      </c>
      <c r="E18" s="2">
        <v>161</v>
      </c>
      <c r="F18" s="2">
        <v>186.5</v>
      </c>
      <c r="G18" s="2">
        <v>154.19999999999999</v>
      </c>
      <c r="H18" s="2">
        <v>157.69999999999999</v>
      </c>
      <c r="I18" s="2">
        <v>147.9</v>
      </c>
      <c r="J18" s="2">
        <v>150</v>
      </c>
      <c r="K18" s="2">
        <v>159.30000000000001</v>
      </c>
      <c r="L18" s="2">
        <v>141.9</v>
      </c>
      <c r="M18" s="2">
        <v>149.6</v>
      </c>
    </row>
    <row r="19" spans="1:13" x14ac:dyDescent="0.25">
      <c r="A19" s="2" t="s">
        <v>34</v>
      </c>
      <c r="B19" s="2">
        <v>2021</v>
      </c>
      <c r="C19" s="2" t="s">
        <v>35</v>
      </c>
      <c r="D19" s="2" t="s">
        <v>191</v>
      </c>
      <c r="E19" s="2">
        <v>156.9</v>
      </c>
      <c r="F19" s="2">
        <v>188.3</v>
      </c>
      <c r="G19" s="2">
        <v>155.80000000000001</v>
      </c>
      <c r="H19" s="2">
        <v>159.80000000000001</v>
      </c>
      <c r="I19" s="2">
        <v>152.4</v>
      </c>
      <c r="J19" s="2">
        <v>150.9</v>
      </c>
      <c r="K19" s="2">
        <v>161.30000000000001</v>
      </c>
      <c r="L19" s="2">
        <v>145.1</v>
      </c>
      <c r="M19" s="2">
        <v>151.5</v>
      </c>
    </row>
    <row r="20" spans="1:13" x14ac:dyDescent="0.25">
      <c r="A20" s="2" t="s">
        <v>34</v>
      </c>
      <c r="B20" s="2">
        <v>2021</v>
      </c>
      <c r="C20" s="2" t="s">
        <v>36</v>
      </c>
      <c r="D20" s="2" t="s">
        <v>192</v>
      </c>
      <c r="E20" s="2">
        <v>156.69999999999999</v>
      </c>
      <c r="F20" s="2">
        <v>188.1</v>
      </c>
      <c r="G20" s="2">
        <v>156.4</v>
      </c>
      <c r="H20" s="2">
        <v>159.9</v>
      </c>
      <c r="I20" s="2">
        <v>155.5</v>
      </c>
      <c r="J20" s="2">
        <v>151.19999999999999</v>
      </c>
      <c r="K20" s="2">
        <v>161.69999999999999</v>
      </c>
      <c r="L20" s="2">
        <v>146.19999999999999</v>
      </c>
      <c r="M20" s="2">
        <v>152.6</v>
      </c>
    </row>
    <row r="21" spans="1:13" x14ac:dyDescent="0.25">
      <c r="A21" s="2" t="s">
        <v>34</v>
      </c>
      <c r="B21" s="2">
        <v>2021</v>
      </c>
      <c r="C21" s="2" t="s">
        <v>45</v>
      </c>
      <c r="D21" s="2" t="s">
        <v>193</v>
      </c>
      <c r="E21" s="2">
        <v>158</v>
      </c>
      <c r="F21" s="2">
        <v>188.8</v>
      </c>
      <c r="G21" s="2">
        <v>157.30000000000001</v>
      </c>
      <c r="H21" s="2">
        <v>161.4</v>
      </c>
      <c r="I21" s="2">
        <v>155.6</v>
      </c>
      <c r="J21" s="2">
        <v>151.80000000000001</v>
      </c>
      <c r="K21" s="2">
        <v>162.30000000000001</v>
      </c>
      <c r="L21" s="2">
        <v>146.6</v>
      </c>
      <c r="M21" s="2">
        <v>153.19999999999999</v>
      </c>
    </row>
    <row r="22" spans="1:13" x14ac:dyDescent="0.25">
      <c r="A22" s="2" t="s">
        <v>34</v>
      </c>
      <c r="B22" s="2">
        <v>2021</v>
      </c>
      <c r="C22" s="2" t="s">
        <v>37</v>
      </c>
      <c r="D22" s="2" t="s">
        <v>194</v>
      </c>
      <c r="E22" s="2">
        <v>160.69999999999999</v>
      </c>
      <c r="F22" s="2">
        <v>191.9</v>
      </c>
      <c r="G22" s="2">
        <v>160.4</v>
      </c>
      <c r="H22" s="2">
        <v>161.6</v>
      </c>
      <c r="I22" s="2">
        <v>159.4</v>
      </c>
      <c r="J22" s="2">
        <v>154.69999999999999</v>
      </c>
      <c r="K22" s="2">
        <v>165.8</v>
      </c>
      <c r="L22" s="2">
        <v>148.9</v>
      </c>
      <c r="M22" s="2">
        <v>155.80000000000001</v>
      </c>
    </row>
    <row r="23" spans="1:13" x14ac:dyDescent="0.25">
      <c r="A23" s="2" t="s">
        <v>34</v>
      </c>
      <c r="B23" s="2">
        <v>2021</v>
      </c>
      <c r="C23" s="2" t="s">
        <v>38</v>
      </c>
      <c r="D23" s="2" t="s">
        <v>195</v>
      </c>
      <c r="E23" s="2">
        <v>162.6</v>
      </c>
      <c r="F23" s="2">
        <v>190.8</v>
      </c>
      <c r="G23" s="2">
        <v>160.69999999999999</v>
      </c>
      <c r="H23" s="2">
        <v>160.5</v>
      </c>
      <c r="I23" s="2">
        <v>159.80000000000001</v>
      </c>
      <c r="J23" s="2">
        <v>154.80000000000001</v>
      </c>
      <c r="K23" s="2">
        <v>166.3</v>
      </c>
      <c r="L23" s="2">
        <v>150.69999999999999</v>
      </c>
      <c r="M23" s="2">
        <v>154.9</v>
      </c>
    </row>
    <row r="24" spans="1:13" x14ac:dyDescent="0.25">
      <c r="A24" s="2" t="s">
        <v>34</v>
      </c>
      <c r="B24" s="2">
        <v>2021</v>
      </c>
      <c r="C24" s="2" t="s">
        <v>39</v>
      </c>
      <c r="D24" s="2" t="s">
        <v>196</v>
      </c>
      <c r="E24" s="2">
        <v>164</v>
      </c>
      <c r="F24" s="2">
        <v>191.2</v>
      </c>
      <c r="G24" s="2">
        <v>161.4</v>
      </c>
      <c r="H24" s="2">
        <v>161.5</v>
      </c>
      <c r="I24" s="2">
        <v>160.69999999999999</v>
      </c>
      <c r="J24" s="2">
        <v>155.80000000000001</v>
      </c>
      <c r="K24" s="2">
        <v>167</v>
      </c>
      <c r="L24" s="2">
        <v>153.1</v>
      </c>
      <c r="M24" s="2">
        <v>155.30000000000001</v>
      </c>
    </row>
    <row r="25" spans="1:13" x14ac:dyDescent="0.25">
      <c r="A25" s="2" t="s">
        <v>34</v>
      </c>
      <c r="B25" s="2">
        <v>2021</v>
      </c>
      <c r="C25" s="2" t="s">
        <v>40</v>
      </c>
      <c r="D25" s="2" t="s">
        <v>197</v>
      </c>
      <c r="E25" s="2">
        <v>164</v>
      </c>
      <c r="F25" s="2">
        <v>192.1</v>
      </c>
      <c r="G25" s="2">
        <v>163.19999999999999</v>
      </c>
      <c r="H25" s="2">
        <v>162.1</v>
      </c>
      <c r="I25" s="2">
        <v>162.6</v>
      </c>
      <c r="J25" s="2">
        <v>157.5</v>
      </c>
      <c r="K25" s="2">
        <v>168.4</v>
      </c>
      <c r="L25" s="2">
        <v>154</v>
      </c>
      <c r="M25" s="2">
        <v>157.6</v>
      </c>
    </row>
    <row r="26" spans="1:13" x14ac:dyDescent="0.25">
      <c r="A26" s="2" t="s">
        <v>34</v>
      </c>
      <c r="B26" s="2">
        <v>2021</v>
      </c>
      <c r="C26" s="2" t="s">
        <v>41</v>
      </c>
      <c r="D26" s="2" t="s">
        <v>198</v>
      </c>
      <c r="E26" s="2">
        <v>164</v>
      </c>
      <c r="F26" s="2">
        <v>192.1</v>
      </c>
      <c r="G26" s="2">
        <v>163.30000000000001</v>
      </c>
      <c r="H26" s="2">
        <v>162.1</v>
      </c>
      <c r="I26" s="2">
        <v>162.6</v>
      </c>
      <c r="J26" s="2">
        <v>157.5</v>
      </c>
      <c r="K26" s="2">
        <v>168.4</v>
      </c>
      <c r="L26" s="2">
        <v>154</v>
      </c>
      <c r="M26" s="2">
        <v>157.69999999999999</v>
      </c>
    </row>
    <row r="27" spans="1:13" x14ac:dyDescent="0.25">
      <c r="A27" s="2" t="s">
        <v>34</v>
      </c>
      <c r="B27" s="2">
        <v>2021</v>
      </c>
      <c r="C27" s="2" t="s">
        <v>42</v>
      </c>
      <c r="D27" s="2" t="s">
        <v>199</v>
      </c>
      <c r="E27" s="2">
        <v>167.7</v>
      </c>
      <c r="F27" s="2">
        <v>192.7</v>
      </c>
      <c r="G27" s="2">
        <v>164.3</v>
      </c>
      <c r="H27" s="2">
        <v>163.6</v>
      </c>
      <c r="I27" s="2">
        <v>164.2</v>
      </c>
      <c r="J27" s="2">
        <v>158.4</v>
      </c>
      <c r="K27" s="2">
        <v>169.1</v>
      </c>
      <c r="L27" s="2">
        <v>155.69999999999999</v>
      </c>
      <c r="M27" s="2">
        <v>158.6</v>
      </c>
    </row>
    <row r="28" spans="1:13" x14ac:dyDescent="0.25">
      <c r="A28" s="2" t="s">
        <v>34</v>
      </c>
      <c r="B28" s="2">
        <v>2021</v>
      </c>
      <c r="C28" s="2" t="s">
        <v>43</v>
      </c>
      <c r="D28" s="2" t="s">
        <v>200</v>
      </c>
      <c r="E28" s="2">
        <v>169.7</v>
      </c>
      <c r="F28" s="2">
        <v>192.9</v>
      </c>
      <c r="G28" s="2">
        <v>165.8</v>
      </c>
      <c r="H28" s="2">
        <v>164.2</v>
      </c>
      <c r="I28" s="2">
        <v>163.9</v>
      </c>
      <c r="J28" s="2">
        <v>159.30000000000001</v>
      </c>
      <c r="K28" s="2">
        <v>169.9</v>
      </c>
      <c r="L28" s="2">
        <v>154.80000000000001</v>
      </c>
      <c r="M28" s="2">
        <v>159.80000000000001</v>
      </c>
    </row>
    <row r="29" spans="1:13" x14ac:dyDescent="0.25">
      <c r="A29" s="2" t="s">
        <v>34</v>
      </c>
      <c r="B29" s="2">
        <v>2021</v>
      </c>
      <c r="C29" s="2" t="s">
        <v>44</v>
      </c>
      <c r="D29" s="2" t="s">
        <v>201</v>
      </c>
      <c r="E29" s="2">
        <v>168.2</v>
      </c>
      <c r="F29" s="2">
        <v>192.4</v>
      </c>
      <c r="G29" s="2">
        <v>167</v>
      </c>
      <c r="H29" s="2">
        <v>163.4</v>
      </c>
      <c r="I29" s="2">
        <v>164.1</v>
      </c>
      <c r="J29" s="2">
        <v>160.19999999999999</v>
      </c>
      <c r="K29" s="2">
        <v>170.6</v>
      </c>
      <c r="L29" s="2">
        <v>155.69999999999999</v>
      </c>
      <c r="M29" s="2">
        <v>160.6</v>
      </c>
    </row>
    <row r="32" spans="1:13" x14ac:dyDescent="0.25">
      <c r="A32" s="1" t="s">
        <v>0</v>
      </c>
      <c r="B32" s="1" t="s">
        <v>1</v>
      </c>
      <c r="C32" s="1" t="s">
        <v>2</v>
      </c>
      <c r="D32" s="1" t="s">
        <v>2</v>
      </c>
      <c r="E32" s="1" t="s">
        <v>15</v>
      </c>
      <c r="F32" s="1" t="s">
        <v>16</v>
      </c>
      <c r="G32" s="1" t="s">
        <v>19</v>
      </c>
      <c r="H32" s="1" t="s">
        <v>20</v>
      </c>
      <c r="I32" s="1" t="s">
        <v>21</v>
      </c>
      <c r="J32" s="1" t="s">
        <v>22</v>
      </c>
      <c r="K32" s="1" t="s">
        <v>23</v>
      </c>
      <c r="L32" s="1" t="s">
        <v>24</v>
      </c>
      <c r="M32" s="1" t="s">
        <v>25</v>
      </c>
    </row>
    <row r="33" spans="1:13" x14ac:dyDescent="0.25">
      <c r="A33" s="2" t="s">
        <v>34</v>
      </c>
      <c r="B33" s="2">
        <v>2022</v>
      </c>
      <c r="C33" s="2" t="s">
        <v>31</v>
      </c>
      <c r="D33" s="2" t="s">
        <v>202</v>
      </c>
      <c r="E33" s="2">
        <v>166.4</v>
      </c>
      <c r="F33" s="2">
        <v>192.2</v>
      </c>
      <c r="G33" s="2">
        <v>168.5</v>
      </c>
      <c r="H33" s="2">
        <v>164.5</v>
      </c>
      <c r="I33" s="2">
        <v>164.2</v>
      </c>
      <c r="J33" s="2">
        <v>161.1</v>
      </c>
      <c r="K33" s="2">
        <v>171.4</v>
      </c>
      <c r="L33" s="2">
        <v>156.5</v>
      </c>
      <c r="M33" s="2">
        <v>161.19999999999999</v>
      </c>
    </row>
    <row r="34" spans="1:13" x14ac:dyDescent="0.25">
      <c r="A34" s="2" t="s">
        <v>34</v>
      </c>
      <c r="B34" s="2">
        <v>2022</v>
      </c>
      <c r="C34" s="2" t="s">
        <v>35</v>
      </c>
      <c r="D34" s="2" t="s">
        <v>203</v>
      </c>
      <c r="E34" s="2">
        <v>166.2</v>
      </c>
      <c r="F34" s="2">
        <v>192.8</v>
      </c>
      <c r="G34" s="2">
        <v>169.6</v>
      </c>
      <c r="H34" s="2">
        <v>165.5</v>
      </c>
      <c r="I34" s="2">
        <v>165.7</v>
      </c>
      <c r="J34" s="2">
        <v>161.80000000000001</v>
      </c>
      <c r="K34" s="2">
        <v>172.2</v>
      </c>
      <c r="L34" s="2">
        <v>156.9</v>
      </c>
      <c r="M34" s="2">
        <v>162.1</v>
      </c>
    </row>
    <row r="35" spans="1:13" x14ac:dyDescent="0.25">
      <c r="A35" s="2" t="s">
        <v>34</v>
      </c>
      <c r="B35" s="2">
        <v>2022</v>
      </c>
      <c r="C35" s="2" t="s">
        <v>36</v>
      </c>
      <c r="D35" s="2" t="s">
        <v>204</v>
      </c>
      <c r="E35" s="2">
        <v>168.4</v>
      </c>
      <c r="F35" s="2">
        <v>193.7</v>
      </c>
      <c r="G35" s="2">
        <v>171.1</v>
      </c>
      <c r="H35" s="2">
        <v>165.3</v>
      </c>
      <c r="I35" s="2">
        <v>167.2</v>
      </c>
      <c r="J35" s="2">
        <v>162.80000000000001</v>
      </c>
      <c r="K35" s="2">
        <v>173</v>
      </c>
      <c r="L35" s="2">
        <v>157.9</v>
      </c>
      <c r="M35" s="2">
        <v>163.30000000000001</v>
      </c>
    </row>
    <row r="36" spans="1:13" x14ac:dyDescent="0.25">
      <c r="A36" s="2" t="s">
        <v>34</v>
      </c>
      <c r="B36" s="2">
        <v>2022</v>
      </c>
      <c r="C36" s="2" t="s">
        <v>45</v>
      </c>
      <c r="D36" s="2" t="s">
        <v>221</v>
      </c>
      <c r="E36" s="2">
        <v>170.8</v>
      </c>
      <c r="F36" s="2">
        <v>193.9</v>
      </c>
      <c r="G36" s="2">
        <v>172.8</v>
      </c>
      <c r="H36" s="2">
        <v>167</v>
      </c>
      <c r="I36" s="2">
        <v>172.2</v>
      </c>
      <c r="J36" s="2">
        <v>164</v>
      </c>
      <c r="K36" s="2">
        <v>174</v>
      </c>
      <c r="L36" s="2">
        <v>162.6</v>
      </c>
      <c r="M36" s="2">
        <v>164.4</v>
      </c>
    </row>
    <row r="37" spans="1:13" x14ac:dyDescent="0.25">
      <c r="A37" s="2" t="s">
        <v>34</v>
      </c>
      <c r="B37" s="2">
        <v>2022</v>
      </c>
      <c r="C37" s="2" t="s">
        <v>37</v>
      </c>
      <c r="D37" s="2" t="s">
        <v>222</v>
      </c>
      <c r="E37" s="2">
        <v>173.3</v>
      </c>
      <c r="F37" s="2">
        <v>194.1</v>
      </c>
      <c r="G37" s="2">
        <v>174.6</v>
      </c>
      <c r="H37" s="2">
        <v>167.5</v>
      </c>
      <c r="I37" s="2">
        <v>174.6</v>
      </c>
      <c r="J37" s="2">
        <v>165.2</v>
      </c>
      <c r="K37" s="2">
        <v>174.8</v>
      </c>
      <c r="L37" s="2">
        <v>163</v>
      </c>
      <c r="M37" s="2">
        <v>165.1</v>
      </c>
    </row>
    <row r="38" spans="1:13" x14ac:dyDescent="0.25">
      <c r="A38" s="2" t="s">
        <v>34</v>
      </c>
      <c r="B38" s="2">
        <v>2022</v>
      </c>
      <c r="C38" s="2" t="s">
        <v>38</v>
      </c>
      <c r="D38" s="2" t="s">
        <v>223</v>
      </c>
      <c r="E38" s="2">
        <v>174.9</v>
      </c>
      <c r="F38" s="2">
        <v>194.3</v>
      </c>
      <c r="G38" s="2">
        <v>176</v>
      </c>
      <c r="H38" s="2">
        <v>166.8</v>
      </c>
      <c r="I38" s="2">
        <v>176</v>
      </c>
      <c r="J38" s="2">
        <v>166.4</v>
      </c>
      <c r="K38" s="2">
        <v>175.4</v>
      </c>
      <c r="L38" s="2">
        <v>161.1</v>
      </c>
      <c r="M38" s="2">
        <v>165.8</v>
      </c>
    </row>
    <row r="39" spans="1:13" x14ac:dyDescent="0.25">
      <c r="A39" s="2" t="s">
        <v>34</v>
      </c>
      <c r="B39" s="2">
        <v>2022</v>
      </c>
      <c r="C39" s="2" t="s">
        <v>39</v>
      </c>
      <c r="D39" s="2" t="s">
        <v>224</v>
      </c>
      <c r="E39" s="2">
        <v>175</v>
      </c>
      <c r="F39" s="2">
        <v>194.6</v>
      </c>
      <c r="G39" s="2">
        <v>177.3</v>
      </c>
      <c r="H39" s="2">
        <v>167.8</v>
      </c>
      <c r="I39" s="2">
        <v>179.6</v>
      </c>
      <c r="J39" s="2">
        <v>167.4</v>
      </c>
      <c r="K39" s="2">
        <v>176.1</v>
      </c>
      <c r="L39" s="2">
        <v>161.6</v>
      </c>
      <c r="M39" s="2">
        <v>166.3</v>
      </c>
    </row>
    <row r="40" spans="1:13" x14ac:dyDescent="0.25">
      <c r="A40" s="2" t="s">
        <v>34</v>
      </c>
      <c r="B40" s="2">
        <v>2022</v>
      </c>
      <c r="C40" s="2" t="s">
        <v>40</v>
      </c>
      <c r="D40" s="2" t="s">
        <v>225</v>
      </c>
      <c r="E40" s="2">
        <v>176.3</v>
      </c>
      <c r="F40" s="2">
        <v>195</v>
      </c>
      <c r="G40" s="2">
        <v>178.5</v>
      </c>
      <c r="H40" s="2">
        <v>169</v>
      </c>
      <c r="I40" s="2">
        <v>178.8</v>
      </c>
      <c r="J40" s="2">
        <v>168.5</v>
      </c>
      <c r="K40" s="2">
        <v>176.8</v>
      </c>
      <c r="L40" s="2">
        <v>161.9</v>
      </c>
      <c r="M40" s="2">
        <v>166.9</v>
      </c>
    </row>
    <row r="41" spans="1:13" x14ac:dyDescent="0.25">
      <c r="A41" s="2" t="s">
        <v>34</v>
      </c>
      <c r="B41" s="2">
        <v>2022</v>
      </c>
      <c r="C41" s="2" t="s">
        <v>41</v>
      </c>
      <c r="D41" s="2" t="s">
        <v>226</v>
      </c>
      <c r="E41" s="2">
        <v>177.8</v>
      </c>
      <c r="F41" s="2">
        <v>195.9</v>
      </c>
      <c r="G41" s="2">
        <v>179.9</v>
      </c>
      <c r="H41" s="2">
        <v>169.5</v>
      </c>
      <c r="I41" s="2">
        <v>179.5</v>
      </c>
      <c r="J41" s="2">
        <v>169.5</v>
      </c>
      <c r="K41" s="2">
        <v>177.8</v>
      </c>
      <c r="L41" s="2">
        <v>162.30000000000001</v>
      </c>
      <c r="M41" s="2">
        <v>167.6</v>
      </c>
    </row>
    <row r="42" spans="1:13" x14ac:dyDescent="0.25">
      <c r="A42" s="2" t="s">
        <v>34</v>
      </c>
      <c r="B42" s="2">
        <v>2022</v>
      </c>
      <c r="C42" s="2" t="s">
        <v>42</v>
      </c>
      <c r="D42" s="2" t="s">
        <v>227</v>
      </c>
      <c r="E42" s="2">
        <v>179.6</v>
      </c>
      <c r="F42" s="2">
        <v>196.3</v>
      </c>
      <c r="G42" s="2">
        <v>181</v>
      </c>
      <c r="H42" s="2">
        <v>171.2</v>
      </c>
      <c r="I42" s="2">
        <v>180.5</v>
      </c>
      <c r="J42" s="2">
        <v>170.4</v>
      </c>
      <c r="K42" s="2">
        <v>178.7</v>
      </c>
      <c r="L42" s="2">
        <v>162.9</v>
      </c>
      <c r="M42" s="2">
        <v>168.2</v>
      </c>
    </row>
    <row r="43" spans="1:13" x14ac:dyDescent="0.25">
      <c r="A43" s="2" t="s">
        <v>34</v>
      </c>
      <c r="B43" s="2">
        <v>2022</v>
      </c>
      <c r="C43" s="2" t="s">
        <v>43</v>
      </c>
      <c r="D43" s="2" t="s">
        <v>228</v>
      </c>
      <c r="E43" s="2">
        <v>178.3</v>
      </c>
      <c r="F43" s="2">
        <v>196.9</v>
      </c>
      <c r="G43" s="2">
        <v>182.1</v>
      </c>
      <c r="H43" s="2">
        <v>171.8</v>
      </c>
      <c r="I43" s="2">
        <v>181.3</v>
      </c>
      <c r="J43" s="2">
        <v>171.4</v>
      </c>
      <c r="K43" s="2">
        <v>179.8</v>
      </c>
      <c r="L43" s="2">
        <v>163</v>
      </c>
      <c r="M43" s="2">
        <v>168.5</v>
      </c>
    </row>
    <row r="44" spans="1:13" x14ac:dyDescent="0.25">
      <c r="A44" s="2" t="s">
        <v>34</v>
      </c>
      <c r="B44" s="2">
        <v>2022</v>
      </c>
      <c r="C44" s="2" t="s">
        <v>44</v>
      </c>
      <c r="D44" s="2" t="s">
        <v>229</v>
      </c>
      <c r="E44" s="2">
        <v>175.9</v>
      </c>
      <c r="F44" s="2">
        <v>197.3</v>
      </c>
      <c r="G44" s="2">
        <v>183</v>
      </c>
      <c r="H44" s="2">
        <v>170.7</v>
      </c>
      <c r="I44" s="2">
        <v>182</v>
      </c>
      <c r="J44" s="2">
        <v>172.1</v>
      </c>
      <c r="K44" s="2">
        <v>181.1</v>
      </c>
      <c r="L44" s="2">
        <v>163.4</v>
      </c>
      <c r="M44" s="2">
        <v>168.9</v>
      </c>
    </row>
    <row r="47" spans="1:13" x14ac:dyDescent="0.25">
      <c r="A47" s="1" t="s">
        <v>0</v>
      </c>
      <c r="B47" s="1" t="s">
        <v>1</v>
      </c>
      <c r="C47" s="1" t="s">
        <v>2</v>
      </c>
      <c r="D47" s="1" t="s">
        <v>2</v>
      </c>
      <c r="E47" s="1" t="s">
        <v>15</v>
      </c>
      <c r="F47" s="1" t="s">
        <v>16</v>
      </c>
      <c r="G47" s="1" t="s">
        <v>19</v>
      </c>
      <c r="H47" s="1" t="s">
        <v>20</v>
      </c>
      <c r="I47" s="1" t="s">
        <v>21</v>
      </c>
      <c r="J47" s="1" t="s">
        <v>22</v>
      </c>
      <c r="K47" s="1" t="s">
        <v>23</v>
      </c>
      <c r="L47" s="1" t="s">
        <v>24</v>
      </c>
      <c r="M47" s="1" t="s">
        <v>25</v>
      </c>
    </row>
    <row r="48" spans="1:13" x14ac:dyDescent="0.25">
      <c r="A48" s="2" t="s">
        <v>34</v>
      </c>
      <c r="B48" s="2">
        <v>2023</v>
      </c>
      <c r="C48" s="2" t="s">
        <v>31</v>
      </c>
      <c r="D48" s="2" t="s">
        <v>306</v>
      </c>
      <c r="E48" s="2">
        <v>176.7</v>
      </c>
      <c r="F48" s="2">
        <v>198.2</v>
      </c>
      <c r="G48" s="2">
        <v>183.8</v>
      </c>
      <c r="H48" s="2">
        <v>172.1</v>
      </c>
      <c r="I48" s="2">
        <v>182</v>
      </c>
      <c r="J48" s="2">
        <v>172.9</v>
      </c>
      <c r="K48" s="2">
        <v>182.3</v>
      </c>
      <c r="L48" s="2">
        <v>163.6</v>
      </c>
      <c r="M48" s="2">
        <v>169.5</v>
      </c>
    </row>
    <row r="49" spans="1:13" x14ac:dyDescent="0.25">
      <c r="A49" s="2" t="s">
        <v>34</v>
      </c>
      <c r="B49" s="2">
        <v>2023</v>
      </c>
      <c r="C49" s="2" t="s">
        <v>35</v>
      </c>
      <c r="D49" s="2" t="s">
        <v>307</v>
      </c>
      <c r="E49" s="2">
        <v>177</v>
      </c>
      <c r="F49" s="2">
        <v>199.5</v>
      </c>
      <c r="G49" s="2">
        <v>185.1</v>
      </c>
      <c r="H49" s="2">
        <v>173.5</v>
      </c>
      <c r="I49" s="2">
        <v>182.1</v>
      </c>
      <c r="J49" s="2">
        <v>174.2</v>
      </c>
      <c r="K49" s="2">
        <v>184.4</v>
      </c>
      <c r="L49" s="2">
        <v>164.2</v>
      </c>
      <c r="M49" s="2">
        <v>170.3</v>
      </c>
    </row>
    <row r="50" spans="1:13" x14ac:dyDescent="0.25">
      <c r="A50" s="2" t="s">
        <v>34</v>
      </c>
      <c r="B50" s="2">
        <v>2023</v>
      </c>
      <c r="C50" s="2" t="s">
        <v>36</v>
      </c>
      <c r="D50" s="2" t="s">
        <v>308</v>
      </c>
      <c r="E50" s="2">
        <v>177</v>
      </c>
      <c r="F50" s="2">
        <v>199.5</v>
      </c>
      <c r="G50" s="2">
        <v>185.1</v>
      </c>
      <c r="H50" s="2">
        <v>173.5</v>
      </c>
      <c r="I50" s="2">
        <v>181.9</v>
      </c>
      <c r="J50" s="2">
        <v>174.2</v>
      </c>
      <c r="K50" s="2">
        <v>184.4</v>
      </c>
      <c r="L50" s="2">
        <v>164.2</v>
      </c>
      <c r="M50" s="2">
        <v>170.3</v>
      </c>
    </row>
    <row r="51" spans="1:13" x14ac:dyDescent="0.25">
      <c r="A51" s="2" t="s">
        <v>34</v>
      </c>
      <c r="B51" s="2">
        <v>2023</v>
      </c>
      <c r="C51" s="2" t="s">
        <v>45</v>
      </c>
      <c r="D51" s="2" t="s">
        <v>309</v>
      </c>
      <c r="E51" s="2">
        <v>177.9</v>
      </c>
      <c r="F51" s="2">
        <v>200.6</v>
      </c>
      <c r="G51" s="2">
        <v>185.7</v>
      </c>
      <c r="H51" s="2">
        <v>175.2</v>
      </c>
      <c r="I51" s="2">
        <v>181.7</v>
      </c>
      <c r="J51" s="2">
        <v>174.6</v>
      </c>
      <c r="K51" s="2">
        <v>185</v>
      </c>
      <c r="L51" s="2">
        <v>164.5</v>
      </c>
      <c r="M51" s="2">
        <v>170.7</v>
      </c>
    </row>
    <row r="52" spans="1:13" x14ac:dyDescent="0.25">
      <c r="A52" s="2" t="s">
        <v>34</v>
      </c>
      <c r="B52" s="2">
        <v>2023</v>
      </c>
      <c r="C52" s="2" t="s">
        <v>37</v>
      </c>
      <c r="D52" s="2" t="s">
        <v>310</v>
      </c>
      <c r="E52" s="2">
        <v>179.1</v>
      </c>
      <c r="F52" s="2">
        <v>201</v>
      </c>
      <c r="G52" s="2">
        <v>186.2</v>
      </c>
      <c r="H52" s="2">
        <v>175.6</v>
      </c>
      <c r="I52" s="2">
        <v>182.8</v>
      </c>
      <c r="J52" s="2">
        <v>175.2</v>
      </c>
      <c r="K52" s="2">
        <v>185.7</v>
      </c>
      <c r="L52" s="2">
        <v>164.8</v>
      </c>
      <c r="M52" s="2">
        <v>171.2</v>
      </c>
    </row>
    <row r="53" spans="1:13" x14ac:dyDescent="0.25">
      <c r="A53" s="2" t="s">
        <v>34</v>
      </c>
      <c r="B53" s="2">
        <v>2023</v>
      </c>
      <c r="C53" s="2" t="s">
        <v>38</v>
      </c>
      <c r="D53" s="2" t="s">
        <v>311</v>
      </c>
      <c r="E53" s="2">
        <v>181.1583333333333</v>
      </c>
      <c r="F53" s="2">
        <v>201.4</v>
      </c>
      <c r="G53" s="2">
        <v>184.15</v>
      </c>
      <c r="H53" s="2">
        <v>174.4</v>
      </c>
      <c r="I53" s="2">
        <v>182.9</v>
      </c>
      <c r="J53" s="2">
        <v>175.6</v>
      </c>
      <c r="K53" s="2">
        <v>186.3</v>
      </c>
      <c r="L53" s="2">
        <v>165.1</v>
      </c>
      <c r="M53" s="2">
        <v>171.7</v>
      </c>
    </row>
    <row r="54" spans="1:13" x14ac:dyDescent="0.25">
      <c r="A54" s="2" t="s">
        <v>34</v>
      </c>
      <c r="B54" s="2">
        <v>2023</v>
      </c>
      <c r="C54" s="2" t="s">
        <v>39</v>
      </c>
      <c r="D54" s="2" t="s">
        <v>312</v>
      </c>
      <c r="E54" s="2">
        <v>188.45000000000002</v>
      </c>
      <c r="F54" s="2">
        <v>202</v>
      </c>
      <c r="G54" s="2">
        <v>184.55</v>
      </c>
      <c r="H54" s="2">
        <v>175.3</v>
      </c>
      <c r="I54" s="2">
        <v>186.2</v>
      </c>
      <c r="J54" s="2">
        <v>176.1</v>
      </c>
      <c r="K54" s="2">
        <v>187</v>
      </c>
      <c r="L54" s="2">
        <v>165.5</v>
      </c>
      <c r="M54" s="2">
        <v>172.5</v>
      </c>
    </row>
    <row r="55" spans="1:13" x14ac:dyDescent="0.25">
      <c r="A55" s="2" t="s">
        <v>34</v>
      </c>
      <c r="B55" s="2">
        <v>2023</v>
      </c>
      <c r="C55" s="2" t="s">
        <v>40</v>
      </c>
      <c r="D55" s="2" t="s">
        <v>313</v>
      </c>
      <c r="E55" s="2">
        <v>187.79999999999998</v>
      </c>
      <c r="F55" s="2">
        <v>203</v>
      </c>
      <c r="G55" s="2">
        <v>185</v>
      </c>
      <c r="H55" s="2">
        <v>176.4</v>
      </c>
      <c r="I55" s="2">
        <v>186.5</v>
      </c>
      <c r="J55" s="2">
        <v>176.5</v>
      </c>
      <c r="K55" s="2">
        <v>187.8</v>
      </c>
      <c r="L55" s="2">
        <v>165.9</v>
      </c>
      <c r="M55" s="2">
        <v>172.9</v>
      </c>
    </row>
    <row r="56" spans="1:13" x14ac:dyDescent="0.25">
      <c r="A56" s="2" t="s">
        <v>34</v>
      </c>
      <c r="B56" s="2">
        <v>2023</v>
      </c>
      <c r="C56" s="2" t="s">
        <v>41</v>
      </c>
      <c r="D56" s="2" t="s">
        <v>314</v>
      </c>
      <c r="E56" s="2">
        <v>186.52499999999998</v>
      </c>
      <c r="F56" s="2">
        <v>203.5</v>
      </c>
      <c r="G56" s="2">
        <v>185.35000000000002</v>
      </c>
      <c r="H56" s="2">
        <v>176.2</v>
      </c>
      <c r="I56" s="2">
        <v>179.3</v>
      </c>
      <c r="J56" s="2">
        <v>176.8</v>
      </c>
      <c r="K56" s="2">
        <v>188.3</v>
      </c>
      <c r="L56" s="2">
        <v>166</v>
      </c>
      <c r="M56" s="2">
        <v>173.3</v>
      </c>
    </row>
    <row r="57" spans="1:13" x14ac:dyDescent="0.25">
      <c r="A57" s="2" t="s">
        <v>34</v>
      </c>
      <c r="B57" s="2">
        <v>2023</v>
      </c>
      <c r="C57" s="2" t="s">
        <v>42</v>
      </c>
      <c r="D57" s="2" t="s">
        <v>315</v>
      </c>
      <c r="E57" s="2">
        <v>188.59166666666667</v>
      </c>
      <c r="F57" s="2">
        <v>203.9</v>
      </c>
      <c r="G57" s="2">
        <v>185.8</v>
      </c>
      <c r="H57" s="2">
        <v>177.7</v>
      </c>
      <c r="I57" s="2">
        <v>179.8</v>
      </c>
      <c r="J57" s="2">
        <v>177.1</v>
      </c>
      <c r="K57" s="2">
        <v>189.2</v>
      </c>
      <c r="L57" s="2">
        <v>166.1</v>
      </c>
      <c r="M57" s="2">
        <v>173.7</v>
      </c>
    </row>
    <row r="58" spans="1:13" x14ac:dyDescent="0.25">
      <c r="A58" s="2" t="s">
        <v>34</v>
      </c>
      <c r="B58" s="2">
        <v>2023</v>
      </c>
      <c r="C58" s="2" t="s">
        <v>43</v>
      </c>
      <c r="D58" s="2" t="s">
        <v>316</v>
      </c>
      <c r="E58" s="2">
        <v>190.22499999999999</v>
      </c>
      <c r="F58" s="2">
        <v>204.4</v>
      </c>
      <c r="G58" s="2">
        <v>186.25</v>
      </c>
      <c r="H58" s="2">
        <v>177.9</v>
      </c>
      <c r="I58" s="2">
        <v>179.9</v>
      </c>
      <c r="J58" s="2">
        <v>177.5</v>
      </c>
      <c r="K58" s="2">
        <v>189.7</v>
      </c>
      <c r="L58" s="2">
        <v>166.4</v>
      </c>
      <c r="M58" s="2">
        <v>173.8</v>
      </c>
    </row>
    <row r="59" spans="1:13" x14ac:dyDescent="0.25">
      <c r="A59" s="2" t="s">
        <v>34</v>
      </c>
      <c r="B59" s="2">
        <v>2023</v>
      </c>
      <c r="C59" s="2" t="s">
        <v>44</v>
      </c>
      <c r="D59" s="2" t="s">
        <v>317</v>
      </c>
      <c r="E59" s="2">
        <v>189.61666666666665</v>
      </c>
      <c r="F59" s="2">
        <v>204.5</v>
      </c>
      <c r="G59" s="2">
        <v>186.65</v>
      </c>
      <c r="H59" s="2">
        <v>176.9</v>
      </c>
      <c r="I59" s="2">
        <v>180.2</v>
      </c>
      <c r="J59" s="2">
        <v>177.9</v>
      </c>
      <c r="K59" s="2">
        <v>190.3</v>
      </c>
      <c r="L59" s="2">
        <v>166.6</v>
      </c>
      <c r="M59" s="2">
        <v>174.1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ADE57-71DE-4AC2-ABBA-36D1DC1C95B6}">
  <dimension ref="A2:N50"/>
  <sheetViews>
    <sheetView tabSelected="1" topLeftCell="A24" workbookViewId="0">
      <selection activeCell="B20" sqref="B20"/>
    </sheetView>
  </sheetViews>
  <sheetFormatPr defaultRowHeight="15" x14ac:dyDescent="0.25"/>
  <cols>
    <col min="1" max="1" width="33" bestFit="1" customWidth="1"/>
    <col min="2" max="2" width="14" bestFit="1" customWidth="1"/>
    <col min="3" max="3" width="18.140625" bestFit="1" customWidth="1"/>
    <col min="4" max="4" width="24.7109375" bestFit="1" customWidth="1"/>
    <col min="5" max="5" width="19.42578125" bestFit="1" customWidth="1"/>
    <col min="6" max="7" width="16" bestFit="1" customWidth="1"/>
    <col min="8" max="8" width="25.7109375" bestFit="1" customWidth="1"/>
    <col min="9" max="9" width="16" bestFit="1" customWidth="1"/>
    <col min="10" max="10" width="25.85546875" bestFit="1" customWidth="1"/>
    <col min="11" max="11" width="23.7109375" bestFit="1" customWidth="1"/>
  </cols>
  <sheetData>
    <row r="2" spans="1:14" x14ac:dyDescent="0.25">
      <c r="A2" s="1" t="s">
        <v>2</v>
      </c>
      <c r="B2" s="1" t="s">
        <v>318</v>
      </c>
      <c r="C2" s="1" t="s">
        <v>15</v>
      </c>
      <c r="D2" s="1" t="s">
        <v>16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N2">
        <v>84.208333333333329</v>
      </c>
    </row>
    <row r="3" spans="1:14" x14ac:dyDescent="0.25">
      <c r="A3" s="2" t="s">
        <v>190</v>
      </c>
      <c r="B3" s="2">
        <v>-20.604742391488951</v>
      </c>
      <c r="C3" s="2">
        <v>10.224586288416084</v>
      </c>
      <c r="D3" s="2">
        <v>10.224586288416084</v>
      </c>
      <c r="E3" s="2">
        <v>3.3512064343163539</v>
      </c>
      <c r="F3" s="2">
        <v>2.4691358024691246</v>
      </c>
      <c r="G3" s="2">
        <v>2.2821576763485556</v>
      </c>
      <c r="H3" s="2">
        <v>2.5991792065663555</v>
      </c>
      <c r="I3" s="2">
        <v>5.3571428571428727</v>
      </c>
      <c r="J3" s="2">
        <v>8.4033613445378137</v>
      </c>
      <c r="K3" s="2">
        <v>4.7619047619047494</v>
      </c>
    </row>
    <row r="4" spans="1:14" x14ac:dyDescent="0.25">
      <c r="A4" s="2" t="s">
        <v>191</v>
      </c>
      <c r="B4" s="2">
        <v>-8.4374391476535013</v>
      </c>
      <c r="C4" s="2">
        <v>10.699588477366266</v>
      </c>
      <c r="D4" s="2">
        <v>10.699588477366266</v>
      </c>
      <c r="E4" s="2">
        <v>4.2140468227424819</v>
      </c>
      <c r="F4" s="2">
        <v>3.229974160206718</v>
      </c>
      <c r="G4" s="2">
        <v>3.5326086956521854</v>
      </c>
      <c r="H4" s="2">
        <v>3.0737704918032787</v>
      </c>
      <c r="I4" s="2">
        <v>6.3282794990112219</v>
      </c>
      <c r="J4" s="2">
        <v>11.358403683806587</v>
      </c>
      <c r="K4" s="2">
        <v>5.7960893854748692</v>
      </c>
      <c r="N4" t="s">
        <v>319</v>
      </c>
    </row>
    <row r="5" spans="1:14" x14ac:dyDescent="0.25">
      <c r="A5" s="2" t="s">
        <v>192</v>
      </c>
      <c r="B5" s="2">
        <v>43.12135596116822</v>
      </c>
      <c r="C5" s="2">
        <v>9.8714953271028083</v>
      </c>
      <c r="D5" s="2">
        <v>9.8714953271028083</v>
      </c>
      <c r="E5" s="2">
        <v>4.4058744993324392</v>
      </c>
      <c r="F5" s="2">
        <v>3.4951456310679649</v>
      </c>
      <c r="G5" s="2">
        <v>4.4325050369375383</v>
      </c>
      <c r="H5" s="2">
        <v>3.2786885245901525</v>
      </c>
      <c r="I5" s="2">
        <v>6.1720288903479821</v>
      </c>
      <c r="J5" s="2">
        <v>12.548113933795213</v>
      </c>
      <c r="K5" s="2">
        <v>6.1934585942936717</v>
      </c>
      <c r="N5" t="s">
        <v>320</v>
      </c>
    </row>
    <row r="6" spans="1:14" x14ac:dyDescent="0.25">
      <c r="A6" s="2" t="s">
        <v>193</v>
      </c>
      <c r="B6" s="2">
        <v>161.2111097752375</v>
      </c>
      <c r="C6" s="2">
        <v>6.621488070026837</v>
      </c>
      <c r="D6" s="2">
        <v>6.621488070026837</v>
      </c>
      <c r="E6" s="2">
        <v>6.6983211802611491</v>
      </c>
      <c r="F6" s="2">
        <v>3.7275064267352263</v>
      </c>
      <c r="G6" s="2">
        <v>7.9805690492713399</v>
      </c>
      <c r="H6" s="2">
        <v>3.6885245901639379</v>
      </c>
      <c r="I6" s="2">
        <v>7.6974120769741363</v>
      </c>
      <c r="J6" s="2">
        <v>10.599773670313075</v>
      </c>
      <c r="K6" s="2">
        <v>5.0214224507283554</v>
      </c>
      <c r="N6" t="s">
        <v>321</v>
      </c>
    </row>
    <row r="7" spans="1:14" x14ac:dyDescent="0.25">
      <c r="A7" s="2" t="s">
        <v>194</v>
      </c>
      <c r="B7" s="2">
        <v>201.94550331630921</v>
      </c>
      <c r="C7" s="2">
        <v>7.4505686789151389</v>
      </c>
      <c r="D7" s="2">
        <v>7.4505686789151389</v>
      </c>
      <c r="E7" s="2">
        <v>8.6214923604351075</v>
      </c>
      <c r="F7" s="2">
        <v>4.157267160812129</v>
      </c>
      <c r="G7" s="2">
        <v>11.468531468531472</v>
      </c>
      <c r="H7" s="2">
        <v>5.3097345132743241</v>
      </c>
      <c r="I7" s="2">
        <v>8.6856768272697469</v>
      </c>
      <c r="J7" s="2">
        <v>11.129769568056716</v>
      </c>
      <c r="K7" s="2">
        <v>6.7351744808392287</v>
      </c>
    </row>
    <row r="8" spans="1:14" x14ac:dyDescent="0.25">
      <c r="A8" s="2" t="s">
        <v>195</v>
      </c>
      <c r="B8" s="2">
        <v>131.0552865091376</v>
      </c>
      <c r="C8" s="2">
        <v>3.9782016348773901</v>
      </c>
      <c r="D8" s="2">
        <v>3.9782016348773901</v>
      </c>
      <c r="E8" s="2">
        <v>6.1426684280052726</v>
      </c>
      <c r="F8" s="2">
        <v>3.7491919844861097</v>
      </c>
      <c r="G8" s="2">
        <v>12.614517265680059</v>
      </c>
      <c r="H8" s="2">
        <v>5.7377049180327901</v>
      </c>
      <c r="I8" s="2">
        <v>7.7072538860103661</v>
      </c>
      <c r="J8" s="2">
        <v>11.629629629629621</v>
      </c>
      <c r="K8" s="2">
        <v>4.4504383007417356</v>
      </c>
      <c r="N8">
        <v>84.25</v>
      </c>
    </row>
    <row r="9" spans="1:14" x14ac:dyDescent="0.25">
      <c r="A9" s="2" t="s">
        <v>196</v>
      </c>
      <c r="B9" s="2">
        <v>98.600853562580639</v>
      </c>
      <c r="C9" s="2">
        <v>4.1961852861035362</v>
      </c>
      <c r="D9" s="2">
        <v>4.1961852861035362</v>
      </c>
      <c r="E9" s="2">
        <v>6.6050198150594444</v>
      </c>
      <c r="F9" s="2">
        <v>4.395604395604404</v>
      </c>
      <c r="G9" s="2">
        <v>13.248766737138817</v>
      </c>
      <c r="H9" s="2">
        <v>6.4207650273224077</v>
      </c>
      <c r="I9" s="2">
        <v>8.1606217616580263</v>
      </c>
      <c r="J9" s="2">
        <v>13.407407407407405</v>
      </c>
      <c r="K9" s="2">
        <v>4.7201618341200264</v>
      </c>
    </row>
    <row r="10" spans="1:14" x14ac:dyDescent="0.25">
      <c r="A10" s="2" t="s">
        <v>197</v>
      </c>
      <c r="B10" s="2">
        <v>71.206307648836059</v>
      </c>
      <c r="C10" s="2">
        <v>5.2026286966046005</v>
      </c>
      <c r="D10" s="2">
        <v>5.2026286966046005</v>
      </c>
      <c r="E10" s="2">
        <v>7.5807514831905083</v>
      </c>
      <c r="F10" s="2">
        <v>4.2443729903536935</v>
      </c>
      <c r="G10" s="2">
        <v>13.706293706293701</v>
      </c>
      <c r="H10" s="2">
        <v>6.1320754716981094</v>
      </c>
      <c r="I10" s="2">
        <v>8.6451612903225836</v>
      </c>
      <c r="J10" s="2">
        <v>11.191335740072201</v>
      </c>
      <c r="K10" s="2">
        <v>7.945205479452051</v>
      </c>
      <c r="N10" t="s">
        <v>322</v>
      </c>
    </row>
    <row r="11" spans="1:14" x14ac:dyDescent="0.25">
      <c r="A11" s="2" t="s">
        <v>198</v>
      </c>
      <c r="B11" s="2">
        <v>99.594288309957008</v>
      </c>
      <c r="C11" s="2">
        <v>4.1757049891540072</v>
      </c>
      <c r="D11" s="2">
        <v>4.1757049891540072</v>
      </c>
      <c r="E11" s="2">
        <v>7.4342105263157974</v>
      </c>
      <c r="F11" s="2">
        <v>3.7108125399871925</v>
      </c>
      <c r="G11" s="2">
        <v>13.785864240727774</v>
      </c>
      <c r="H11" s="2">
        <v>5.9179556153328932</v>
      </c>
      <c r="I11" s="2">
        <v>8.2262210796915252</v>
      </c>
      <c r="J11" s="2">
        <v>10.315186246418342</v>
      </c>
      <c r="K11" s="2">
        <v>7.5716234652114567</v>
      </c>
      <c r="N11" t="s">
        <v>320</v>
      </c>
    </row>
    <row r="12" spans="1:14" x14ac:dyDescent="0.25">
      <c r="A12" s="2" t="s">
        <v>199</v>
      </c>
      <c r="B12" s="2">
        <v>125.24326226304656</v>
      </c>
      <c r="C12" s="2">
        <v>4.5577862181226134</v>
      </c>
      <c r="D12" s="2">
        <v>4.5577862181226134</v>
      </c>
      <c r="E12" s="2">
        <v>7.8791858174655278</v>
      </c>
      <c r="F12" s="2">
        <v>4.5367412140575043</v>
      </c>
      <c r="G12" s="2">
        <v>14.744933612858139</v>
      </c>
      <c r="H12" s="2">
        <v>6.5232010759919428</v>
      </c>
      <c r="I12" s="2">
        <v>8.1893793985924397</v>
      </c>
      <c r="J12" s="2">
        <v>10.739687055476525</v>
      </c>
      <c r="K12" s="2">
        <v>8.2593856655290061</v>
      </c>
      <c r="N12" t="s">
        <v>321</v>
      </c>
    </row>
    <row r="13" spans="1:14" x14ac:dyDescent="0.25">
      <c r="A13" s="2" t="s">
        <v>200</v>
      </c>
      <c r="B13" s="2">
        <v>91.562295323199578</v>
      </c>
      <c r="C13" s="2">
        <v>4.3831168831168794</v>
      </c>
      <c r="D13" s="2">
        <v>4.3831168831168794</v>
      </c>
      <c r="E13" s="2">
        <v>8.5078534031413611</v>
      </c>
      <c r="F13" s="2">
        <v>3.9240506329113849</v>
      </c>
      <c r="G13" s="2">
        <v>14.136490250696387</v>
      </c>
      <c r="H13" s="2">
        <v>6.7694369973190502</v>
      </c>
      <c r="I13" s="2">
        <v>8.0788804071246929</v>
      </c>
      <c r="J13" s="2">
        <v>10.256410256410261</v>
      </c>
      <c r="K13" s="2">
        <v>7.6819407008086289</v>
      </c>
    </row>
    <row r="14" spans="1:14" x14ac:dyDescent="0.25">
      <c r="A14" s="2" t="s">
        <v>201</v>
      </c>
      <c r="B14" s="2">
        <v>54.194757468907461</v>
      </c>
      <c r="C14" s="2">
        <v>3.7756202804746493</v>
      </c>
      <c r="D14" s="2">
        <v>3.7756202804746493</v>
      </c>
      <c r="E14" s="2">
        <v>8.7239583333333375</v>
      </c>
      <c r="F14" s="2">
        <v>3.1565656565656566</v>
      </c>
      <c r="G14" s="2">
        <v>13.485477178423237</v>
      </c>
      <c r="H14" s="2">
        <v>7.0140280561122248</v>
      </c>
      <c r="I14" s="2">
        <v>7.7700568540745305</v>
      </c>
      <c r="J14" s="2">
        <v>10.660980810234543</v>
      </c>
      <c r="K14" s="2">
        <v>8.1481481481481453</v>
      </c>
      <c r="N14">
        <v>84.291666666666671</v>
      </c>
    </row>
    <row r="15" spans="1:14" x14ac:dyDescent="0.25">
      <c r="A15" s="91" t="s">
        <v>323</v>
      </c>
      <c r="B15" s="91"/>
      <c r="C15" s="91">
        <v>-0.51221397027422744</v>
      </c>
      <c r="D15" s="91">
        <v>-0.51221397027422744</v>
      </c>
      <c r="E15" s="91">
        <v>0.67095908088640532</v>
      </c>
      <c r="F15" s="91">
        <v>0.69856539557401442</v>
      </c>
      <c r="G15" s="91">
        <v>0.5887034996619338</v>
      </c>
      <c r="H15" s="91">
        <v>0.43743598062841016</v>
      </c>
      <c r="I15" s="91">
        <v>0.76729833106629908</v>
      </c>
      <c r="J15" s="91">
        <v>0.23083707747379731</v>
      </c>
      <c r="K15" s="91">
        <v>7.985450894336274E-2</v>
      </c>
    </row>
    <row r="16" spans="1:14" x14ac:dyDescent="0.25">
      <c r="A16" s="90" t="s">
        <v>324</v>
      </c>
      <c r="B16" s="90"/>
      <c r="C16" s="90" t="s">
        <v>325</v>
      </c>
      <c r="D16" s="90" t="s">
        <v>325</v>
      </c>
      <c r="E16" s="90" t="s">
        <v>326</v>
      </c>
      <c r="F16" s="90" t="s">
        <v>326</v>
      </c>
      <c r="G16" s="90" t="s">
        <v>326</v>
      </c>
      <c r="H16" s="90" t="s">
        <v>327</v>
      </c>
      <c r="I16" s="90" t="s">
        <v>326</v>
      </c>
      <c r="J16" s="90" t="s">
        <v>327</v>
      </c>
      <c r="K16" s="90" t="s">
        <v>327</v>
      </c>
      <c r="N16" t="s">
        <v>328</v>
      </c>
    </row>
    <row r="17" spans="1:14" x14ac:dyDescent="0.25">
      <c r="N17" t="s">
        <v>320</v>
      </c>
    </row>
    <row r="18" spans="1:14" x14ac:dyDescent="0.25">
      <c r="N18" t="s">
        <v>329</v>
      </c>
    </row>
    <row r="19" spans="1:14" x14ac:dyDescent="0.25">
      <c r="A19" s="1" t="s">
        <v>2</v>
      </c>
      <c r="B19" s="1" t="s">
        <v>318</v>
      </c>
      <c r="C19" s="1" t="s">
        <v>15</v>
      </c>
      <c r="D19" s="1" t="s">
        <v>16</v>
      </c>
      <c r="E19" s="1" t="s">
        <v>19</v>
      </c>
      <c r="F19" s="1" t="s">
        <v>20</v>
      </c>
      <c r="G19" s="1" t="s">
        <v>21</v>
      </c>
      <c r="H19" s="1" t="s">
        <v>22</v>
      </c>
      <c r="I19" s="1" t="s">
        <v>23</v>
      </c>
      <c r="J19" s="1" t="s">
        <v>24</v>
      </c>
      <c r="K19" s="1" t="s">
        <v>25</v>
      </c>
    </row>
    <row r="20" spans="1:14" x14ac:dyDescent="0.25">
      <c r="A20" s="2" t="s">
        <v>202</v>
      </c>
      <c r="B20" s="2">
        <v>51.155638060563113</v>
      </c>
      <c r="C20" s="2">
        <v>3.354037267080749</v>
      </c>
      <c r="D20" s="2">
        <v>3.0563002680965083</v>
      </c>
      <c r="E20" s="2">
        <v>9.2736705577172582</v>
      </c>
      <c r="F20" s="2">
        <v>4.3119847812301915</v>
      </c>
      <c r="G20" s="2">
        <v>11.020960108181191</v>
      </c>
      <c r="H20" s="2">
        <v>7.3999999999999968</v>
      </c>
      <c r="I20" s="2">
        <v>7.5957313245448796</v>
      </c>
      <c r="J20" s="2">
        <v>10.288935870331214</v>
      </c>
      <c r="K20" s="2">
        <v>7.7540106951871621</v>
      </c>
      <c r="N20" t="s">
        <v>330</v>
      </c>
    </row>
    <row r="21" spans="1:14" x14ac:dyDescent="0.25">
      <c r="A21" s="2" t="s">
        <v>203</v>
      </c>
      <c r="B21" s="2">
        <v>66.819235360121027</v>
      </c>
      <c r="C21" s="2">
        <v>5.9273422562141382</v>
      </c>
      <c r="D21" s="2">
        <v>2.3898035050451405</v>
      </c>
      <c r="E21" s="2">
        <v>8.8575096277278433</v>
      </c>
      <c r="F21" s="2">
        <v>3.5669586983729586</v>
      </c>
      <c r="G21" s="2">
        <v>8.7270341207348974</v>
      </c>
      <c r="H21" s="2">
        <v>7.2233267064281019</v>
      </c>
      <c r="I21" s="2">
        <v>6.7575945443273264</v>
      </c>
      <c r="J21" s="2">
        <v>8.1323225361819524</v>
      </c>
      <c r="K21" s="2">
        <v>6.9966996699669926</v>
      </c>
    </row>
    <row r="22" spans="1:14" x14ac:dyDescent="0.25">
      <c r="A22" s="2" t="s">
        <v>204</v>
      </c>
      <c r="B22" s="2">
        <v>78.492208151942918</v>
      </c>
      <c r="C22" s="2">
        <v>7.4664964901084989</v>
      </c>
      <c r="D22" s="2">
        <v>2.9771398192450795</v>
      </c>
      <c r="E22" s="2">
        <v>9.3989769820971798</v>
      </c>
      <c r="F22" s="2">
        <v>3.3771106941838687</v>
      </c>
      <c r="G22" s="2">
        <v>7.524115755627002</v>
      </c>
      <c r="H22" s="2">
        <v>7.6719576719576885</v>
      </c>
      <c r="I22" s="2">
        <v>6.9882498453927102</v>
      </c>
      <c r="J22" s="2">
        <v>8.0027359781121863</v>
      </c>
      <c r="K22" s="2">
        <v>7.011795543905647</v>
      </c>
      <c r="N22" t="s">
        <v>331</v>
      </c>
    </row>
    <row r="23" spans="1:14" x14ac:dyDescent="0.25">
      <c r="A23" s="2" t="s">
        <v>221</v>
      </c>
      <c r="B23" s="2">
        <v>101.70263525190104</v>
      </c>
      <c r="C23" s="2">
        <v>8.1012658227848178</v>
      </c>
      <c r="D23" s="2">
        <v>2.7012711864406751</v>
      </c>
      <c r="E23" s="2">
        <v>9.8537825810553077</v>
      </c>
      <c r="F23" s="2">
        <v>3.4696406443618302</v>
      </c>
      <c r="G23" s="2">
        <v>10.668380462724933</v>
      </c>
      <c r="H23" s="2">
        <v>8.0368906455862898</v>
      </c>
      <c r="I23" s="2">
        <v>7.2088724584103439</v>
      </c>
      <c r="J23" s="2">
        <v>10.914051841746248</v>
      </c>
      <c r="K23" s="2">
        <v>7.3107049608355208</v>
      </c>
      <c r="N23" t="s">
        <v>332</v>
      </c>
    </row>
    <row r="24" spans="1:14" x14ac:dyDescent="0.25">
      <c r="A24" s="2" t="s">
        <v>222</v>
      </c>
      <c r="B24" s="2">
        <v>95.276778009206211</v>
      </c>
      <c r="C24" s="2">
        <v>7.8406969508400897</v>
      </c>
      <c r="D24" s="2">
        <v>1.1464304325169299</v>
      </c>
      <c r="E24" s="2">
        <v>8.8528678304239321</v>
      </c>
      <c r="F24" s="2">
        <v>3.6509900990099049</v>
      </c>
      <c r="G24" s="2">
        <v>9.5357590966122885</v>
      </c>
      <c r="H24" s="2">
        <v>6.7873303167420822</v>
      </c>
      <c r="I24" s="2">
        <v>5.4282267792521104</v>
      </c>
      <c r="J24" s="2">
        <v>9.4694425789120178</v>
      </c>
      <c r="K24" s="2">
        <v>5.9691912708600654</v>
      </c>
    </row>
    <row r="25" spans="1:14" x14ac:dyDescent="0.25">
      <c r="A25" s="2" t="s">
        <v>223</v>
      </c>
      <c r="B25" s="2">
        <v>94.737059874655415</v>
      </c>
      <c r="C25" s="2">
        <v>7.5645756457564648</v>
      </c>
      <c r="D25" s="2">
        <v>1.8343815513626835</v>
      </c>
      <c r="E25" s="2">
        <v>9.5208462974486689</v>
      </c>
      <c r="F25" s="2">
        <v>3.9252336448598197</v>
      </c>
      <c r="G25" s="2">
        <v>10.137672090112632</v>
      </c>
      <c r="H25" s="2">
        <v>7.4935400516795827</v>
      </c>
      <c r="I25" s="2">
        <v>5.4720384846662622</v>
      </c>
      <c r="J25" s="2">
        <v>6.9011280690112846</v>
      </c>
      <c r="K25" s="2">
        <v>7.0367979341510694</v>
      </c>
    </row>
    <row r="26" spans="1:14" x14ac:dyDescent="0.25">
      <c r="A26" s="2" t="s">
        <v>224</v>
      </c>
      <c r="B26" s="2">
        <v>103.25097224194637</v>
      </c>
      <c r="C26" s="2">
        <v>6.7073170731707323</v>
      </c>
      <c r="D26" s="2">
        <v>1.778242677824271</v>
      </c>
      <c r="E26" s="2">
        <v>9.8513011152416379</v>
      </c>
      <c r="F26" s="2">
        <v>3.9009287925696663</v>
      </c>
      <c r="G26" s="2">
        <v>11.761045426260116</v>
      </c>
      <c r="H26" s="2">
        <v>7.4454428754813824</v>
      </c>
      <c r="I26" s="2">
        <v>5.4491017964071826</v>
      </c>
      <c r="J26" s="2">
        <v>5.5519268451992163</v>
      </c>
      <c r="K26" s="2">
        <v>7.0830650354153244</v>
      </c>
    </row>
    <row r="27" spans="1:14" x14ac:dyDescent="0.25">
      <c r="A27" s="2" t="s">
        <v>225</v>
      </c>
      <c r="B27" s="2">
        <v>48.265574968549565</v>
      </c>
      <c r="C27" s="2">
        <v>7.5000000000000071</v>
      </c>
      <c r="D27" s="2">
        <v>1.5096304008329025</v>
      </c>
      <c r="E27" s="2">
        <v>9.3750000000000071</v>
      </c>
      <c r="F27" s="2">
        <v>4.2566317088217192</v>
      </c>
      <c r="G27" s="2">
        <v>9.9630996309963216</v>
      </c>
      <c r="H27" s="2">
        <v>6.9841269841269842</v>
      </c>
      <c r="I27" s="2">
        <v>4.9881235154394332</v>
      </c>
      <c r="J27" s="2">
        <v>5.1298701298701337</v>
      </c>
      <c r="K27" s="2">
        <v>5.9010152284264032</v>
      </c>
    </row>
    <row r="28" spans="1:14" x14ac:dyDescent="0.25">
      <c r="A28" s="2" t="s">
        <v>226</v>
      </c>
      <c r="B28" s="2">
        <v>31.836288943616903</v>
      </c>
      <c r="C28" s="2">
        <v>8.41463414634147</v>
      </c>
      <c r="D28" s="2">
        <v>1.978136387298288</v>
      </c>
      <c r="E28" s="2">
        <v>10.165339865278625</v>
      </c>
      <c r="F28" s="2">
        <v>4.5650832819247418</v>
      </c>
      <c r="G28" s="2">
        <v>10.393603936039364</v>
      </c>
      <c r="H28" s="2">
        <v>7.6190476190476195</v>
      </c>
      <c r="I28" s="2">
        <v>5.5819477434679365</v>
      </c>
      <c r="J28" s="2">
        <v>5.3896103896103966</v>
      </c>
      <c r="K28" s="2">
        <v>6.277742549143948</v>
      </c>
    </row>
    <row r="29" spans="1:14" x14ac:dyDescent="0.25">
      <c r="A29" s="2" t="s">
        <v>227</v>
      </c>
      <c r="B29" s="2">
        <v>26.503063761163542</v>
      </c>
      <c r="C29" s="2">
        <v>7.0960047704233791</v>
      </c>
      <c r="D29" s="2">
        <v>1.8681888946549159</v>
      </c>
      <c r="E29" s="2">
        <v>10.164333536214235</v>
      </c>
      <c r="F29" s="2">
        <v>4.6454767726161332</v>
      </c>
      <c r="G29" s="2">
        <v>9.9269183922046373</v>
      </c>
      <c r="H29" s="2">
        <v>7.5757575757575761</v>
      </c>
      <c r="I29" s="2">
        <v>5.6771141336487254</v>
      </c>
      <c r="J29" s="2">
        <v>4.6242774566474107</v>
      </c>
      <c r="K29" s="2">
        <v>6.0529634300126069</v>
      </c>
    </row>
    <row r="30" spans="1:14" x14ac:dyDescent="0.25">
      <c r="A30" s="2" t="s">
        <v>228</v>
      </c>
      <c r="B30" s="2">
        <v>23.497962594223416</v>
      </c>
      <c r="C30" s="2">
        <v>5.0677666470241736</v>
      </c>
      <c r="D30" s="2">
        <v>2.0736132711249353</v>
      </c>
      <c r="E30" s="2">
        <v>9.8311218335343682</v>
      </c>
      <c r="F30" s="2">
        <v>4.6285018270402096</v>
      </c>
      <c r="G30" s="2">
        <v>10.61622940817572</v>
      </c>
      <c r="H30" s="2">
        <v>7.5957313245448796</v>
      </c>
      <c r="I30" s="2">
        <v>5.8269570335491494</v>
      </c>
      <c r="J30" s="2">
        <v>5.2971576227390109</v>
      </c>
      <c r="K30" s="2">
        <v>5.4443053817271512</v>
      </c>
    </row>
    <row r="31" spans="1:14" x14ac:dyDescent="0.25">
      <c r="A31" s="2" t="s">
        <v>229</v>
      </c>
      <c r="B31" s="2">
        <v>12.696427869344241</v>
      </c>
      <c r="C31" s="2">
        <v>4.5778834720570849</v>
      </c>
      <c r="D31" s="2">
        <v>2.5467775467775495</v>
      </c>
      <c r="E31" s="2">
        <v>9.5808383233532943</v>
      </c>
      <c r="F31" s="2">
        <v>4.467564259485914</v>
      </c>
      <c r="G31" s="2">
        <v>10.907982937233399</v>
      </c>
      <c r="H31" s="2">
        <v>7.4282147315855225</v>
      </c>
      <c r="I31" s="2">
        <v>6.1547479484173513</v>
      </c>
      <c r="J31" s="2">
        <v>4.945407835581257</v>
      </c>
      <c r="K31" s="2">
        <v>5.1681195516812029</v>
      </c>
    </row>
    <row r="32" spans="1:14" x14ac:dyDescent="0.25">
      <c r="A32" s="91" t="s">
        <v>323</v>
      </c>
      <c r="B32" s="91"/>
      <c r="C32" s="91">
        <v>0.44780215552510921</v>
      </c>
      <c r="D32" s="91">
        <v>-0.11557764427279937</v>
      </c>
      <c r="E32" s="91">
        <v>-0.329056982088204</v>
      </c>
      <c r="F32" s="91">
        <v>-0.83997246185379559</v>
      </c>
      <c r="G32" s="91">
        <v>-0.11256201529187487</v>
      </c>
      <c r="H32" s="91">
        <v>-1.8605003730707826E-2</v>
      </c>
      <c r="I32" s="91">
        <v>9.6479983365884009E-2</v>
      </c>
      <c r="J32" s="91">
        <v>0.59360915410344428</v>
      </c>
      <c r="K32" s="91">
        <v>0.64700868705793158</v>
      </c>
    </row>
    <row r="33" spans="1:11" x14ac:dyDescent="0.25">
      <c r="A33" s="90" t="s">
        <v>324</v>
      </c>
      <c r="B33" s="90"/>
      <c r="C33" s="90" t="s">
        <v>327</v>
      </c>
      <c r="D33" s="90" t="s">
        <v>325</v>
      </c>
      <c r="E33" s="90" t="s">
        <v>325</v>
      </c>
      <c r="F33" s="90" t="s">
        <v>325</v>
      </c>
      <c r="G33" s="90" t="s">
        <v>325</v>
      </c>
      <c r="H33" s="90" t="s">
        <v>333</v>
      </c>
      <c r="I33" s="90" t="s">
        <v>327</v>
      </c>
      <c r="J33" s="90" t="s">
        <v>326</v>
      </c>
      <c r="K33" s="90" t="s">
        <v>326</v>
      </c>
    </row>
    <row r="36" spans="1:11" x14ac:dyDescent="0.25">
      <c r="A36" s="1" t="s">
        <v>2</v>
      </c>
      <c r="B36" s="1" t="s">
        <v>318</v>
      </c>
      <c r="C36" s="1" t="s">
        <v>15</v>
      </c>
      <c r="D36" s="1" t="s">
        <v>16</v>
      </c>
      <c r="E36" s="1" t="s">
        <v>19</v>
      </c>
      <c r="F36" s="1" t="s">
        <v>20</v>
      </c>
      <c r="G36" s="1" t="s">
        <v>21</v>
      </c>
      <c r="H36" s="1" t="s">
        <v>22</v>
      </c>
      <c r="I36" s="1" t="s">
        <v>23</v>
      </c>
      <c r="J36" s="1" t="s">
        <v>24</v>
      </c>
      <c r="K36" s="1" t="s">
        <v>25</v>
      </c>
    </row>
    <row r="37" spans="1:11" x14ac:dyDescent="0.25">
      <c r="A37" s="2" t="s">
        <v>306</v>
      </c>
      <c r="B37" s="2">
        <v>7.1624626782528509</v>
      </c>
      <c r="C37" s="2">
        <v>6.189903846153836</v>
      </c>
      <c r="D37" s="2">
        <v>3.121748178980229</v>
      </c>
      <c r="E37" s="2">
        <v>9.0801186943620245</v>
      </c>
      <c r="F37" s="2">
        <v>4.6200607902735529</v>
      </c>
      <c r="G37" s="2">
        <v>10.840438489646779</v>
      </c>
      <c r="H37" s="2">
        <v>7.3246430788330308</v>
      </c>
      <c r="I37" s="2">
        <v>6.3593932322053712</v>
      </c>
      <c r="J37" s="2">
        <v>4.5367412140575043</v>
      </c>
      <c r="K37" s="2">
        <v>5.1488833746898344</v>
      </c>
    </row>
    <row r="38" spans="1:11" x14ac:dyDescent="0.25">
      <c r="A38" s="2" t="s">
        <v>307</v>
      </c>
      <c r="B38" s="2">
        <v>0.92699388202958954</v>
      </c>
      <c r="C38" s="2">
        <v>6.4981949458483834</v>
      </c>
      <c r="D38" s="2">
        <v>3.4751037344398279</v>
      </c>
      <c r="E38" s="2">
        <v>9.1391509433962259</v>
      </c>
      <c r="F38" s="2">
        <v>4.833836858006042</v>
      </c>
      <c r="G38" s="2">
        <v>9.8974049487024782</v>
      </c>
      <c r="H38" s="2">
        <v>7.6637824474659926</v>
      </c>
      <c r="I38" s="2">
        <v>7.0847851335656316</v>
      </c>
      <c r="J38" s="2">
        <v>4.6526449968132457</v>
      </c>
      <c r="K38" s="2">
        <v>5.0586057988895847</v>
      </c>
    </row>
    <row r="39" spans="1:11" x14ac:dyDescent="0.25">
      <c r="A39" s="2" t="s">
        <v>308</v>
      </c>
      <c r="B39" s="2">
        <v>-20.964182293576116</v>
      </c>
      <c r="C39" s="2">
        <v>5.1068883610451268</v>
      </c>
      <c r="D39" s="2">
        <v>2.9943211151264904</v>
      </c>
      <c r="E39" s="2">
        <v>8.1823495032144944</v>
      </c>
      <c r="F39" s="2">
        <v>4.9606775559588554</v>
      </c>
      <c r="G39" s="2">
        <v>8.7918660287081458</v>
      </c>
      <c r="H39" s="2">
        <v>7.0024570024569881</v>
      </c>
      <c r="I39" s="2">
        <v>6.5895953757225474</v>
      </c>
      <c r="J39" s="2">
        <v>3.9898670044331745</v>
      </c>
      <c r="K39" s="2">
        <v>4.2865890998162888</v>
      </c>
    </row>
    <row r="40" spans="1:11" x14ac:dyDescent="0.25">
      <c r="A40" s="2" t="s">
        <v>309</v>
      </c>
      <c r="B40" s="2">
        <v>-32.92044357615044</v>
      </c>
      <c r="C40" s="2">
        <v>4.1569086651053828</v>
      </c>
      <c r="D40" s="2">
        <v>3.4553893759669871</v>
      </c>
      <c r="E40" s="2">
        <v>7.4652777777777635</v>
      </c>
      <c r="F40" s="2">
        <v>4.9101796407185558</v>
      </c>
      <c r="G40" s="2">
        <v>5.5168408826945416</v>
      </c>
      <c r="H40" s="2">
        <v>6.4634146341463374</v>
      </c>
      <c r="I40" s="2">
        <v>6.3218390804597711</v>
      </c>
      <c r="J40" s="2">
        <v>1.1685116851168549</v>
      </c>
      <c r="K40" s="2">
        <v>3.8321167883211578</v>
      </c>
    </row>
    <row r="41" spans="1:11" x14ac:dyDescent="0.25">
      <c r="A41" s="2" t="s">
        <v>310</v>
      </c>
      <c r="B41" s="2">
        <v>-25.273221163811115</v>
      </c>
      <c r="C41" s="2">
        <v>3.3467974610501918</v>
      </c>
      <c r="D41" s="2">
        <v>3.5548686244204051</v>
      </c>
      <c r="E41" s="2">
        <v>6.6437571592210736</v>
      </c>
      <c r="F41" s="2">
        <v>4.8358208955223843</v>
      </c>
      <c r="G41" s="2">
        <v>4.6964490263459435</v>
      </c>
      <c r="H41" s="2">
        <v>6.0532687651331729</v>
      </c>
      <c r="I41" s="2">
        <v>6.2356979405034192</v>
      </c>
      <c r="J41" s="2">
        <v>1.1042944785276143</v>
      </c>
      <c r="K41" s="2">
        <v>3.6947304663840068</v>
      </c>
    </row>
    <row r="42" spans="1:11" x14ac:dyDescent="0.25">
      <c r="A42" s="2" t="s">
        <v>311</v>
      </c>
      <c r="B42" s="2">
        <v>-31.328708295276915</v>
      </c>
      <c r="C42" s="2">
        <v>3.5782351820087461</v>
      </c>
      <c r="D42" s="2">
        <v>3.6541430777148705</v>
      </c>
      <c r="E42" s="2">
        <v>4.630681818181821</v>
      </c>
      <c r="F42" s="2">
        <v>4.5563549160671419</v>
      </c>
      <c r="G42" s="2">
        <v>3.9204545454545485</v>
      </c>
      <c r="H42" s="2">
        <v>5.5288461538461471</v>
      </c>
      <c r="I42" s="2">
        <v>6.2143671607753737</v>
      </c>
      <c r="J42" s="2">
        <v>2.4829298572315333</v>
      </c>
      <c r="K42" s="2">
        <v>3.5585042219541481</v>
      </c>
    </row>
    <row r="43" spans="1:11" x14ac:dyDescent="0.25">
      <c r="A43" s="2" t="s">
        <v>312</v>
      </c>
      <c r="B43" s="2">
        <v>-33.832291147228801</v>
      </c>
      <c r="C43" s="2">
        <v>7.6857142857142957</v>
      </c>
      <c r="D43" s="2">
        <v>3.8026721479958918</v>
      </c>
      <c r="E43" s="2">
        <v>4.089114495205866</v>
      </c>
      <c r="F43" s="2">
        <v>4.4696066746126339</v>
      </c>
      <c r="G43" s="2">
        <v>3.674832962138082</v>
      </c>
      <c r="H43" s="2">
        <v>5.1971326164874476</v>
      </c>
      <c r="I43" s="2">
        <v>6.1896649630891574</v>
      </c>
      <c r="J43" s="2">
        <v>2.4133663366336671</v>
      </c>
      <c r="K43" s="2">
        <v>3.7282020444978885</v>
      </c>
    </row>
    <row r="44" spans="1:11" x14ac:dyDescent="0.25">
      <c r="A44" s="2" t="s">
        <v>313</v>
      </c>
      <c r="B44" s="2">
        <v>-12.061172791452355</v>
      </c>
      <c r="C44" s="2">
        <v>6.5229722064662337</v>
      </c>
      <c r="D44" s="2">
        <v>4.1025641025641022</v>
      </c>
      <c r="E44" s="2">
        <v>3.6414565826330536</v>
      </c>
      <c r="F44" s="2">
        <v>4.3786982248520738</v>
      </c>
      <c r="G44" s="2">
        <v>4.3064876957494347</v>
      </c>
      <c r="H44" s="2">
        <v>4.7477744807121667</v>
      </c>
      <c r="I44" s="2">
        <v>6.2217194570135739</v>
      </c>
      <c r="J44" s="2">
        <v>2.4706609017912289</v>
      </c>
      <c r="K44" s="2">
        <v>3.5949670461354102</v>
      </c>
    </row>
    <row r="45" spans="1:11" x14ac:dyDescent="0.25">
      <c r="A45" s="2" t="s">
        <v>314</v>
      </c>
      <c r="B45" s="2">
        <v>-2.2697502721162452</v>
      </c>
      <c r="C45" s="2">
        <v>4.9071991001124662</v>
      </c>
      <c r="D45" s="2">
        <v>3.8795303726390986</v>
      </c>
      <c r="E45" s="2">
        <v>3.0294608115619881</v>
      </c>
      <c r="F45" s="2">
        <v>3.952802359881999</v>
      </c>
      <c r="G45" s="2">
        <v>-0.11142061281336414</v>
      </c>
      <c r="H45" s="2">
        <v>4.3067846607669686</v>
      </c>
      <c r="I45" s="2">
        <v>5.9055118110236222</v>
      </c>
      <c r="J45" s="2">
        <v>2.2797288971041212</v>
      </c>
      <c r="K45" s="2">
        <v>3.4009546539379576</v>
      </c>
    </row>
    <row r="46" spans="1:11" x14ac:dyDescent="0.25">
      <c r="A46" s="2" t="s">
        <v>315</v>
      </c>
      <c r="B46" s="2">
        <v>2.4915560894049626</v>
      </c>
      <c r="C46" s="2">
        <v>5.0064959168522689</v>
      </c>
      <c r="D46" s="2">
        <v>3.8716250636780405</v>
      </c>
      <c r="E46" s="2">
        <v>2.6519337016574647</v>
      </c>
      <c r="F46" s="2">
        <v>3.7967289719626174</v>
      </c>
      <c r="G46" s="2">
        <v>-0.38781163434902421</v>
      </c>
      <c r="H46" s="2">
        <v>3.9319248826291009</v>
      </c>
      <c r="I46" s="2">
        <v>5.8757694459988814</v>
      </c>
      <c r="J46" s="2">
        <v>1.9643953345610734</v>
      </c>
      <c r="K46" s="2">
        <v>3.2699167657550534</v>
      </c>
    </row>
    <row r="47" spans="1:11" x14ac:dyDescent="0.25">
      <c r="A47" s="2" t="s">
        <v>316</v>
      </c>
      <c r="B47" s="2">
        <v>-3.6771773625030377</v>
      </c>
      <c r="C47" s="2">
        <v>6.688166012338745</v>
      </c>
      <c r="D47" s="2">
        <v>3.8090401218892835</v>
      </c>
      <c r="E47" s="2">
        <v>2.2789676002196626</v>
      </c>
      <c r="F47" s="2">
        <v>3.5506402793946417</v>
      </c>
      <c r="G47" s="2">
        <v>-0.77220077220077521</v>
      </c>
      <c r="H47" s="2">
        <v>3.5589264877479545</v>
      </c>
      <c r="I47" s="2">
        <v>5.5061179087875285</v>
      </c>
      <c r="J47" s="2">
        <v>2.0858895705521507</v>
      </c>
      <c r="K47" s="2">
        <v>3.145400593471817</v>
      </c>
    </row>
    <row r="48" spans="1:11" x14ac:dyDescent="0.25">
      <c r="A48" s="2" t="s">
        <v>317</v>
      </c>
      <c r="B48" s="2">
        <v>-1.9040586223087848</v>
      </c>
      <c r="C48" s="2">
        <v>7.7979912829258895</v>
      </c>
      <c r="D48" s="2">
        <v>3.6492650785605618</v>
      </c>
      <c r="E48" s="2">
        <v>1.9945355191256862</v>
      </c>
      <c r="F48" s="2">
        <v>3.6321031048623422</v>
      </c>
      <c r="G48" s="2">
        <v>-0.98901098901099527</v>
      </c>
      <c r="H48" s="2">
        <v>3.3701336432306861</v>
      </c>
      <c r="I48" s="2">
        <v>5.0800662617338581</v>
      </c>
      <c r="J48" s="2">
        <v>1.9583843329253294</v>
      </c>
      <c r="K48" s="2">
        <v>3.078744819419768</v>
      </c>
    </row>
    <row r="49" spans="1:11" x14ac:dyDescent="0.25">
      <c r="A49" s="91" t="s">
        <v>323</v>
      </c>
      <c r="B49" s="91"/>
      <c r="C49" s="91">
        <v>0.38704987922913769</v>
      </c>
      <c r="D49" s="91">
        <v>3.366314185338555E-2</v>
      </c>
      <c r="E49" s="91">
        <v>-0.10377457809975299</v>
      </c>
      <c r="F49" s="91">
        <v>-0.51628886620247627</v>
      </c>
      <c r="G49" s="91">
        <v>-8.6792663439942852E-2</v>
      </c>
      <c r="H49" s="91">
        <v>-0.17935187288062429</v>
      </c>
      <c r="I49" s="91">
        <v>-0.20400837887081247</v>
      </c>
      <c r="J49" s="91">
        <v>0.42462623897485879</v>
      </c>
      <c r="K49" s="91">
        <v>0.17992691771836963</v>
      </c>
    </row>
    <row r="50" spans="1:11" x14ac:dyDescent="0.25">
      <c r="A50" s="90" t="s">
        <v>324</v>
      </c>
      <c r="B50" s="90"/>
      <c r="C50" s="90" t="s">
        <v>327</v>
      </c>
      <c r="D50" s="90" t="s">
        <v>327</v>
      </c>
      <c r="E50" s="90" t="s">
        <v>325</v>
      </c>
      <c r="F50" s="90" t="s">
        <v>325</v>
      </c>
      <c r="G50" s="90" t="s">
        <v>325</v>
      </c>
      <c r="H50" s="90" t="s">
        <v>325</v>
      </c>
      <c r="I50" s="90" t="s">
        <v>325</v>
      </c>
      <c r="J50" s="90" t="s">
        <v>327</v>
      </c>
      <c r="K50" s="90" t="s">
        <v>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1D9FB-AB12-4FEA-BF34-C2FA1FF985CF}">
  <dimension ref="A1:AD378"/>
  <sheetViews>
    <sheetView topLeftCell="A354" workbookViewId="0">
      <pane ySplit="1" topLeftCell="A355" activePane="bottomLeft" state="frozen"/>
      <selection activeCell="A354" sqref="A354"/>
      <selection pane="bottomLeft" activeCell="D377" sqref="D377"/>
    </sheetView>
  </sheetViews>
  <sheetFormatPr defaultRowHeight="15" x14ac:dyDescent="0.25"/>
  <cols>
    <col min="1" max="1" width="11.28515625" bestFit="1" customWidth="1"/>
    <col min="2" max="2" width="5" bestFit="1" customWidth="1"/>
    <col min="3" max="3" width="10" bestFit="1" customWidth="1"/>
    <col min="4" max="4" width="18.28515625" bestFit="1" customWidth="1"/>
    <col min="5" max="5" width="12.140625" bestFit="1" customWidth="1"/>
    <col min="6" max="6" width="7" bestFit="1" customWidth="1"/>
    <col min="7" max="7" width="15.5703125" bestFit="1" customWidth="1"/>
    <col min="8" max="8" width="11" bestFit="1" customWidth="1"/>
    <col min="9" max="9" width="7" bestFit="1" customWidth="1"/>
    <col min="10" max="10" width="9.85546875" bestFit="1" customWidth="1"/>
    <col min="11" max="11" width="17.28515625" bestFit="1" customWidth="1"/>
    <col min="12" max="12" width="21.140625" bestFit="1" customWidth="1"/>
    <col min="13" max="13" width="7" bestFit="1" customWidth="1"/>
    <col min="14" max="14" width="21.42578125" bestFit="1" customWidth="1"/>
    <col min="15" max="15" width="30.42578125" bestFit="1" customWidth="1"/>
    <col min="16" max="16" width="17.42578125" bestFit="1" customWidth="1"/>
    <col min="17" max="17" width="24.7109375" bestFit="1" customWidth="1"/>
    <col min="18" max="18" width="9" bestFit="1" customWidth="1"/>
    <col min="19" max="19" width="10" bestFit="1" customWidth="1"/>
    <col min="20" max="20" width="19.42578125" bestFit="1" customWidth="1"/>
    <col min="21" max="21" width="7.42578125" bestFit="1" customWidth="1"/>
    <col min="22" max="22" width="11.7109375" bestFit="1" customWidth="1"/>
    <col min="23" max="23" width="25.7109375" bestFit="1" customWidth="1"/>
    <col min="24" max="24" width="7" bestFit="1" customWidth="1"/>
    <col min="25" max="25" width="25.85546875" bestFit="1" customWidth="1"/>
    <col min="26" max="26" width="23.7109375" bestFit="1" customWidth="1"/>
    <col min="27" max="27" width="10" bestFit="1" customWidth="1"/>
    <col min="28" max="28" width="21.85546875" bestFit="1" customWidth="1"/>
    <col min="29" max="29" width="12.5703125" bestFit="1" customWidth="1"/>
    <col min="30" max="30" width="12.140625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2" t="s">
        <v>30</v>
      </c>
      <c r="B2" s="2">
        <v>2013</v>
      </c>
      <c r="C2" s="2" t="s">
        <v>31</v>
      </c>
      <c r="D2" s="2">
        <v>107.5</v>
      </c>
      <c r="E2" s="2">
        <v>106.3</v>
      </c>
      <c r="F2" s="2">
        <v>108.1</v>
      </c>
      <c r="G2" s="2">
        <v>104.9</v>
      </c>
      <c r="H2" s="2">
        <v>106.1</v>
      </c>
      <c r="I2" s="2">
        <v>103.9</v>
      </c>
      <c r="J2" s="2">
        <v>101.9</v>
      </c>
      <c r="K2" s="2">
        <v>106.1</v>
      </c>
      <c r="L2" s="2">
        <v>106.8</v>
      </c>
      <c r="M2" s="2">
        <v>103.1</v>
      </c>
      <c r="N2" s="2">
        <v>104.8</v>
      </c>
      <c r="O2" s="2">
        <v>106.7</v>
      </c>
      <c r="P2" s="2">
        <v>105.5</v>
      </c>
      <c r="Q2" s="2">
        <v>105.1</v>
      </c>
      <c r="R2" s="2">
        <v>106.5</v>
      </c>
      <c r="S2" s="2">
        <v>105.8</v>
      </c>
      <c r="T2" s="2">
        <v>106.4</v>
      </c>
      <c r="U2" s="2" t="s">
        <v>32</v>
      </c>
      <c r="V2" s="2">
        <v>105.5</v>
      </c>
      <c r="W2" s="2">
        <v>104.8</v>
      </c>
      <c r="X2" s="2">
        <v>104</v>
      </c>
      <c r="Y2" s="2">
        <v>103.3</v>
      </c>
      <c r="Z2" s="2">
        <v>103.4</v>
      </c>
      <c r="AA2" s="2">
        <v>103.8</v>
      </c>
      <c r="AB2" s="2">
        <v>104.7</v>
      </c>
      <c r="AC2" s="2">
        <v>104</v>
      </c>
      <c r="AD2" s="2">
        <v>105.1</v>
      </c>
    </row>
    <row r="3" spans="1:30" x14ac:dyDescent="0.25">
      <c r="A3" s="2" t="s">
        <v>33</v>
      </c>
      <c r="B3" s="2">
        <v>2013</v>
      </c>
      <c r="C3" s="2" t="s">
        <v>31</v>
      </c>
      <c r="D3" s="2">
        <v>110.5</v>
      </c>
      <c r="E3" s="2">
        <v>109.1</v>
      </c>
      <c r="F3" s="2">
        <v>113</v>
      </c>
      <c r="G3" s="2">
        <v>103.6</v>
      </c>
      <c r="H3" s="2">
        <v>103.4</v>
      </c>
      <c r="I3" s="2">
        <v>102.3</v>
      </c>
      <c r="J3" s="2">
        <v>102.9</v>
      </c>
      <c r="K3" s="2">
        <v>105.8</v>
      </c>
      <c r="L3" s="2">
        <v>105.1</v>
      </c>
      <c r="M3" s="2">
        <v>101.8</v>
      </c>
      <c r="N3" s="2">
        <v>105.1</v>
      </c>
      <c r="O3" s="2">
        <v>107.9</v>
      </c>
      <c r="P3" s="2">
        <v>105.9</v>
      </c>
      <c r="Q3" s="2">
        <v>105.2</v>
      </c>
      <c r="R3" s="2">
        <v>105.9</v>
      </c>
      <c r="S3" s="2">
        <v>105</v>
      </c>
      <c r="T3" s="2">
        <v>105.8</v>
      </c>
      <c r="U3" s="2">
        <v>100.3</v>
      </c>
      <c r="V3" s="2">
        <v>105.4</v>
      </c>
      <c r="W3" s="2">
        <v>104.8</v>
      </c>
      <c r="X3" s="2">
        <v>104.1</v>
      </c>
      <c r="Y3" s="2">
        <v>103.2</v>
      </c>
      <c r="Z3" s="2">
        <v>102.9</v>
      </c>
      <c r="AA3" s="2">
        <v>103.5</v>
      </c>
      <c r="AB3" s="2">
        <v>104.3</v>
      </c>
      <c r="AC3" s="2">
        <v>103.7</v>
      </c>
      <c r="AD3" s="2">
        <v>104</v>
      </c>
    </row>
    <row r="4" spans="1:30" x14ac:dyDescent="0.25">
      <c r="A4" s="2" t="s">
        <v>34</v>
      </c>
      <c r="B4" s="2">
        <v>2013</v>
      </c>
      <c r="C4" s="2" t="s">
        <v>31</v>
      </c>
      <c r="D4" s="2">
        <v>108.4</v>
      </c>
      <c r="E4" s="2">
        <v>107.3</v>
      </c>
      <c r="F4" s="2">
        <v>110</v>
      </c>
      <c r="G4" s="2">
        <v>104.4</v>
      </c>
      <c r="H4" s="2">
        <v>105.1</v>
      </c>
      <c r="I4" s="2">
        <v>103.2</v>
      </c>
      <c r="J4" s="2">
        <v>102.2</v>
      </c>
      <c r="K4" s="2">
        <v>106</v>
      </c>
      <c r="L4" s="2">
        <v>106.2</v>
      </c>
      <c r="M4" s="2">
        <v>102.7</v>
      </c>
      <c r="N4" s="2">
        <v>104.9</v>
      </c>
      <c r="O4" s="2">
        <v>107.3</v>
      </c>
      <c r="P4" s="2">
        <v>105.6</v>
      </c>
      <c r="Q4" s="2">
        <v>105.1</v>
      </c>
      <c r="R4" s="2">
        <v>106.3</v>
      </c>
      <c r="S4" s="2">
        <v>105.5</v>
      </c>
      <c r="T4" s="2">
        <v>106.2</v>
      </c>
      <c r="U4" s="2">
        <v>100.3</v>
      </c>
      <c r="V4" s="2">
        <v>105.5</v>
      </c>
      <c r="W4" s="2">
        <v>104.8</v>
      </c>
      <c r="X4" s="2">
        <v>104</v>
      </c>
      <c r="Y4" s="2">
        <v>103.2</v>
      </c>
      <c r="Z4" s="2">
        <v>103.1</v>
      </c>
      <c r="AA4" s="2">
        <v>103.6</v>
      </c>
      <c r="AB4" s="2">
        <v>104.5</v>
      </c>
      <c r="AC4" s="2">
        <v>103.9</v>
      </c>
      <c r="AD4" s="2">
        <v>104.6</v>
      </c>
    </row>
    <row r="5" spans="1:30" x14ac:dyDescent="0.25">
      <c r="A5" s="2" t="s">
        <v>30</v>
      </c>
      <c r="B5" s="2">
        <v>2013</v>
      </c>
      <c r="C5" s="2" t="s">
        <v>35</v>
      </c>
      <c r="D5" s="2">
        <v>109.2</v>
      </c>
      <c r="E5" s="2">
        <v>108.7</v>
      </c>
      <c r="F5" s="2">
        <v>110.2</v>
      </c>
      <c r="G5" s="2">
        <v>105.4</v>
      </c>
      <c r="H5" s="2">
        <v>106.7</v>
      </c>
      <c r="I5" s="2">
        <v>104</v>
      </c>
      <c r="J5" s="2">
        <v>102.4</v>
      </c>
      <c r="K5" s="2">
        <v>105.9</v>
      </c>
      <c r="L5" s="2">
        <v>105.7</v>
      </c>
      <c r="M5" s="2">
        <v>103.1</v>
      </c>
      <c r="N5" s="2">
        <v>105.1</v>
      </c>
      <c r="O5" s="2">
        <v>107.7</v>
      </c>
      <c r="P5" s="2">
        <v>106.3</v>
      </c>
      <c r="Q5" s="2">
        <v>105.6</v>
      </c>
      <c r="R5" s="2">
        <v>107.1</v>
      </c>
      <c r="S5" s="2">
        <v>106.3</v>
      </c>
      <c r="T5" s="2">
        <v>107</v>
      </c>
      <c r="U5" s="2" t="s">
        <v>32</v>
      </c>
      <c r="V5" s="2">
        <v>106.2</v>
      </c>
      <c r="W5" s="2">
        <v>105.2</v>
      </c>
      <c r="X5" s="2">
        <v>104.4</v>
      </c>
      <c r="Y5" s="2">
        <v>103.9</v>
      </c>
      <c r="Z5" s="2">
        <v>104</v>
      </c>
      <c r="AA5" s="2">
        <v>104.1</v>
      </c>
      <c r="AB5" s="2">
        <v>104.6</v>
      </c>
      <c r="AC5" s="2">
        <v>104.4</v>
      </c>
      <c r="AD5" s="2">
        <v>105.8</v>
      </c>
    </row>
    <row r="6" spans="1:30" x14ac:dyDescent="0.25">
      <c r="A6" s="2" t="s">
        <v>33</v>
      </c>
      <c r="B6" s="2">
        <v>2013</v>
      </c>
      <c r="C6" s="2" t="s">
        <v>35</v>
      </c>
      <c r="D6" s="2">
        <v>112.9</v>
      </c>
      <c r="E6" s="2">
        <v>112.9</v>
      </c>
      <c r="F6" s="2">
        <v>116.9</v>
      </c>
      <c r="G6" s="2">
        <v>104</v>
      </c>
      <c r="H6" s="2">
        <v>103.5</v>
      </c>
      <c r="I6" s="2">
        <v>103.1</v>
      </c>
      <c r="J6" s="2">
        <v>104.9</v>
      </c>
      <c r="K6" s="2">
        <v>104.1</v>
      </c>
      <c r="L6" s="2">
        <v>103.8</v>
      </c>
      <c r="M6" s="2">
        <v>102.3</v>
      </c>
      <c r="N6" s="2">
        <v>106</v>
      </c>
      <c r="O6" s="2">
        <v>109</v>
      </c>
      <c r="P6" s="2">
        <v>107.2</v>
      </c>
      <c r="Q6" s="2">
        <v>106</v>
      </c>
      <c r="R6" s="2">
        <v>106.6</v>
      </c>
      <c r="S6" s="2">
        <v>105.5</v>
      </c>
      <c r="T6" s="2">
        <v>106.4</v>
      </c>
      <c r="U6" s="2">
        <v>100.4</v>
      </c>
      <c r="V6" s="2">
        <v>105.7</v>
      </c>
      <c r="W6" s="2">
        <v>105.2</v>
      </c>
      <c r="X6" s="2">
        <v>104.7</v>
      </c>
      <c r="Y6" s="2">
        <v>104.4</v>
      </c>
      <c r="Z6" s="2">
        <v>103.3</v>
      </c>
      <c r="AA6" s="2">
        <v>103.7</v>
      </c>
      <c r="AB6" s="2">
        <v>104.3</v>
      </c>
      <c r="AC6" s="2">
        <v>104.3</v>
      </c>
      <c r="AD6" s="2">
        <v>104.7</v>
      </c>
    </row>
    <row r="7" spans="1:30" x14ac:dyDescent="0.25">
      <c r="A7" s="2" t="s">
        <v>34</v>
      </c>
      <c r="B7" s="2">
        <v>2013</v>
      </c>
      <c r="C7" s="2" t="s">
        <v>35</v>
      </c>
      <c r="D7" s="2">
        <v>110.4</v>
      </c>
      <c r="E7" s="2">
        <v>110.2</v>
      </c>
      <c r="F7" s="2">
        <v>112.8</v>
      </c>
      <c r="G7" s="2">
        <v>104.9</v>
      </c>
      <c r="H7" s="2">
        <v>105.5</v>
      </c>
      <c r="I7" s="2">
        <v>103.6</v>
      </c>
      <c r="J7" s="2">
        <v>103.2</v>
      </c>
      <c r="K7" s="2">
        <v>105.3</v>
      </c>
      <c r="L7" s="2">
        <v>105.1</v>
      </c>
      <c r="M7" s="2">
        <v>102.8</v>
      </c>
      <c r="N7" s="2">
        <v>105.5</v>
      </c>
      <c r="O7" s="2">
        <v>108.3</v>
      </c>
      <c r="P7" s="2">
        <v>106.6</v>
      </c>
      <c r="Q7" s="2">
        <v>105.7</v>
      </c>
      <c r="R7" s="2">
        <v>106.9</v>
      </c>
      <c r="S7" s="2">
        <v>106</v>
      </c>
      <c r="T7" s="2">
        <v>106.8</v>
      </c>
      <c r="U7" s="2">
        <v>100.4</v>
      </c>
      <c r="V7" s="2">
        <v>106</v>
      </c>
      <c r="W7" s="2">
        <v>105.2</v>
      </c>
      <c r="X7" s="2">
        <v>104.5</v>
      </c>
      <c r="Y7" s="2">
        <v>104.2</v>
      </c>
      <c r="Z7" s="2">
        <v>103.6</v>
      </c>
      <c r="AA7" s="2">
        <v>103.9</v>
      </c>
      <c r="AB7" s="2">
        <v>104.5</v>
      </c>
      <c r="AC7" s="2">
        <v>104.4</v>
      </c>
      <c r="AD7" s="2">
        <v>105.3</v>
      </c>
    </row>
    <row r="8" spans="1:30" x14ac:dyDescent="0.25">
      <c r="A8" s="2" t="s">
        <v>30</v>
      </c>
      <c r="B8" s="2">
        <v>2013</v>
      </c>
      <c r="C8" s="2" t="s">
        <v>36</v>
      </c>
      <c r="D8" s="2">
        <v>110.2</v>
      </c>
      <c r="E8" s="2">
        <v>108.8</v>
      </c>
      <c r="F8" s="2">
        <v>109.9</v>
      </c>
      <c r="G8" s="2">
        <v>105.6</v>
      </c>
      <c r="H8" s="2">
        <v>106.2</v>
      </c>
      <c r="I8" s="2">
        <v>105.7</v>
      </c>
      <c r="J8" s="2">
        <v>101.4</v>
      </c>
      <c r="K8" s="2">
        <v>105.7</v>
      </c>
      <c r="L8" s="2">
        <v>105</v>
      </c>
      <c r="M8" s="2">
        <v>103.3</v>
      </c>
      <c r="N8" s="2">
        <v>105.6</v>
      </c>
      <c r="O8" s="2">
        <v>108.2</v>
      </c>
      <c r="P8" s="2">
        <v>106.6</v>
      </c>
      <c r="Q8" s="2">
        <v>106.5</v>
      </c>
      <c r="R8" s="2">
        <v>107.6</v>
      </c>
      <c r="S8" s="2">
        <v>106.8</v>
      </c>
      <c r="T8" s="2">
        <v>107.5</v>
      </c>
      <c r="U8" s="2" t="s">
        <v>32</v>
      </c>
      <c r="V8" s="2">
        <v>106.1</v>
      </c>
      <c r="W8" s="2">
        <v>105.6</v>
      </c>
      <c r="X8" s="2">
        <v>104.7</v>
      </c>
      <c r="Y8" s="2">
        <v>104.6</v>
      </c>
      <c r="Z8" s="2">
        <v>104</v>
      </c>
      <c r="AA8" s="2">
        <v>104.3</v>
      </c>
      <c r="AB8" s="2">
        <v>104.3</v>
      </c>
      <c r="AC8" s="2">
        <v>104.6</v>
      </c>
      <c r="AD8" s="2">
        <v>106</v>
      </c>
    </row>
    <row r="9" spans="1:30" x14ac:dyDescent="0.25">
      <c r="A9" s="2" t="s">
        <v>33</v>
      </c>
      <c r="B9" s="2">
        <v>2013</v>
      </c>
      <c r="C9" s="2" t="s">
        <v>36</v>
      </c>
      <c r="D9" s="2">
        <v>113.9</v>
      </c>
      <c r="E9" s="2">
        <v>111.4</v>
      </c>
      <c r="F9" s="2">
        <v>113.2</v>
      </c>
      <c r="G9" s="2">
        <v>104.3</v>
      </c>
      <c r="H9" s="2">
        <v>102.7</v>
      </c>
      <c r="I9" s="2">
        <v>104.9</v>
      </c>
      <c r="J9" s="2">
        <v>103.8</v>
      </c>
      <c r="K9" s="2">
        <v>103.5</v>
      </c>
      <c r="L9" s="2">
        <v>102.6</v>
      </c>
      <c r="M9" s="2">
        <v>102.4</v>
      </c>
      <c r="N9" s="2">
        <v>107</v>
      </c>
      <c r="O9" s="2">
        <v>109.8</v>
      </c>
      <c r="P9" s="2">
        <v>107.3</v>
      </c>
      <c r="Q9" s="2">
        <v>106.8</v>
      </c>
      <c r="R9" s="2">
        <v>107.2</v>
      </c>
      <c r="S9" s="2">
        <v>106</v>
      </c>
      <c r="T9" s="2">
        <v>107</v>
      </c>
      <c r="U9" s="2">
        <v>100.4</v>
      </c>
      <c r="V9" s="2">
        <v>106</v>
      </c>
      <c r="W9" s="2">
        <v>105.7</v>
      </c>
      <c r="X9" s="2">
        <v>105.2</v>
      </c>
      <c r="Y9" s="2">
        <v>105.5</v>
      </c>
      <c r="Z9" s="2">
        <v>103.5</v>
      </c>
      <c r="AA9" s="2">
        <v>103.8</v>
      </c>
      <c r="AB9" s="2">
        <v>104.2</v>
      </c>
      <c r="AC9" s="2">
        <v>104.9</v>
      </c>
      <c r="AD9" s="2">
        <v>105</v>
      </c>
    </row>
    <row r="10" spans="1:30" x14ac:dyDescent="0.25">
      <c r="A10" s="2" t="s">
        <v>34</v>
      </c>
      <c r="B10" s="2">
        <v>2013</v>
      </c>
      <c r="C10" s="2" t="s">
        <v>36</v>
      </c>
      <c r="D10" s="2">
        <v>111.4</v>
      </c>
      <c r="E10" s="2">
        <v>109.7</v>
      </c>
      <c r="F10" s="2">
        <v>111.2</v>
      </c>
      <c r="G10" s="2">
        <v>105.1</v>
      </c>
      <c r="H10" s="2">
        <v>104.9</v>
      </c>
      <c r="I10" s="2">
        <v>105.3</v>
      </c>
      <c r="J10" s="2">
        <v>102.2</v>
      </c>
      <c r="K10" s="2">
        <v>105</v>
      </c>
      <c r="L10" s="2">
        <v>104.2</v>
      </c>
      <c r="M10" s="2">
        <v>103</v>
      </c>
      <c r="N10" s="2">
        <v>106.2</v>
      </c>
      <c r="O10" s="2">
        <v>108.9</v>
      </c>
      <c r="P10" s="2">
        <v>106.9</v>
      </c>
      <c r="Q10" s="2">
        <v>106.6</v>
      </c>
      <c r="R10" s="2">
        <v>107.4</v>
      </c>
      <c r="S10" s="2">
        <v>106.5</v>
      </c>
      <c r="T10" s="2">
        <v>107.3</v>
      </c>
      <c r="U10" s="2">
        <v>100.4</v>
      </c>
      <c r="V10" s="2">
        <v>106.1</v>
      </c>
      <c r="W10" s="2">
        <v>105.6</v>
      </c>
      <c r="X10" s="2">
        <v>104.9</v>
      </c>
      <c r="Y10" s="2">
        <v>105.1</v>
      </c>
      <c r="Z10" s="2">
        <v>103.7</v>
      </c>
      <c r="AA10" s="2">
        <v>104</v>
      </c>
      <c r="AB10" s="2">
        <v>104.3</v>
      </c>
      <c r="AC10" s="2">
        <v>104.7</v>
      </c>
      <c r="AD10" s="2">
        <v>105.5</v>
      </c>
    </row>
    <row r="11" spans="1:30" x14ac:dyDescent="0.25">
      <c r="A11" s="2" t="s">
        <v>30</v>
      </c>
      <c r="B11" s="2">
        <v>2013</v>
      </c>
      <c r="C11" s="2" t="s">
        <v>45</v>
      </c>
      <c r="D11" s="2">
        <v>110.2</v>
      </c>
      <c r="E11" s="2">
        <v>109.5</v>
      </c>
      <c r="F11" s="2">
        <v>106.9</v>
      </c>
      <c r="G11" s="2">
        <v>106.3</v>
      </c>
      <c r="H11" s="2">
        <v>105.7</v>
      </c>
      <c r="I11" s="2">
        <v>108.3</v>
      </c>
      <c r="J11" s="2">
        <v>103.4</v>
      </c>
      <c r="K11" s="2">
        <v>105.7</v>
      </c>
      <c r="L11" s="2">
        <v>104.2</v>
      </c>
      <c r="M11" s="2">
        <v>103.2</v>
      </c>
      <c r="N11" s="2">
        <v>106.5</v>
      </c>
      <c r="O11" s="2">
        <v>108.8</v>
      </c>
      <c r="P11" s="2">
        <v>107.1</v>
      </c>
      <c r="Q11" s="2">
        <v>107.1</v>
      </c>
      <c r="R11" s="2">
        <v>108.1</v>
      </c>
      <c r="S11" s="2">
        <v>107.4</v>
      </c>
      <c r="T11" s="2">
        <v>108</v>
      </c>
      <c r="U11" s="2" t="s">
        <v>32</v>
      </c>
      <c r="V11" s="2">
        <v>106.5</v>
      </c>
      <c r="W11" s="2">
        <v>106.1</v>
      </c>
      <c r="X11" s="2">
        <v>105.1</v>
      </c>
      <c r="Y11" s="2">
        <v>104.4</v>
      </c>
      <c r="Z11" s="2">
        <v>104.5</v>
      </c>
      <c r="AA11" s="2">
        <v>104.8</v>
      </c>
      <c r="AB11" s="2">
        <v>102.7</v>
      </c>
      <c r="AC11" s="2">
        <v>104.6</v>
      </c>
      <c r="AD11" s="2">
        <v>106.4</v>
      </c>
    </row>
    <row r="12" spans="1:30" x14ac:dyDescent="0.25">
      <c r="A12" s="2" t="s">
        <v>33</v>
      </c>
      <c r="B12" s="2">
        <v>2013</v>
      </c>
      <c r="C12" s="2" t="s">
        <v>45</v>
      </c>
      <c r="D12" s="2">
        <v>114.6</v>
      </c>
      <c r="E12" s="2">
        <v>113.4</v>
      </c>
      <c r="F12" s="2">
        <v>106</v>
      </c>
      <c r="G12" s="2">
        <v>104.7</v>
      </c>
      <c r="H12" s="2">
        <v>102.1</v>
      </c>
      <c r="I12" s="2">
        <v>109.5</v>
      </c>
      <c r="J12" s="2">
        <v>109.7</v>
      </c>
      <c r="K12" s="2">
        <v>104.6</v>
      </c>
      <c r="L12" s="2">
        <v>102</v>
      </c>
      <c r="M12" s="2">
        <v>103.5</v>
      </c>
      <c r="N12" s="2">
        <v>108.2</v>
      </c>
      <c r="O12" s="2">
        <v>110.6</v>
      </c>
      <c r="P12" s="2">
        <v>108.8</v>
      </c>
      <c r="Q12" s="2">
        <v>108.5</v>
      </c>
      <c r="R12" s="2">
        <v>107.9</v>
      </c>
      <c r="S12" s="2">
        <v>106.4</v>
      </c>
      <c r="T12" s="2">
        <v>107.7</v>
      </c>
      <c r="U12" s="2">
        <v>100.5</v>
      </c>
      <c r="V12" s="2">
        <v>106.4</v>
      </c>
      <c r="W12" s="2">
        <v>106.5</v>
      </c>
      <c r="X12" s="2">
        <v>105.7</v>
      </c>
      <c r="Y12" s="2">
        <v>105</v>
      </c>
      <c r="Z12" s="2">
        <v>104</v>
      </c>
      <c r="AA12" s="2">
        <v>105.2</v>
      </c>
      <c r="AB12" s="2">
        <v>103.2</v>
      </c>
      <c r="AC12" s="2">
        <v>105.1</v>
      </c>
      <c r="AD12" s="2">
        <v>105.7</v>
      </c>
    </row>
    <row r="13" spans="1:30" x14ac:dyDescent="0.25">
      <c r="A13" s="2" t="s">
        <v>34</v>
      </c>
      <c r="B13" s="2">
        <v>2013</v>
      </c>
      <c r="C13" s="2" t="s">
        <v>45</v>
      </c>
      <c r="D13" s="2">
        <v>111.6</v>
      </c>
      <c r="E13" s="2">
        <v>110.9</v>
      </c>
      <c r="F13" s="2">
        <v>106.6</v>
      </c>
      <c r="G13" s="2">
        <v>105.7</v>
      </c>
      <c r="H13" s="2">
        <v>104.4</v>
      </c>
      <c r="I13" s="2">
        <v>108.9</v>
      </c>
      <c r="J13" s="2">
        <v>105.5</v>
      </c>
      <c r="K13" s="2">
        <v>105.3</v>
      </c>
      <c r="L13" s="2">
        <v>103.5</v>
      </c>
      <c r="M13" s="2">
        <v>103.3</v>
      </c>
      <c r="N13" s="2">
        <v>107.2</v>
      </c>
      <c r="O13" s="2">
        <v>109.6</v>
      </c>
      <c r="P13" s="2">
        <v>107.7</v>
      </c>
      <c r="Q13" s="2">
        <v>107.5</v>
      </c>
      <c r="R13" s="2">
        <v>108</v>
      </c>
      <c r="S13" s="2">
        <v>107</v>
      </c>
      <c r="T13" s="2">
        <v>107.9</v>
      </c>
      <c r="U13" s="2">
        <v>100.5</v>
      </c>
      <c r="V13" s="2">
        <v>106.5</v>
      </c>
      <c r="W13" s="2">
        <v>106.3</v>
      </c>
      <c r="X13" s="2">
        <v>105.3</v>
      </c>
      <c r="Y13" s="2">
        <v>104.7</v>
      </c>
      <c r="Z13" s="2">
        <v>104.2</v>
      </c>
      <c r="AA13" s="2">
        <v>105</v>
      </c>
      <c r="AB13" s="2">
        <v>102.9</v>
      </c>
      <c r="AC13" s="2">
        <v>104.8</v>
      </c>
      <c r="AD13" s="2">
        <v>106.1</v>
      </c>
    </row>
    <row r="14" spans="1:30" x14ac:dyDescent="0.25">
      <c r="A14" s="2" t="s">
        <v>30</v>
      </c>
      <c r="B14" s="2">
        <v>2013</v>
      </c>
      <c r="C14" s="2" t="s">
        <v>37</v>
      </c>
      <c r="D14" s="2">
        <v>110.9</v>
      </c>
      <c r="E14" s="2">
        <v>109.8</v>
      </c>
      <c r="F14" s="2">
        <v>105.9</v>
      </c>
      <c r="G14" s="2">
        <v>107.5</v>
      </c>
      <c r="H14" s="2">
        <v>105.3</v>
      </c>
      <c r="I14" s="2">
        <v>108.1</v>
      </c>
      <c r="J14" s="2">
        <v>107.3</v>
      </c>
      <c r="K14" s="2">
        <v>106.1</v>
      </c>
      <c r="L14" s="2">
        <v>103.7</v>
      </c>
      <c r="M14" s="2">
        <v>104</v>
      </c>
      <c r="N14" s="2">
        <v>107.4</v>
      </c>
      <c r="O14" s="2">
        <v>109.9</v>
      </c>
      <c r="P14" s="2">
        <v>108.1</v>
      </c>
      <c r="Q14" s="2">
        <v>108.1</v>
      </c>
      <c r="R14" s="2">
        <v>108.8</v>
      </c>
      <c r="S14" s="2">
        <v>107.9</v>
      </c>
      <c r="T14" s="2">
        <v>108.6</v>
      </c>
      <c r="U14" s="2" t="s">
        <v>32</v>
      </c>
      <c r="V14" s="2">
        <v>107.5</v>
      </c>
      <c r="W14" s="2">
        <v>106.8</v>
      </c>
      <c r="X14" s="2">
        <v>105.7</v>
      </c>
      <c r="Y14" s="2">
        <v>104.1</v>
      </c>
      <c r="Z14" s="2">
        <v>105</v>
      </c>
      <c r="AA14" s="2">
        <v>105.5</v>
      </c>
      <c r="AB14" s="2">
        <v>102.1</v>
      </c>
      <c r="AC14" s="2">
        <v>104.8</v>
      </c>
      <c r="AD14" s="2">
        <v>107.2</v>
      </c>
    </row>
    <row r="15" spans="1:30" x14ac:dyDescent="0.25">
      <c r="A15" s="2" t="s">
        <v>33</v>
      </c>
      <c r="B15" s="2">
        <v>2013</v>
      </c>
      <c r="C15" s="2" t="s">
        <v>37</v>
      </c>
      <c r="D15" s="2">
        <v>115.4</v>
      </c>
      <c r="E15" s="2">
        <v>114.2</v>
      </c>
      <c r="F15" s="2">
        <v>102.7</v>
      </c>
      <c r="G15" s="2">
        <v>105.5</v>
      </c>
      <c r="H15" s="2">
        <v>101.5</v>
      </c>
      <c r="I15" s="2">
        <v>110.6</v>
      </c>
      <c r="J15" s="2">
        <v>123.7</v>
      </c>
      <c r="K15" s="2">
        <v>105.2</v>
      </c>
      <c r="L15" s="2">
        <v>101.9</v>
      </c>
      <c r="M15" s="2">
        <v>105</v>
      </c>
      <c r="N15" s="2">
        <v>109.1</v>
      </c>
      <c r="O15" s="2">
        <v>111.3</v>
      </c>
      <c r="P15" s="2">
        <v>111.1</v>
      </c>
      <c r="Q15" s="2">
        <v>109.8</v>
      </c>
      <c r="R15" s="2">
        <v>108.5</v>
      </c>
      <c r="S15" s="2">
        <v>106.7</v>
      </c>
      <c r="T15" s="2">
        <v>108.3</v>
      </c>
      <c r="U15" s="2">
        <v>100.5</v>
      </c>
      <c r="V15" s="2">
        <v>107.2</v>
      </c>
      <c r="W15" s="2">
        <v>107.1</v>
      </c>
      <c r="X15" s="2">
        <v>106.2</v>
      </c>
      <c r="Y15" s="2">
        <v>103.9</v>
      </c>
      <c r="Z15" s="2">
        <v>104.6</v>
      </c>
      <c r="AA15" s="2">
        <v>105.7</v>
      </c>
      <c r="AB15" s="2">
        <v>102.6</v>
      </c>
      <c r="AC15" s="2">
        <v>104.9</v>
      </c>
      <c r="AD15" s="2">
        <v>106.6</v>
      </c>
    </row>
    <row r="16" spans="1:30" x14ac:dyDescent="0.25">
      <c r="A16" s="2" t="s">
        <v>34</v>
      </c>
      <c r="B16" s="2">
        <v>2013</v>
      </c>
      <c r="C16" s="2" t="s">
        <v>37</v>
      </c>
      <c r="D16" s="2">
        <v>112.3</v>
      </c>
      <c r="E16" s="2">
        <v>111.3</v>
      </c>
      <c r="F16" s="2">
        <v>104.7</v>
      </c>
      <c r="G16" s="2">
        <v>106.8</v>
      </c>
      <c r="H16" s="2">
        <v>103.9</v>
      </c>
      <c r="I16" s="2">
        <v>109.3</v>
      </c>
      <c r="J16" s="2">
        <v>112.9</v>
      </c>
      <c r="K16" s="2">
        <v>105.8</v>
      </c>
      <c r="L16" s="2">
        <v>103.1</v>
      </c>
      <c r="M16" s="2">
        <v>104.3</v>
      </c>
      <c r="N16" s="2">
        <v>108.1</v>
      </c>
      <c r="O16" s="2">
        <v>110.5</v>
      </c>
      <c r="P16" s="2">
        <v>109.2</v>
      </c>
      <c r="Q16" s="2">
        <v>108.6</v>
      </c>
      <c r="R16" s="2">
        <v>108.7</v>
      </c>
      <c r="S16" s="2">
        <v>107.4</v>
      </c>
      <c r="T16" s="2">
        <v>108.5</v>
      </c>
      <c r="U16" s="2">
        <v>100.5</v>
      </c>
      <c r="V16" s="2">
        <v>107.4</v>
      </c>
      <c r="W16" s="2">
        <v>106.9</v>
      </c>
      <c r="X16" s="2">
        <v>105.9</v>
      </c>
      <c r="Y16" s="2">
        <v>104</v>
      </c>
      <c r="Z16" s="2">
        <v>104.8</v>
      </c>
      <c r="AA16" s="2">
        <v>105.6</v>
      </c>
      <c r="AB16" s="2">
        <v>102.3</v>
      </c>
      <c r="AC16" s="2">
        <v>104.8</v>
      </c>
      <c r="AD16" s="2">
        <v>106.9</v>
      </c>
    </row>
    <row r="17" spans="1:30" x14ac:dyDescent="0.25">
      <c r="A17" s="2" t="s">
        <v>30</v>
      </c>
      <c r="B17" s="2">
        <v>2013</v>
      </c>
      <c r="C17" s="2" t="s">
        <v>38</v>
      </c>
      <c r="D17" s="2">
        <v>112.3</v>
      </c>
      <c r="E17" s="2">
        <v>112.1</v>
      </c>
      <c r="F17" s="2">
        <v>108.1</v>
      </c>
      <c r="G17" s="2">
        <v>108.3</v>
      </c>
      <c r="H17" s="2">
        <v>105.9</v>
      </c>
      <c r="I17" s="2">
        <v>109.2</v>
      </c>
      <c r="J17" s="2">
        <v>118</v>
      </c>
      <c r="K17" s="2">
        <v>106.8</v>
      </c>
      <c r="L17" s="2">
        <v>104.1</v>
      </c>
      <c r="M17" s="2">
        <v>105.4</v>
      </c>
      <c r="N17" s="2">
        <v>108.2</v>
      </c>
      <c r="O17" s="2">
        <v>111</v>
      </c>
      <c r="P17" s="2">
        <v>110.6</v>
      </c>
      <c r="Q17" s="2">
        <v>109</v>
      </c>
      <c r="R17" s="2">
        <v>109.7</v>
      </c>
      <c r="S17" s="2">
        <v>108.8</v>
      </c>
      <c r="T17" s="2">
        <v>109.5</v>
      </c>
      <c r="U17" s="2" t="s">
        <v>32</v>
      </c>
      <c r="V17" s="2">
        <v>108.5</v>
      </c>
      <c r="W17" s="2">
        <v>107.5</v>
      </c>
      <c r="X17" s="2">
        <v>106.3</v>
      </c>
      <c r="Y17" s="2">
        <v>105</v>
      </c>
      <c r="Z17" s="2">
        <v>105.6</v>
      </c>
      <c r="AA17" s="2">
        <v>106.5</v>
      </c>
      <c r="AB17" s="2">
        <v>102.5</v>
      </c>
      <c r="AC17" s="2">
        <v>105.5</v>
      </c>
      <c r="AD17" s="2">
        <v>108.9</v>
      </c>
    </row>
    <row r="18" spans="1:30" x14ac:dyDescent="0.25">
      <c r="A18" s="2" t="s">
        <v>33</v>
      </c>
      <c r="B18" s="2">
        <v>2013</v>
      </c>
      <c r="C18" s="2" t="s">
        <v>38</v>
      </c>
      <c r="D18" s="2">
        <v>117</v>
      </c>
      <c r="E18" s="2">
        <v>120.1</v>
      </c>
      <c r="F18" s="2">
        <v>112.5</v>
      </c>
      <c r="G18" s="2">
        <v>107.3</v>
      </c>
      <c r="H18" s="2">
        <v>101.3</v>
      </c>
      <c r="I18" s="2">
        <v>112.4</v>
      </c>
      <c r="J18" s="2">
        <v>143.6</v>
      </c>
      <c r="K18" s="2">
        <v>105.4</v>
      </c>
      <c r="L18" s="2">
        <v>101.4</v>
      </c>
      <c r="M18" s="2">
        <v>106.4</v>
      </c>
      <c r="N18" s="2">
        <v>110</v>
      </c>
      <c r="O18" s="2">
        <v>112.2</v>
      </c>
      <c r="P18" s="2">
        <v>115</v>
      </c>
      <c r="Q18" s="2">
        <v>110.9</v>
      </c>
      <c r="R18" s="2">
        <v>109.2</v>
      </c>
      <c r="S18" s="2">
        <v>107.2</v>
      </c>
      <c r="T18" s="2">
        <v>108.9</v>
      </c>
      <c r="U18" s="2">
        <v>106.6</v>
      </c>
      <c r="V18" s="2">
        <v>108</v>
      </c>
      <c r="W18" s="2">
        <v>107.7</v>
      </c>
      <c r="X18" s="2">
        <v>106.5</v>
      </c>
      <c r="Y18" s="2">
        <v>105.2</v>
      </c>
      <c r="Z18" s="2">
        <v>105.2</v>
      </c>
      <c r="AA18" s="2">
        <v>108.1</v>
      </c>
      <c r="AB18" s="2">
        <v>103.3</v>
      </c>
      <c r="AC18" s="2">
        <v>106.1</v>
      </c>
      <c r="AD18" s="2">
        <v>109.7</v>
      </c>
    </row>
    <row r="19" spans="1:30" x14ac:dyDescent="0.25">
      <c r="A19" s="2" t="s">
        <v>34</v>
      </c>
      <c r="B19" s="2">
        <v>2013</v>
      </c>
      <c r="C19" s="2" t="s">
        <v>38</v>
      </c>
      <c r="D19" s="2">
        <v>113.8</v>
      </c>
      <c r="E19" s="2">
        <v>114.9</v>
      </c>
      <c r="F19" s="2">
        <v>109.8</v>
      </c>
      <c r="G19" s="2">
        <v>107.9</v>
      </c>
      <c r="H19" s="2">
        <v>104.2</v>
      </c>
      <c r="I19" s="2">
        <v>110.7</v>
      </c>
      <c r="J19" s="2">
        <v>126.7</v>
      </c>
      <c r="K19" s="2">
        <v>106.3</v>
      </c>
      <c r="L19" s="2">
        <v>103.2</v>
      </c>
      <c r="M19" s="2">
        <v>105.7</v>
      </c>
      <c r="N19" s="2">
        <v>109</v>
      </c>
      <c r="O19" s="2">
        <v>111.6</v>
      </c>
      <c r="P19" s="2">
        <v>112.2</v>
      </c>
      <c r="Q19" s="2">
        <v>109.5</v>
      </c>
      <c r="R19" s="2">
        <v>109.5</v>
      </c>
      <c r="S19" s="2">
        <v>108.1</v>
      </c>
      <c r="T19" s="2">
        <v>109.3</v>
      </c>
      <c r="U19" s="2">
        <v>106.6</v>
      </c>
      <c r="V19" s="2">
        <v>108.3</v>
      </c>
      <c r="W19" s="2">
        <v>107.6</v>
      </c>
      <c r="X19" s="2">
        <v>106.4</v>
      </c>
      <c r="Y19" s="2">
        <v>105.1</v>
      </c>
      <c r="Z19" s="2">
        <v>105.4</v>
      </c>
      <c r="AA19" s="2">
        <v>107.4</v>
      </c>
      <c r="AB19" s="2">
        <v>102.8</v>
      </c>
      <c r="AC19" s="2">
        <v>105.8</v>
      </c>
      <c r="AD19" s="2">
        <v>109.3</v>
      </c>
    </row>
    <row r="20" spans="1:30" x14ac:dyDescent="0.25">
      <c r="A20" s="2" t="s">
        <v>30</v>
      </c>
      <c r="B20" s="2">
        <v>2013</v>
      </c>
      <c r="C20" s="2" t="s">
        <v>39</v>
      </c>
      <c r="D20" s="2">
        <v>113.4</v>
      </c>
      <c r="E20" s="2">
        <v>114.9</v>
      </c>
      <c r="F20" s="2">
        <v>110.5</v>
      </c>
      <c r="G20" s="2">
        <v>109.3</v>
      </c>
      <c r="H20" s="2">
        <v>106.2</v>
      </c>
      <c r="I20" s="2">
        <v>110.3</v>
      </c>
      <c r="J20" s="2">
        <v>129.19999999999999</v>
      </c>
      <c r="K20" s="2">
        <v>107.1</v>
      </c>
      <c r="L20" s="2">
        <v>104.3</v>
      </c>
      <c r="M20" s="2">
        <v>106.4</v>
      </c>
      <c r="N20" s="2">
        <v>109.1</v>
      </c>
      <c r="O20" s="2">
        <v>112.1</v>
      </c>
      <c r="P20" s="2">
        <v>113.1</v>
      </c>
      <c r="Q20" s="2">
        <v>109.8</v>
      </c>
      <c r="R20" s="2">
        <v>110.5</v>
      </c>
      <c r="S20" s="2">
        <v>109.5</v>
      </c>
      <c r="T20" s="2">
        <v>110.3</v>
      </c>
      <c r="U20" s="2" t="s">
        <v>32</v>
      </c>
      <c r="V20" s="2">
        <v>109.5</v>
      </c>
      <c r="W20" s="2">
        <v>108.3</v>
      </c>
      <c r="X20" s="2">
        <v>106.9</v>
      </c>
      <c r="Y20" s="2">
        <v>106.8</v>
      </c>
      <c r="Z20" s="2">
        <v>106.4</v>
      </c>
      <c r="AA20" s="2">
        <v>107.8</v>
      </c>
      <c r="AB20" s="2">
        <v>102.5</v>
      </c>
      <c r="AC20" s="2">
        <v>106.5</v>
      </c>
      <c r="AD20" s="2">
        <v>110.7</v>
      </c>
    </row>
    <row r="21" spans="1:30" x14ac:dyDescent="0.25">
      <c r="A21" s="2" t="s">
        <v>33</v>
      </c>
      <c r="B21" s="2">
        <v>2013</v>
      </c>
      <c r="C21" s="2" t="s">
        <v>39</v>
      </c>
      <c r="D21" s="2">
        <v>117.8</v>
      </c>
      <c r="E21" s="2">
        <v>119.2</v>
      </c>
      <c r="F21" s="2">
        <v>114</v>
      </c>
      <c r="G21" s="2">
        <v>108.3</v>
      </c>
      <c r="H21" s="2">
        <v>101.1</v>
      </c>
      <c r="I21" s="2">
        <v>113.2</v>
      </c>
      <c r="J21" s="2">
        <v>160.9</v>
      </c>
      <c r="K21" s="2">
        <v>105.1</v>
      </c>
      <c r="L21" s="2">
        <v>101.3</v>
      </c>
      <c r="M21" s="2">
        <v>107.5</v>
      </c>
      <c r="N21" s="2">
        <v>110.4</v>
      </c>
      <c r="O21" s="2">
        <v>113.1</v>
      </c>
      <c r="P21" s="2">
        <v>117.5</v>
      </c>
      <c r="Q21" s="2">
        <v>111.7</v>
      </c>
      <c r="R21" s="2">
        <v>109.8</v>
      </c>
      <c r="S21" s="2">
        <v>107.8</v>
      </c>
      <c r="T21" s="2">
        <v>109.5</v>
      </c>
      <c r="U21" s="2">
        <v>107.7</v>
      </c>
      <c r="V21" s="2">
        <v>108.6</v>
      </c>
      <c r="W21" s="2">
        <v>108.1</v>
      </c>
      <c r="X21" s="2">
        <v>107.1</v>
      </c>
      <c r="Y21" s="2">
        <v>107.3</v>
      </c>
      <c r="Z21" s="2">
        <v>105.9</v>
      </c>
      <c r="AA21" s="2">
        <v>110.1</v>
      </c>
      <c r="AB21" s="2">
        <v>103.2</v>
      </c>
      <c r="AC21" s="2">
        <v>107.3</v>
      </c>
      <c r="AD21" s="2">
        <v>111.4</v>
      </c>
    </row>
    <row r="22" spans="1:30" x14ac:dyDescent="0.25">
      <c r="A22" s="2" t="s">
        <v>34</v>
      </c>
      <c r="B22" s="2">
        <v>2013</v>
      </c>
      <c r="C22" s="2" t="s">
        <v>39</v>
      </c>
      <c r="D22" s="2">
        <v>114.8</v>
      </c>
      <c r="E22" s="2">
        <v>116.4</v>
      </c>
      <c r="F22" s="2">
        <v>111.9</v>
      </c>
      <c r="G22" s="2">
        <v>108.9</v>
      </c>
      <c r="H22" s="2">
        <v>104.3</v>
      </c>
      <c r="I22" s="2">
        <v>111.7</v>
      </c>
      <c r="J22" s="2">
        <v>140</v>
      </c>
      <c r="K22" s="2">
        <v>106.4</v>
      </c>
      <c r="L22" s="2">
        <v>103.3</v>
      </c>
      <c r="M22" s="2">
        <v>106.8</v>
      </c>
      <c r="N22" s="2">
        <v>109.6</v>
      </c>
      <c r="O22" s="2">
        <v>112.6</v>
      </c>
      <c r="P22" s="2">
        <v>114.7</v>
      </c>
      <c r="Q22" s="2">
        <v>110.3</v>
      </c>
      <c r="R22" s="2">
        <v>110.2</v>
      </c>
      <c r="S22" s="2">
        <v>108.8</v>
      </c>
      <c r="T22" s="2">
        <v>110</v>
      </c>
      <c r="U22" s="2">
        <v>107.7</v>
      </c>
      <c r="V22" s="2">
        <v>109.2</v>
      </c>
      <c r="W22" s="2">
        <v>108.2</v>
      </c>
      <c r="X22" s="2">
        <v>107</v>
      </c>
      <c r="Y22" s="2">
        <v>107.1</v>
      </c>
      <c r="Z22" s="2">
        <v>106.1</v>
      </c>
      <c r="AA22" s="2">
        <v>109.1</v>
      </c>
      <c r="AB22" s="2">
        <v>102.8</v>
      </c>
      <c r="AC22" s="2">
        <v>106.9</v>
      </c>
      <c r="AD22" s="2">
        <v>111</v>
      </c>
    </row>
    <row r="23" spans="1:30" x14ac:dyDescent="0.25">
      <c r="A23" s="2" t="s">
        <v>30</v>
      </c>
      <c r="B23" s="2">
        <v>2013</v>
      </c>
      <c r="C23" s="2" t="s">
        <v>40</v>
      </c>
      <c r="D23" s="2">
        <v>114.3</v>
      </c>
      <c r="E23" s="2">
        <v>115.4</v>
      </c>
      <c r="F23" s="2">
        <v>111.1</v>
      </c>
      <c r="G23" s="2">
        <v>110</v>
      </c>
      <c r="H23" s="2">
        <v>106.4</v>
      </c>
      <c r="I23" s="2">
        <v>110.8</v>
      </c>
      <c r="J23" s="2">
        <v>138.9</v>
      </c>
      <c r="K23" s="2">
        <v>107.4</v>
      </c>
      <c r="L23" s="2">
        <v>104.1</v>
      </c>
      <c r="M23" s="2">
        <v>106.9</v>
      </c>
      <c r="N23" s="2">
        <v>109.7</v>
      </c>
      <c r="O23" s="2">
        <v>112.6</v>
      </c>
      <c r="P23" s="2">
        <v>114.9</v>
      </c>
      <c r="Q23" s="2">
        <v>110.7</v>
      </c>
      <c r="R23" s="2">
        <v>111.3</v>
      </c>
      <c r="S23" s="2">
        <v>110.2</v>
      </c>
      <c r="T23" s="2">
        <v>111.1</v>
      </c>
      <c r="U23" s="2" t="s">
        <v>32</v>
      </c>
      <c r="V23" s="2">
        <v>109.9</v>
      </c>
      <c r="W23" s="2">
        <v>108.7</v>
      </c>
      <c r="X23" s="2">
        <v>107.5</v>
      </c>
      <c r="Y23" s="2">
        <v>107.8</v>
      </c>
      <c r="Z23" s="2">
        <v>106.8</v>
      </c>
      <c r="AA23" s="2">
        <v>108.7</v>
      </c>
      <c r="AB23" s="2">
        <v>105</v>
      </c>
      <c r="AC23" s="2">
        <v>107.5</v>
      </c>
      <c r="AD23" s="2">
        <v>112.1</v>
      </c>
    </row>
    <row r="24" spans="1:30" x14ac:dyDescent="0.25">
      <c r="A24" s="2" t="s">
        <v>33</v>
      </c>
      <c r="B24" s="2">
        <v>2013</v>
      </c>
      <c r="C24" s="2" t="s">
        <v>40</v>
      </c>
      <c r="D24" s="2">
        <v>118.3</v>
      </c>
      <c r="E24" s="2">
        <v>120.4</v>
      </c>
      <c r="F24" s="2">
        <v>112.7</v>
      </c>
      <c r="G24" s="2">
        <v>108.9</v>
      </c>
      <c r="H24" s="2">
        <v>101.1</v>
      </c>
      <c r="I24" s="2">
        <v>108.7</v>
      </c>
      <c r="J24" s="2">
        <v>177</v>
      </c>
      <c r="K24" s="2">
        <v>104.7</v>
      </c>
      <c r="L24" s="2">
        <v>101</v>
      </c>
      <c r="M24" s="2">
        <v>108.5</v>
      </c>
      <c r="N24" s="2">
        <v>110.9</v>
      </c>
      <c r="O24" s="2">
        <v>114.3</v>
      </c>
      <c r="P24" s="2">
        <v>119.6</v>
      </c>
      <c r="Q24" s="2">
        <v>112.4</v>
      </c>
      <c r="R24" s="2">
        <v>110.6</v>
      </c>
      <c r="S24" s="2">
        <v>108.3</v>
      </c>
      <c r="T24" s="2">
        <v>110.2</v>
      </c>
      <c r="U24" s="2">
        <v>108.9</v>
      </c>
      <c r="V24" s="2">
        <v>109.3</v>
      </c>
      <c r="W24" s="2">
        <v>108.7</v>
      </c>
      <c r="X24" s="2">
        <v>107.6</v>
      </c>
      <c r="Y24" s="2">
        <v>108.1</v>
      </c>
      <c r="Z24" s="2">
        <v>106.5</v>
      </c>
      <c r="AA24" s="2">
        <v>110.8</v>
      </c>
      <c r="AB24" s="2">
        <v>106</v>
      </c>
      <c r="AC24" s="2">
        <v>108.3</v>
      </c>
      <c r="AD24" s="2">
        <v>112.7</v>
      </c>
    </row>
    <row r="25" spans="1:30" x14ac:dyDescent="0.25">
      <c r="A25" s="2" t="s">
        <v>34</v>
      </c>
      <c r="B25" s="2">
        <v>2013</v>
      </c>
      <c r="C25" s="2" t="s">
        <v>40</v>
      </c>
      <c r="D25" s="2">
        <v>115.6</v>
      </c>
      <c r="E25" s="2">
        <v>117.2</v>
      </c>
      <c r="F25" s="2">
        <v>111.7</v>
      </c>
      <c r="G25" s="2">
        <v>109.6</v>
      </c>
      <c r="H25" s="2">
        <v>104.5</v>
      </c>
      <c r="I25" s="2">
        <v>109.8</v>
      </c>
      <c r="J25" s="2">
        <v>151.80000000000001</v>
      </c>
      <c r="K25" s="2">
        <v>106.5</v>
      </c>
      <c r="L25" s="2">
        <v>103.1</v>
      </c>
      <c r="M25" s="2">
        <v>107.4</v>
      </c>
      <c r="N25" s="2">
        <v>110.2</v>
      </c>
      <c r="O25" s="2">
        <v>113.4</v>
      </c>
      <c r="P25" s="2">
        <v>116.6</v>
      </c>
      <c r="Q25" s="2">
        <v>111.2</v>
      </c>
      <c r="R25" s="2">
        <v>111</v>
      </c>
      <c r="S25" s="2">
        <v>109.4</v>
      </c>
      <c r="T25" s="2">
        <v>110.7</v>
      </c>
      <c r="U25" s="2">
        <v>108.9</v>
      </c>
      <c r="V25" s="2">
        <v>109.7</v>
      </c>
      <c r="W25" s="2">
        <v>108.7</v>
      </c>
      <c r="X25" s="2">
        <v>107.5</v>
      </c>
      <c r="Y25" s="2">
        <v>108</v>
      </c>
      <c r="Z25" s="2">
        <v>106.6</v>
      </c>
      <c r="AA25" s="2">
        <v>109.9</v>
      </c>
      <c r="AB25" s="2">
        <v>105.4</v>
      </c>
      <c r="AC25" s="2">
        <v>107.9</v>
      </c>
      <c r="AD25" s="2">
        <v>112.4</v>
      </c>
    </row>
    <row r="26" spans="1:30" x14ac:dyDescent="0.25">
      <c r="A26" s="2" t="s">
        <v>30</v>
      </c>
      <c r="B26" s="2">
        <v>2013</v>
      </c>
      <c r="C26" s="2" t="s">
        <v>41</v>
      </c>
      <c r="D26" s="2">
        <v>115.4</v>
      </c>
      <c r="E26" s="2">
        <v>115.7</v>
      </c>
      <c r="F26" s="2">
        <v>111.7</v>
      </c>
      <c r="G26" s="2">
        <v>111</v>
      </c>
      <c r="H26" s="2">
        <v>107.4</v>
      </c>
      <c r="I26" s="2">
        <v>110.9</v>
      </c>
      <c r="J26" s="2">
        <v>154</v>
      </c>
      <c r="K26" s="2">
        <v>108.1</v>
      </c>
      <c r="L26" s="2">
        <v>104.2</v>
      </c>
      <c r="M26" s="2">
        <v>107.9</v>
      </c>
      <c r="N26" s="2">
        <v>110.4</v>
      </c>
      <c r="O26" s="2">
        <v>114</v>
      </c>
      <c r="P26" s="2">
        <v>117.8</v>
      </c>
      <c r="Q26" s="2">
        <v>111.7</v>
      </c>
      <c r="R26" s="2">
        <v>112.7</v>
      </c>
      <c r="S26" s="2">
        <v>111.4</v>
      </c>
      <c r="T26" s="2">
        <v>112.5</v>
      </c>
      <c r="U26" s="2" t="s">
        <v>32</v>
      </c>
      <c r="V26" s="2">
        <v>111.1</v>
      </c>
      <c r="W26" s="2">
        <v>109.6</v>
      </c>
      <c r="X26" s="2">
        <v>108.3</v>
      </c>
      <c r="Y26" s="2">
        <v>109.3</v>
      </c>
      <c r="Z26" s="2">
        <v>107.7</v>
      </c>
      <c r="AA26" s="2">
        <v>109.8</v>
      </c>
      <c r="AB26" s="2">
        <v>106.7</v>
      </c>
      <c r="AC26" s="2">
        <v>108.7</v>
      </c>
      <c r="AD26" s="2">
        <v>114.2</v>
      </c>
    </row>
    <row r="27" spans="1:30" x14ac:dyDescent="0.25">
      <c r="A27" s="2" t="s">
        <v>33</v>
      </c>
      <c r="B27" s="2">
        <v>2013</v>
      </c>
      <c r="C27" s="2" t="s">
        <v>41</v>
      </c>
      <c r="D27" s="2">
        <v>118.6</v>
      </c>
      <c r="E27" s="2">
        <v>119.1</v>
      </c>
      <c r="F27" s="2">
        <v>113.2</v>
      </c>
      <c r="G27" s="2">
        <v>109.6</v>
      </c>
      <c r="H27" s="2">
        <v>101.7</v>
      </c>
      <c r="I27" s="2">
        <v>103.2</v>
      </c>
      <c r="J27" s="2">
        <v>174.3</v>
      </c>
      <c r="K27" s="2">
        <v>105.1</v>
      </c>
      <c r="L27" s="2">
        <v>100.8</v>
      </c>
      <c r="M27" s="2">
        <v>109.1</v>
      </c>
      <c r="N27" s="2">
        <v>111.1</v>
      </c>
      <c r="O27" s="2">
        <v>115.4</v>
      </c>
      <c r="P27" s="2">
        <v>119.2</v>
      </c>
      <c r="Q27" s="2">
        <v>112.9</v>
      </c>
      <c r="R27" s="2">
        <v>111.4</v>
      </c>
      <c r="S27" s="2">
        <v>109</v>
      </c>
      <c r="T27" s="2">
        <v>111.1</v>
      </c>
      <c r="U27" s="2">
        <v>109.7</v>
      </c>
      <c r="V27" s="2">
        <v>109.5</v>
      </c>
      <c r="W27" s="2">
        <v>109.6</v>
      </c>
      <c r="X27" s="2">
        <v>107.9</v>
      </c>
      <c r="Y27" s="2">
        <v>110.4</v>
      </c>
      <c r="Z27" s="2">
        <v>107.4</v>
      </c>
      <c r="AA27" s="2">
        <v>111.2</v>
      </c>
      <c r="AB27" s="2">
        <v>106.9</v>
      </c>
      <c r="AC27" s="2">
        <v>109.4</v>
      </c>
      <c r="AD27" s="2">
        <v>113.2</v>
      </c>
    </row>
    <row r="28" spans="1:30" x14ac:dyDescent="0.25">
      <c r="A28" s="2" t="s">
        <v>34</v>
      </c>
      <c r="B28" s="2">
        <v>2013</v>
      </c>
      <c r="C28" s="2" t="s">
        <v>41</v>
      </c>
      <c r="D28" s="2">
        <v>116.4</v>
      </c>
      <c r="E28" s="2">
        <v>116.9</v>
      </c>
      <c r="F28" s="2">
        <v>112.3</v>
      </c>
      <c r="G28" s="2">
        <v>110.5</v>
      </c>
      <c r="H28" s="2">
        <v>105.3</v>
      </c>
      <c r="I28" s="2">
        <v>107.3</v>
      </c>
      <c r="J28" s="2">
        <v>160.9</v>
      </c>
      <c r="K28" s="2">
        <v>107.1</v>
      </c>
      <c r="L28" s="2">
        <v>103.1</v>
      </c>
      <c r="M28" s="2">
        <v>108.3</v>
      </c>
      <c r="N28" s="2">
        <v>110.7</v>
      </c>
      <c r="O28" s="2">
        <v>114.6</v>
      </c>
      <c r="P28" s="2">
        <v>118.3</v>
      </c>
      <c r="Q28" s="2">
        <v>112</v>
      </c>
      <c r="R28" s="2">
        <v>112.2</v>
      </c>
      <c r="S28" s="2">
        <v>110.4</v>
      </c>
      <c r="T28" s="2">
        <v>111.9</v>
      </c>
      <c r="U28" s="2">
        <v>109.7</v>
      </c>
      <c r="V28" s="2">
        <v>110.5</v>
      </c>
      <c r="W28" s="2">
        <v>109.6</v>
      </c>
      <c r="X28" s="2">
        <v>108.1</v>
      </c>
      <c r="Y28" s="2">
        <v>109.9</v>
      </c>
      <c r="Z28" s="2">
        <v>107.5</v>
      </c>
      <c r="AA28" s="2">
        <v>110.6</v>
      </c>
      <c r="AB28" s="2">
        <v>106.8</v>
      </c>
      <c r="AC28" s="2">
        <v>109</v>
      </c>
      <c r="AD28" s="2">
        <v>113.7</v>
      </c>
    </row>
    <row r="29" spans="1:30" x14ac:dyDescent="0.25">
      <c r="A29" s="2" t="s">
        <v>30</v>
      </c>
      <c r="B29" s="2">
        <v>2013</v>
      </c>
      <c r="C29" s="2" t="s">
        <v>42</v>
      </c>
      <c r="D29" s="2">
        <v>116.3</v>
      </c>
      <c r="E29" s="2">
        <v>115.4</v>
      </c>
      <c r="F29" s="2">
        <v>112.6</v>
      </c>
      <c r="G29" s="2">
        <v>111.7</v>
      </c>
      <c r="H29" s="2">
        <v>107.7</v>
      </c>
      <c r="I29" s="2">
        <v>113.2</v>
      </c>
      <c r="J29" s="2">
        <v>164.9</v>
      </c>
      <c r="K29" s="2">
        <v>108.3</v>
      </c>
      <c r="L29" s="2">
        <v>103.9</v>
      </c>
      <c r="M29" s="2">
        <v>108.2</v>
      </c>
      <c r="N29" s="2">
        <v>111.1</v>
      </c>
      <c r="O29" s="2">
        <v>114.9</v>
      </c>
      <c r="P29" s="2">
        <v>119.8</v>
      </c>
      <c r="Q29" s="2">
        <v>112.2</v>
      </c>
      <c r="R29" s="2">
        <v>113.6</v>
      </c>
      <c r="S29" s="2">
        <v>112.3</v>
      </c>
      <c r="T29" s="2">
        <v>113.4</v>
      </c>
      <c r="U29" s="2" t="s">
        <v>32</v>
      </c>
      <c r="V29" s="2">
        <v>111.6</v>
      </c>
      <c r="W29" s="2">
        <v>110.4</v>
      </c>
      <c r="X29" s="2">
        <v>108.9</v>
      </c>
      <c r="Y29" s="2">
        <v>109.3</v>
      </c>
      <c r="Z29" s="2">
        <v>108.3</v>
      </c>
      <c r="AA29" s="2">
        <v>110.2</v>
      </c>
      <c r="AB29" s="2">
        <v>107.5</v>
      </c>
      <c r="AC29" s="2">
        <v>109.1</v>
      </c>
      <c r="AD29" s="2">
        <v>115.5</v>
      </c>
    </row>
    <row r="30" spans="1:30" x14ac:dyDescent="0.25">
      <c r="A30" s="2" t="s">
        <v>33</v>
      </c>
      <c r="B30" s="2">
        <v>2013</v>
      </c>
      <c r="C30" s="2" t="s">
        <v>42</v>
      </c>
      <c r="D30" s="2">
        <v>118.9</v>
      </c>
      <c r="E30" s="2">
        <v>118.1</v>
      </c>
      <c r="F30" s="2">
        <v>114.5</v>
      </c>
      <c r="G30" s="2">
        <v>110.4</v>
      </c>
      <c r="H30" s="2">
        <v>102.3</v>
      </c>
      <c r="I30" s="2">
        <v>106.2</v>
      </c>
      <c r="J30" s="2">
        <v>183.5</v>
      </c>
      <c r="K30" s="2">
        <v>105.3</v>
      </c>
      <c r="L30" s="2">
        <v>100.2</v>
      </c>
      <c r="M30" s="2">
        <v>109.6</v>
      </c>
      <c r="N30" s="2">
        <v>111.4</v>
      </c>
      <c r="O30" s="2">
        <v>116</v>
      </c>
      <c r="P30" s="2">
        <v>120.8</v>
      </c>
      <c r="Q30" s="2">
        <v>113.5</v>
      </c>
      <c r="R30" s="2">
        <v>112.5</v>
      </c>
      <c r="S30" s="2">
        <v>109.7</v>
      </c>
      <c r="T30" s="2">
        <v>112</v>
      </c>
      <c r="U30" s="2">
        <v>110.5</v>
      </c>
      <c r="V30" s="2">
        <v>109.7</v>
      </c>
      <c r="W30" s="2">
        <v>110.2</v>
      </c>
      <c r="X30" s="2">
        <v>108.2</v>
      </c>
      <c r="Y30" s="2">
        <v>109.7</v>
      </c>
      <c r="Z30" s="2">
        <v>108</v>
      </c>
      <c r="AA30" s="2">
        <v>111.3</v>
      </c>
      <c r="AB30" s="2">
        <v>107.3</v>
      </c>
      <c r="AC30" s="2">
        <v>109.4</v>
      </c>
      <c r="AD30" s="2">
        <v>114</v>
      </c>
    </row>
    <row r="31" spans="1:30" x14ac:dyDescent="0.25">
      <c r="A31" s="2" t="s">
        <v>34</v>
      </c>
      <c r="B31" s="2">
        <v>2013</v>
      </c>
      <c r="C31" s="2" t="s">
        <v>42</v>
      </c>
      <c r="D31" s="2">
        <v>117.1</v>
      </c>
      <c r="E31" s="2">
        <v>116.3</v>
      </c>
      <c r="F31" s="2">
        <v>113.3</v>
      </c>
      <c r="G31" s="2">
        <v>111.2</v>
      </c>
      <c r="H31" s="2">
        <v>105.7</v>
      </c>
      <c r="I31" s="2">
        <v>109.9</v>
      </c>
      <c r="J31" s="2">
        <v>171.2</v>
      </c>
      <c r="K31" s="2">
        <v>107.3</v>
      </c>
      <c r="L31" s="2">
        <v>102.7</v>
      </c>
      <c r="M31" s="2">
        <v>108.7</v>
      </c>
      <c r="N31" s="2">
        <v>111.2</v>
      </c>
      <c r="O31" s="2">
        <v>115.4</v>
      </c>
      <c r="P31" s="2">
        <v>120.2</v>
      </c>
      <c r="Q31" s="2">
        <v>112.5</v>
      </c>
      <c r="R31" s="2">
        <v>113.2</v>
      </c>
      <c r="S31" s="2">
        <v>111.2</v>
      </c>
      <c r="T31" s="2">
        <v>112.8</v>
      </c>
      <c r="U31" s="2">
        <v>110.5</v>
      </c>
      <c r="V31" s="2">
        <v>110.9</v>
      </c>
      <c r="W31" s="2">
        <v>110.3</v>
      </c>
      <c r="X31" s="2">
        <v>108.6</v>
      </c>
      <c r="Y31" s="2">
        <v>109.5</v>
      </c>
      <c r="Z31" s="2">
        <v>108.1</v>
      </c>
      <c r="AA31" s="2">
        <v>110.8</v>
      </c>
      <c r="AB31" s="2">
        <v>107.4</v>
      </c>
      <c r="AC31" s="2">
        <v>109.2</v>
      </c>
      <c r="AD31" s="2">
        <v>114.8</v>
      </c>
    </row>
    <row r="32" spans="1:30" x14ac:dyDescent="0.25">
      <c r="A32" s="2" t="s">
        <v>30</v>
      </c>
      <c r="B32" s="2">
        <v>2013</v>
      </c>
      <c r="C32" s="2" t="s">
        <v>46</v>
      </c>
      <c r="D32" s="2">
        <v>117.3</v>
      </c>
      <c r="E32" s="2">
        <v>114.9</v>
      </c>
      <c r="F32" s="2">
        <v>116.2</v>
      </c>
      <c r="G32" s="2">
        <v>112.8</v>
      </c>
      <c r="H32" s="2">
        <v>108.9</v>
      </c>
      <c r="I32" s="2">
        <v>116.6</v>
      </c>
      <c r="J32" s="2">
        <v>178.1</v>
      </c>
      <c r="K32" s="2">
        <v>109.1</v>
      </c>
      <c r="L32" s="2">
        <v>103.6</v>
      </c>
      <c r="M32" s="2">
        <v>109</v>
      </c>
      <c r="N32" s="2">
        <v>111.8</v>
      </c>
      <c r="O32" s="2">
        <v>116</v>
      </c>
      <c r="P32" s="2">
        <v>122.5</v>
      </c>
      <c r="Q32" s="2">
        <v>112.8</v>
      </c>
      <c r="R32" s="2">
        <v>114.6</v>
      </c>
      <c r="S32" s="2">
        <v>113.1</v>
      </c>
      <c r="T32" s="2">
        <v>114.4</v>
      </c>
      <c r="U32" s="2" t="s">
        <v>32</v>
      </c>
      <c r="V32" s="2">
        <v>112.6</v>
      </c>
      <c r="W32" s="2">
        <v>111.3</v>
      </c>
      <c r="X32" s="2">
        <v>109.7</v>
      </c>
      <c r="Y32" s="2">
        <v>109.6</v>
      </c>
      <c r="Z32" s="2">
        <v>108.7</v>
      </c>
      <c r="AA32" s="2">
        <v>111</v>
      </c>
      <c r="AB32" s="2">
        <v>108.2</v>
      </c>
      <c r="AC32" s="2">
        <v>109.8</v>
      </c>
      <c r="AD32" s="2">
        <v>117.4</v>
      </c>
    </row>
    <row r="33" spans="1:30" x14ac:dyDescent="0.25">
      <c r="A33" s="2" t="s">
        <v>33</v>
      </c>
      <c r="B33" s="2">
        <v>2013</v>
      </c>
      <c r="C33" s="2" t="s">
        <v>43</v>
      </c>
      <c r="D33" s="2">
        <v>119.8</v>
      </c>
      <c r="E33" s="2">
        <v>116.3</v>
      </c>
      <c r="F33" s="2">
        <v>122.6</v>
      </c>
      <c r="G33" s="2">
        <v>112</v>
      </c>
      <c r="H33" s="2">
        <v>103.2</v>
      </c>
      <c r="I33" s="2">
        <v>110</v>
      </c>
      <c r="J33" s="2">
        <v>192.8</v>
      </c>
      <c r="K33" s="2">
        <v>106.3</v>
      </c>
      <c r="L33" s="2">
        <v>99.5</v>
      </c>
      <c r="M33" s="2">
        <v>110.3</v>
      </c>
      <c r="N33" s="2">
        <v>111.8</v>
      </c>
      <c r="O33" s="2">
        <v>117.1</v>
      </c>
      <c r="P33" s="2">
        <v>122.9</v>
      </c>
      <c r="Q33" s="2">
        <v>114.1</v>
      </c>
      <c r="R33" s="2">
        <v>113.5</v>
      </c>
      <c r="S33" s="2">
        <v>110.3</v>
      </c>
      <c r="T33" s="2">
        <v>113</v>
      </c>
      <c r="U33" s="2">
        <v>111.1</v>
      </c>
      <c r="V33" s="2">
        <v>110</v>
      </c>
      <c r="W33" s="2">
        <v>110.9</v>
      </c>
      <c r="X33" s="2">
        <v>108.6</v>
      </c>
      <c r="Y33" s="2">
        <v>109.5</v>
      </c>
      <c r="Z33" s="2">
        <v>108.5</v>
      </c>
      <c r="AA33" s="2">
        <v>111.3</v>
      </c>
      <c r="AB33" s="2">
        <v>107.9</v>
      </c>
      <c r="AC33" s="2">
        <v>109.6</v>
      </c>
      <c r="AD33" s="2">
        <v>115</v>
      </c>
    </row>
    <row r="34" spans="1:30" x14ac:dyDescent="0.25">
      <c r="A34" s="2" t="s">
        <v>34</v>
      </c>
      <c r="B34" s="2">
        <v>2013</v>
      </c>
      <c r="C34" s="2" t="s">
        <v>43</v>
      </c>
      <c r="D34" s="2">
        <v>118.1</v>
      </c>
      <c r="E34" s="2">
        <v>115.4</v>
      </c>
      <c r="F34" s="2">
        <v>118.7</v>
      </c>
      <c r="G34" s="2">
        <v>112.5</v>
      </c>
      <c r="H34" s="2">
        <v>106.8</v>
      </c>
      <c r="I34" s="2">
        <v>113.5</v>
      </c>
      <c r="J34" s="2">
        <v>183.1</v>
      </c>
      <c r="K34" s="2">
        <v>108.2</v>
      </c>
      <c r="L34" s="2">
        <v>102.2</v>
      </c>
      <c r="M34" s="2">
        <v>109.4</v>
      </c>
      <c r="N34" s="2">
        <v>111.8</v>
      </c>
      <c r="O34" s="2">
        <v>116.5</v>
      </c>
      <c r="P34" s="2">
        <v>122.6</v>
      </c>
      <c r="Q34" s="2">
        <v>113.1</v>
      </c>
      <c r="R34" s="2">
        <v>114.2</v>
      </c>
      <c r="S34" s="2">
        <v>111.9</v>
      </c>
      <c r="T34" s="2">
        <v>113.8</v>
      </c>
      <c r="U34" s="2">
        <v>111.1</v>
      </c>
      <c r="V34" s="2">
        <v>111.6</v>
      </c>
      <c r="W34" s="2">
        <v>111.1</v>
      </c>
      <c r="X34" s="2">
        <v>109.3</v>
      </c>
      <c r="Y34" s="2">
        <v>109.5</v>
      </c>
      <c r="Z34" s="2">
        <v>108.6</v>
      </c>
      <c r="AA34" s="2">
        <v>111.2</v>
      </c>
      <c r="AB34" s="2">
        <v>108.1</v>
      </c>
      <c r="AC34" s="2">
        <v>109.7</v>
      </c>
      <c r="AD34" s="2">
        <v>116.3</v>
      </c>
    </row>
    <row r="35" spans="1:30" x14ac:dyDescent="0.25">
      <c r="A35" s="2" t="s">
        <v>30</v>
      </c>
      <c r="B35" s="2">
        <v>2013</v>
      </c>
      <c r="C35" s="2" t="s">
        <v>44</v>
      </c>
      <c r="D35" s="2">
        <v>118.4</v>
      </c>
      <c r="E35" s="2">
        <v>115.9</v>
      </c>
      <c r="F35" s="2">
        <v>120.4</v>
      </c>
      <c r="G35" s="2">
        <v>113.8</v>
      </c>
      <c r="H35" s="2">
        <v>109.5</v>
      </c>
      <c r="I35" s="2">
        <v>115.5</v>
      </c>
      <c r="J35" s="2">
        <v>145.69999999999999</v>
      </c>
      <c r="K35" s="2">
        <v>109.5</v>
      </c>
      <c r="L35" s="2">
        <v>102.9</v>
      </c>
      <c r="M35" s="2">
        <v>109.8</v>
      </c>
      <c r="N35" s="2">
        <v>112.1</v>
      </c>
      <c r="O35" s="2">
        <v>116.8</v>
      </c>
      <c r="P35" s="2">
        <v>118.7</v>
      </c>
      <c r="Q35" s="2">
        <v>113.6</v>
      </c>
      <c r="R35" s="2">
        <v>115.8</v>
      </c>
      <c r="S35" s="2">
        <v>114</v>
      </c>
      <c r="T35" s="2">
        <v>115.5</v>
      </c>
      <c r="U35" s="2" t="s">
        <v>32</v>
      </c>
      <c r="V35" s="2">
        <v>112.8</v>
      </c>
      <c r="W35" s="2">
        <v>112.1</v>
      </c>
      <c r="X35" s="2">
        <v>110.1</v>
      </c>
      <c r="Y35" s="2">
        <v>109.9</v>
      </c>
      <c r="Z35" s="2">
        <v>109.2</v>
      </c>
      <c r="AA35" s="2">
        <v>111.6</v>
      </c>
      <c r="AB35" s="2">
        <v>108.1</v>
      </c>
      <c r="AC35" s="2">
        <v>110.1</v>
      </c>
      <c r="AD35" s="2">
        <v>115.5</v>
      </c>
    </row>
    <row r="36" spans="1:30" x14ac:dyDescent="0.25">
      <c r="A36" s="2" t="s">
        <v>33</v>
      </c>
      <c r="B36" s="2">
        <v>2013</v>
      </c>
      <c r="C36" s="2" t="s">
        <v>44</v>
      </c>
      <c r="D36" s="2">
        <v>120.5</v>
      </c>
      <c r="E36" s="2">
        <v>118.1</v>
      </c>
      <c r="F36" s="2">
        <v>128.5</v>
      </c>
      <c r="G36" s="2">
        <v>112.8</v>
      </c>
      <c r="H36" s="2">
        <v>103.4</v>
      </c>
      <c r="I36" s="2">
        <v>110.7</v>
      </c>
      <c r="J36" s="2">
        <v>144.80000000000001</v>
      </c>
      <c r="K36" s="2">
        <v>107.1</v>
      </c>
      <c r="L36" s="2">
        <v>98.6</v>
      </c>
      <c r="M36" s="2">
        <v>111.9</v>
      </c>
      <c r="N36" s="2">
        <v>112.1</v>
      </c>
      <c r="O36" s="2">
        <v>118.1</v>
      </c>
      <c r="P36" s="2">
        <v>117.8</v>
      </c>
      <c r="Q36" s="2">
        <v>115</v>
      </c>
      <c r="R36" s="2">
        <v>114.2</v>
      </c>
      <c r="S36" s="2">
        <v>110.9</v>
      </c>
      <c r="T36" s="2">
        <v>113.7</v>
      </c>
      <c r="U36" s="2">
        <v>110.7</v>
      </c>
      <c r="V36" s="2">
        <v>110.4</v>
      </c>
      <c r="W36" s="2">
        <v>111.3</v>
      </c>
      <c r="X36" s="2">
        <v>109</v>
      </c>
      <c r="Y36" s="2">
        <v>109.7</v>
      </c>
      <c r="Z36" s="2">
        <v>108.9</v>
      </c>
      <c r="AA36" s="2">
        <v>111.4</v>
      </c>
      <c r="AB36" s="2">
        <v>107.7</v>
      </c>
      <c r="AC36" s="2">
        <v>109.8</v>
      </c>
      <c r="AD36" s="2">
        <v>113.3</v>
      </c>
    </row>
    <row r="37" spans="1:30" x14ac:dyDescent="0.25">
      <c r="A37" s="2" t="s">
        <v>34</v>
      </c>
      <c r="B37" s="2">
        <v>2013</v>
      </c>
      <c r="C37" s="2" t="s">
        <v>44</v>
      </c>
      <c r="D37" s="2">
        <v>119.1</v>
      </c>
      <c r="E37" s="2">
        <v>116.7</v>
      </c>
      <c r="F37" s="2">
        <v>123.5</v>
      </c>
      <c r="G37" s="2">
        <v>113.4</v>
      </c>
      <c r="H37" s="2">
        <v>107.3</v>
      </c>
      <c r="I37" s="2">
        <v>113.3</v>
      </c>
      <c r="J37" s="2">
        <v>145.4</v>
      </c>
      <c r="K37" s="2">
        <v>108.7</v>
      </c>
      <c r="L37" s="2">
        <v>101.5</v>
      </c>
      <c r="M37" s="2">
        <v>110.5</v>
      </c>
      <c r="N37" s="2">
        <v>112.1</v>
      </c>
      <c r="O37" s="2">
        <v>117.4</v>
      </c>
      <c r="P37" s="2">
        <v>118.4</v>
      </c>
      <c r="Q37" s="2">
        <v>114</v>
      </c>
      <c r="R37" s="2">
        <v>115.2</v>
      </c>
      <c r="S37" s="2">
        <v>112.7</v>
      </c>
      <c r="T37" s="2">
        <v>114.8</v>
      </c>
      <c r="U37" s="2">
        <v>110.7</v>
      </c>
      <c r="V37" s="2">
        <v>111.9</v>
      </c>
      <c r="W37" s="2">
        <v>111.7</v>
      </c>
      <c r="X37" s="2">
        <v>109.7</v>
      </c>
      <c r="Y37" s="2">
        <v>109.8</v>
      </c>
      <c r="Z37" s="2">
        <v>109</v>
      </c>
      <c r="AA37" s="2">
        <v>111.5</v>
      </c>
      <c r="AB37" s="2">
        <v>107.9</v>
      </c>
      <c r="AC37" s="2">
        <v>110</v>
      </c>
      <c r="AD37" s="2">
        <v>114.5</v>
      </c>
    </row>
    <row r="38" spans="1:30" x14ac:dyDescent="0.25">
      <c r="A38" s="2" t="s">
        <v>30</v>
      </c>
      <c r="B38" s="2">
        <v>2014</v>
      </c>
      <c r="C38" s="2" t="s">
        <v>31</v>
      </c>
      <c r="D38" s="2">
        <v>118.9</v>
      </c>
      <c r="E38" s="2">
        <v>117.1</v>
      </c>
      <c r="F38" s="2">
        <v>120.5</v>
      </c>
      <c r="G38" s="2">
        <v>114.4</v>
      </c>
      <c r="H38" s="2">
        <v>109</v>
      </c>
      <c r="I38" s="2">
        <v>115.5</v>
      </c>
      <c r="J38" s="2">
        <v>123.9</v>
      </c>
      <c r="K38" s="2">
        <v>109.6</v>
      </c>
      <c r="L38" s="2">
        <v>101.8</v>
      </c>
      <c r="M38" s="2">
        <v>110.2</v>
      </c>
      <c r="N38" s="2">
        <v>112.4</v>
      </c>
      <c r="O38" s="2">
        <v>117.3</v>
      </c>
      <c r="P38" s="2">
        <v>116</v>
      </c>
      <c r="Q38" s="2">
        <v>114</v>
      </c>
      <c r="R38" s="2">
        <v>116.5</v>
      </c>
      <c r="S38" s="2">
        <v>114.5</v>
      </c>
      <c r="T38" s="2">
        <v>116.2</v>
      </c>
      <c r="U38" s="2" t="s">
        <v>32</v>
      </c>
      <c r="V38" s="2">
        <v>113</v>
      </c>
      <c r="W38" s="2">
        <v>112.6</v>
      </c>
      <c r="X38" s="2">
        <v>110.6</v>
      </c>
      <c r="Y38" s="2">
        <v>110.5</v>
      </c>
      <c r="Z38" s="2">
        <v>109.6</v>
      </c>
      <c r="AA38" s="2">
        <v>111.8</v>
      </c>
      <c r="AB38" s="2">
        <v>108.3</v>
      </c>
      <c r="AC38" s="2">
        <v>110.6</v>
      </c>
      <c r="AD38" s="2">
        <v>114.2</v>
      </c>
    </row>
    <row r="39" spans="1:30" x14ac:dyDescent="0.25">
      <c r="A39" s="2" t="s">
        <v>33</v>
      </c>
      <c r="B39" s="2">
        <v>2014</v>
      </c>
      <c r="C39" s="2" t="s">
        <v>31</v>
      </c>
      <c r="D39" s="2">
        <v>121.2</v>
      </c>
      <c r="E39" s="2">
        <v>122</v>
      </c>
      <c r="F39" s="2">
        <v>129.9</v>
      </c>
      <c r="G39" s="2">
        <v>113.6</v>
      </c>
      <c r="H39" s="2">
        <v>102.9</v>
      </c>
      <c r="I39" s="2">
        <v>112.1</v>
      </c>
      <c r="J39" s="2">
        <v>118.9</v>
      </c>
      <c r="K39" s="2">
        <v>107.5</v>
      </c>
      <c r="L39" s="2">
        <v>96.9</v>
      </c>
      <c r="M39" s="2">
        <v>112.7</v>
      </c>
      <c r="N39" s="2">
        <v>112.1</v>
      </c>
      <c r="O39" s="2">
        <v>119</v>
      </c>
      <c r="P39" s="2">
        <v>115.5</v>
      </c>
      <c r="Q39" s="2">
        <v>115.7</v>
      </c>
      <c r="R39" s="2">
        <v>114.8</v>
      </c>
      <c r="S39" s="2">
        <v>111.3</v>
      </c>
      <c r="T39" s="2">
        <v>114.3</v>
      </c>
      <c r="U39" s="2">
        <v>111.6</v>
      </c>
      <c r="V39" s="2">
        <v>111</v>
      </c>
      <c r="W39" s="2">
        <v>111.9</v>
      </c>
      <c r="X39" s="2">
        <v>109.7</v>
      </c>
      <c r="Y39" s="2">
        <v>110.8</v>
      </c>
      <c r="Z39" s="2">
        <v>109.8</v>
      </c>
      <c r="AA39" s="2">
        <v>111.5</v>
      </c>
      <c r="AB39" s="2">
        <v>108</v>
      </c>
      <c r="AC39" s="2">
        <v>110.5</v>
      </c>
      <c r="AD39" s="2">
        <v>112.9</v>
      </c>
    </row>
    <row r="40" spans="1:30" x14ac:dyDescent="0.25">
      <c r="A40" s="2" t="s">
        <v>34</v>
      </c>
      <c r="B40" s="2">
        <v>2014</v>
      </c>
      <c r="C40" s="2" t="s">
        <v>31</v>
      </c>
      <c r="D40" s="2">
        <v>119.6</v>
      </c>
      <c r="E40" s="2">
        <v>118.8</v>
      </c>
      <c r="F40" s="2">
        <v>124.1</v>
      </c>
      <c r="G40" s="2">
        <v>114.1</v>
      </c>
      <c r="H40" s="2">
        <v>106.8</v>
      </c>
      <c r="I40" s="2">
        <v>113.9</v>
      </c>
      <c r="J40" s="2">
        <v>122.2</v>
      </c>
      <c r="K40" s="2">
        <v>108.9</v>
      </c>
      <c r="L40" s="2">
        <v>100.2</v>
      </c>
      <c r="M40" s="2">
        <v>111</v>
      </c>
      <c r="N40" s="2">
        <v>112.3</v>
      </c>
      <c r="O40" s="2">
        <v>118.1</v>
      </c>
      <c r="P40" s="2">
        <v>115.8</v>
      </c>
      <c r="Q40" s="2">
        <v>114.5</v>
      </c>
      <c r="R40" s="2">
        <v>115.8</v>
      </c>
      <c r="S40" s="2">
        <v>113.2</v>
      </c>
      <c r="T40" s="2">
        <v>115.4</v>
      </c>
      <c r="U40" s="2">
        <v>111.6</v>
      </c>
      <c r="V40" s="2">
        <v>112.2</v>
      </c>
      <c r="W40" s="2">
        <v>112.3</v>
      </c>
      <c r="X40" s="2">
        <v>110.3</v>
      </c>
      <c r="Y40" s="2">
        <v>110.7</v>
      </c>
      <c r="Z40" s="2">
        <v>109.7</v>
      </c>
      <c r="AA40" s="2">
        <v>111.6</v>
      </c>
      <c r="AB40" s="2">
        <v>108.2</v>
      </c>
      <c r="AC40" s="2">
        <v>110.6</v>
      </c>
      <c r="AD40" s="2">
        <v>113.6</v>
      </c>
    </row>
    <row r="41" spans="1:30" x14ac:dyDescent="0.25">
      <c r="A41" s="2" t="s">
        <v>30</v>
      </c>
      <c r="B41" s="2">
        <v>2014</v>
      </c>
      <c r="C41" s="2" t="s">
        <v>35</v>
      </c>
      <c r="D41" s="2">
        <v>119.4</v>
      </c>
      <c r="E41" s="2">
        <v>117.7</v>
      </c>
      <c r="F41" s="2">
        <v>121.2</v>
      </c>
      <c r="G41" s="2">
        <v>115</v>
      </c>
      <c r="H41" s="2">
        <v>109</v>
      </c>
      <c r="I41" s="2">
        <v>116.6</v>
      </c>
      <c r="J41" s="2">
        <v>116</v>
      </c>
      <c r="K41" s="2">
        <v>109.8</v>
      </c>
      <c r="L41" s="2">
        <v>101.1</v>
      </c>
      <c r="M41" s="2">
        <v>110.4</v>
      </c>
      <c r="N41" s="2">
        <v>112.9</v>
      </c>
      <c r="O41" s="2">
        <v>117.8</v>
      </c>
      <c r="P41" s="2">
        <v>115.3</v>
      </c>
      <c r="Q41" s="2">
        <v>114.2</v>
      </c>
      <c r="R41" s="2">
        <v>117.1</v>
      </c>
      <c r="S41" s="2">
        <v>114.5</v>
      </c>
      <c r="T41" s="2">
        <v>116.7</v>
      </c>
      <c r="U41" s="2" t="s">
        <v>32</v>
      </c>
      <c r="V41" s="2">
        <v>113.2</v>
      </c>
      <c r="W41" s="2">
        <v>112.9</v>
      </c>
      <c r="X41" s="2">
        <v>110.9</v>
      </c>
      <c r="Y41" s="2">
        <v>110.8</v>
      </c>
      <c r="Z41" s="2">
        <v>109.9</v>
      </c>
      <c r="AA41" s="2">
        <v>112</v>
      </c>
      <c r="AB41" s="2">
        <v>108.7</v>
      </c>
      <c r="AC41" s="2">
        <v>110.9</v>
      </c>
      <c r="AD41" s="2">
        <v>114</v>
      </c>
    </row>
    <row r="42" spans="1:30" x14ac:dyDescent="0.25">
      <c r="A42" s="2" t="s">
        <v>33</v>
      </c>
      <c r="B42" s="2">
        <v>2014</v>
      </c>
      <c r="C42" s="2" t="s">
        <v>35</v>
      </c>
      <c r="D42" s="2">
        <v>121.9</v>
      </c>
      <c r="E42" s="2">
        <v>122</v>
      </c>
      <c r="F42" s="2">
        <v>124.5</v>
      </c>
      <c r="G42" s="2">
        <v>115.2</v>
      </c>
      <c r="H42" s="2">
        <v>102.5</v>
      </c>
      <c r="I42" s="2">
        <v>114.1</v>
      </c>
      <c r="J42" s="2">
        <v>111.5</v>
      </c>
      <c r="K42" s="2">
        <v>108.2</v>
      </c>
      <c r="L42" s="2">
        <v>95.4</v>
      </c>
      <c r="M42" s="2">
        <v>113.5</v>
      </c>
      <c r="N42" s="2">
        <v>112.1</v>
      </c>
      <c r="O42" s="2">
        <v>119.9</v>
      </c>
      <c r="P42" s="2">
        <v>115.2</v>
      </c>
      <c r="Q42" s="2">
        <v>116.2</v>
      </c>
      <c r="R42" s="2">
        <v>115.3</v>
      </c>
      <c r="S42" s="2">
        <v>111.7</v>
      </c>
      <c r="T42" s="2">
        <v>114.7</v>
      </c>
      <c r="U42" s="2">
        <v>112.5</v>
      </c>
      <c r="V42" s="2">
        <v>111.1</v>
      </c>
      <c r="W42" s="2">
        <v>112.6</v>
      </c>
      <c r="X42" s="2">
        <v>110.4</v>
      </c>
      <c r="Y42" s="2">
        <v>111.3</v>
      </c>
      <c r="Z42" s="2">
        <v>110.3</v>
      </c>
      <c r="AA42" s="2">
        <v>111.6</v>
      </c>
      <c r="AB42" s="2">
        <v>108.7</v>
      </c>
      <c r="AC42" s="2">
        <v>111</v>
      </c>
      <c r="AD42" s="2">
        <v>113.1</v>
      </c>
    </row>
    <row r="43" spans="1:30" x14ac:dyDescent="0.25">
      <c r="A43" s="2" t="s">
        <v>34</v>
      </c>
      <c r="B43" s="2">
        <v>2014</v>
      </c>
      <c r="C43" s="2" t="s">
        <v>35</v>
      </c>
      <c r="D43" s="2">
        <v>120.2</v>
      </c>
      <c r="E43" s="2">
        <v>119.2</v>
      </c>
      <c r="F43" s="2">
        <v>122.5</v>
      </c>
      <c r="G43" s="2">
        <v>115.1</v>
      </c>
      <c r="H43" s="2">
        <v>106.6</v>
      </c>
      <c r="I43" s="2">
        <v>115.4</v>
      </c>
      <c r="J43" s="2">
        <v>114.5</v>
      </c>
      <c r="K43" s="2">
        <v>109.3</v>
      </c>
      <c r="L43" s="2">
        <v>99.2</v>
      </c>
      <c r="M43" s="2">
        <v>111.4</v>
      </c>
      <c r="N43" s="2">
        <v>112.6</v>
      </c>
      <c r="O43" s="2">
        <v>118.8</v>
      </c>
      <c r="P43" s="2">
        <v>115.3</v>
      </c>
      <c r="Q43" s="2">
        <v>114.7</v>
      </c>
      <c r="R43" s="2">
        <v>116.4</v>
      </c>
      <c r="S43" s="2">
        <v>113.3</v>
      </c>
      <c r="T43" s="2">
        <v>115.9</v>
      </c>
      <c r="U43" s="2">
        <v>112.5</v>
      </c>
      <c r="V43" s="2">
        <v>112.4</v>
      </c>
      <c r="W43" s="2">
        <v>112.8</v>
      </c>
      <c r="X43" s="2">
        <v>110.7</v>
      </c>
      <c r="Y43" s="2">
        <v>111.1</v>
      </c>
      <c r="Z43" s="2">
        <v>110.1</v>
      </c>
      <c r="AA43" s="2">
        <v>111.8</v>
      </c>
      <c r="AB43" s="2">
        <v>108.7</v>
      </c>
      <c r="AC43" s="2">
        <v>110.9</v>
      </c>
      <c r="AD43" s="2">
        <v>113.6</v>
      </c>
    </row>
    <row r="44" spans="1:30" x14ac:dyDescent="0.25">
      <c r="A44" s="2" t="s">
        <v>30</v>
      </c>
      <c r="B44" s="2">
        <v>2014</v>
      </c>
      <c r="C44" s="2" t="s">
        <v>36</v>
      </c>
      <c r="D44" s="2">
        <v>120.1</v>
      </c>
      <c r="E44" s="2">
        <v>118.1</v>
      </c>
      <c r="F44" s="2">
        <v>120.7</v>
      </c>
      <c r="G44" s="2">
        <v>116.1</v>
      </c>
      <c r="H44" s="2">
        <v>109.3</v>
      </c>
      <c r="I44" s="2">
        <v>119.6</v>
      </c>
      <c r="J44" s="2">
        <v>117.9</v>
      </c>
      <c r="K44" s="2">
        <v>110.2</v>
      </c>
      <c r="L44" s="2">
        <v>101.2</v>
      </c>
      <c r="M44" s="2">
        <v>110.7</v>
      </c>
      <c r="N44" s="2">
        <v>113</v>
      </c>
      <c r="O44" s="2">
        <v>118.3</v>
      </c>
      <c r="P44" s="2">
        <v>116.2</v>
      </c>
      <c r="Q44" s="2">
        <v>114.6</v>
      </c>
      <c r="R44" s="2">
        <v>117.5</v>
      </c>
      <c r="S44" s="2">
        <v>114.9</v>
      </c>
      <c r="T44" s="2">
        <v>117.2</v>
      </c>
      <c r="U44" s="2" t="s">
        <v>32</v>
      </c>
      <c r="V44" s="2">
        <v>113.4</v>
      </c>
      <c r="W44" s="2">
        <v>113.4</v>
      </c>
      <c r="X44" s="2">
        <v>111.4</v>
      </c>
      <c r="Y44" s="2">
        <v>111.2</v>
      </c>
      <c r="Z44" s="2">
        <v>110.2</v>
      </c>
      <c r="AA44" s="2">
        <v>112.4</v>
      </c>
      <c r="AB44" s="2">
        <v>108.9</v>
      </c>
      <c r="AC44" s="2">
        <v>111.3</v>
      </c>
      <c r="AD44" s="2">
        <v>114.6</v>
      </c>
    </row>
    <row r="45" spans="1:30" x14ac:dyDescent="0.25">
      <c r="A45" s="2" t="s">
        <v>33</v>
      </c>
      <c r="B45" s="2">
        <v>2014</v>
      </c>
      <c r="C45" s="2" t="s">
        <v>36</v>
      </c>
      <c r="D45" s="2">
        <v>122.1</v>
      </c>
      <c r="E45" s="2">
        <v>121.4</v>
      </c>
      <c r="F45" s="2">
        <v>121.5</v>
      </c>
      <c r="G45" s="2">
        <v>116.2</v>
      </c>
      <c r="H45" s="2">
        <v>102.8</v>
      </c>
      <c r="I45" s="2">
        <v>117.7</v>
      </c>
      <c r="J45" s="2">
        <v>113.3</v>
      </c>
      <c r="K45" s="2">
        <v>108.9</v>
      </c>
      <c r="L45" s="2">
        <v>96.3</v>
      </c>
      <c r="M45" s="2">
        <v>114.1</v>
      </c>
      <c r="N45" s="2">
        <v>112.2</v>
      </c>
      <c r="O45" s="2">
        <v>120.5</v>
      </c>
      <c r="P45" s="2">
        <v>116</v>
      </c>
      <c r="Q45" s="2">
        <v>116.7</v>
      </c>
      <c r="R45" s="2">
        <v>115.8</v>
      </c>
      <c r="S45" s="2">
        <v>112.1</v>
      </c>
      <c r="T45" s="2">
        <v>115.2</v>
      </c>
      <c r="U45" s="2">
        <v>113.2</v>
      </c>
      <c r="V45" s="2">
        <v>110.9</v>
      </c>
      <c r="W45" s="2">
        <v>113</v>
      </c>
      <c r="X45" s="2">
        <v>110.8</v>
      </c>
      <c r="Y45" s="2">
        <v>111.6</v>
      </c>
      <c r="Z45" s="2">
        <v>110.9</v>
      </c>
      <c r="AA45" s="2">
        <v>111.8</v>
      </c>
      <c r="AB45" s="2">
        <v>109.2</v>
      </c>
      <c r="AC45" s="2">
        <v>111.4</v>
      </c>
      <c r="AD45" s="2">
        <v>113.7</v>
      </c>
    </row>
    <row r="46" spans="1:30" x14ac:dyDescent="0.25">
      <c r="A46" s="2" t="s">
        <v>34</v>
      </c>
      <c r="B46" s="2">
        <v>2014</v>
      </c>
      <c r="C46" s="2" t="s">
        <v>36</v>
      </c>
      <c r="D46" s="2">
        <v>120.7</v>
      </c>
      <c r="E46" s="2">
        <v>119.3</v>
      </c>
      <c r="F46" s="2">
        <v>121</v>
      </c>
      <c r="G46" s="2">
        <v>116.1</v>
      </c>
      <c r="H46" s="2">
        <v>106.9</v>
      </c>
      <c r="I46" s="2">
        <v>118.7</v>
      </c>
      <c r="J46" s="2">
        <v>116.3</v>
      </c>
      <c r="K46" s="2">
        <v>109.8</v>
      </c>
      <c r="L46" s="2">
        <v>99.6</v>
      </c>
      <c r="M46" s="2">
        <v>111.8</v>
      </c>
      <c r="N46" s="2">
        <v>112.7</v>
      </c>
      <c r="O46" s="2">
        <v>119.3</v>
      </c>
      <c r="P46" s="2">
        <v>116.1</v>
      </c>
      <c r="Q46" s="2">
        <v>115.2</v>
      </c>
      <c r="R46" s="2">
        <v>116.8</v>
      </c>
      <c r="S46" s="2">
        <v>113.7</v>
      </c>
      <c r="T46" s="2">
        <v>116.4</v>
      </c>
      <c r="U46" s="2">
        <v>113.2</v>
      </c>
      <c r="V46" s="2">
        <v>112.5</v>
      </c>
      <c r="W46" s="2">
        <v>113.2</v>
      </c>
      <c r="X46" s="2">
        <v>111.2</v>
      </c>
      <c r="Y46" s="2">
        <v>111.4</v>
      </c>
      <c r="Z46" s="2">
        <v>110.6</v>
      </c>
      <c r="AA46" s="2">
        <v>112</v>
      </c>
      <c r="AB46" s="2">
        <v>109</v>
      </c>
      <c r="AC46" s="2">
        <v>111.3</v>
      </c>
      <c r="AD46" s="2">
        <v>114.2</v>
      </c>
    </row>
    <row r="47" spans="1:30" x14ac:dyDescent="0.25">
      <c r="A47" s="2" t="s">
        <v>30</v>
      </c>
      <c r="B47" s="2">
        <v>2014</v>
      </c>
      <c r="C47" s="2" t="s">
        <v>45</v>
      </c>
      <c r="D47" s="2">
        <v>120.2</v>
      </c>
      <c r="E47" s="2">
        <v>118.9</v>
      </c>
      <c r="F47" s="2">
        <v>118.1</v>
      </c>
      <c r="G47" s="2">
        <v>117</v>
      </c>
      <c r="H47" s="2">
        <v>109.7</v>
      </c>
      <c r="I47" s="2">
        <v>125.5</v>
      </c>
      <c r="J47" s="2">
        <v>120.5</v>
      </c>
      <c r="K47" s="2">
        <v>111</v>
      </c>
      <c r="L47" s="2">
        <v>102.6</v>
      </c>
      <c r="M47" s="2">
        <v>111.2</v>
      </c>
      <c r="N47" s="2">
        <v>113.5</v>
      </c>
      <c r="O47" s="2">
        <v>118.7</v>
      </c>
      <c r="P47" s="2">
        <v>117.2</v>
      </c>
      <c r="Q47" s="2">
        <v>115.4</v>
      </c>
      <c r="R47" s="2">
        <v>118.1</v>
      </c>
      <c r="S47" s="2">
        <v>116.1</v>
      </c>
      <c r="T47" s="2">
        <v>117.8</v>
      </c>
      <c r="U47" s="2" t="s">
        <v>32</v>
      </c>
      <c r="V47" s="2">
        <v>113.4</v>
      </c>
      <c r="W47" s="2">
        <v>113.7</v>
      </c>
      <c r="X47" s="2">
        <v>111.8</v>
      </c>
      <c r="Y47" s="2">
        <v>111.2</v>
      </c>
      <c r="Z47" s="2">
        <v>110.5</v>
      </c>
      <c r="AA47" s="2">
        <v>113</v>
      </c>
      <c r="AB47" s="2">
        <v>108.9</v>
      </c>
      <c r="AC47" s="2">
        <v>111.5</v>
      </c>
      <c r="AD47" s="2">
        <v>115.4</v>
      </c>
    </row>
    <row r="48" spans="1:30" x14ac:dyDescent="0.25">
      <c r="A48" s="2" t="s">
        <v>33</v>
      </c>
      <c r="B48" s="2">
        <v>2014</v>
      </c>
      <c r="C48" s="2" t="s">
        <v>45</v>
      </c>
      <c r="D48" s="2">
        <v>122.5</v>
      </c>
      <c r="E48" s="2">
        <v>121.7</v>
      </c>
      <c r="F48" s="2">
        <v>113.3</v>
      </c>
      <c r="G48" s="2">
        <v>117</v>
      </c>
      <c r="H48" s="2">
        <v>103.1</v>
      </c>
      <c r="I48" s="2">
        <v>126.7</v>
      </c>
      <c r="J48" s="2">
        <v>121.2</v>
      </c>
      <c r="K48" s="2">
        <v>111</v>
      </c>
      <c r="L48" s="2">
        <v>100.3</v>
      </c>
      <c r="M48" s="2">
        <v>115.3</v>
      </c>
      <c r="N48" s="2">
        <v>112.7</v>
      </c>
      <c r="O48" s="2">
        <v>121</v>
      </c>
      <c r="P48" s="2">
        <v>118.2</v>
      </c>
      <c r="Q48" s="2">
        <v>117.6</v>
      </c>
      <c r="R48" s="2">
        <v>116.3</v>
      </c>
      <c r="S48" s="2">
        <v>112.5</v>
      </c>
      <c r="T48" s="2">
        <v>115.7</v>
      </c>
      <c r="U48" s="2">
        <v>113.9</v>
      </c>
      <c r="V48" s="2">
        <v>110.9</v>
      </c>
      <c r="W48" s="2">
        <v>113.4</v>
      </c>
      <c r="X48" s="2">
        <v>111</v>
      </c>
      <c r="Y48" s="2">
        <v>111.2</v>
      </c>
      <c r="Z48" s="2">
        <v>111.2</v>
      </c>
      <c r="AA48" s="2">
        <v>112.5</v>
      </c>
      <c r="AB48" s="2">
        <v>109.1</v>
      </c>
      <c r="AC48" s="2">
        <v>111.4</v>
      </c>
      <c r="AD48" s="2">
        <v>114.7</v>
      </c>
    </row>
    <row r="49" spans="1:30" x14ac:dyDescent="0.25">
      <c r="A49" s="2" t="s">
        <v>34</v>
      </c>
      <c r="B49" s="2">
        <v>2014</v>
      </c>
      <c r="C49" s="2" t="s">
        <v>45</v>
      </c>
      <c r="D49" s="2">
        <v>120.9</v>
      </c>
      <c r="E49" s="2">
        <v>119.9</v>
      </c>
      <c r="F49" s="2">
        <v>116.2</v>
      </c>
      <c r="G49" s="2">
        <v>117</v>
      </c>
      <c r="H49" s="2">
        <v>107.3</v>
      </c>
      <c r="I49" s="2">
        <v>126.1</v>
      </c>
      <c r="J49" s="2">
        <v>120.7</v>
      </c>
      <c r="K49" s="2">
        <v>111</v>
      </c>
      <c r="L49" s="2">
        <v>101.8</v>
      </c>
      <c r="M49" s="2">
        <v>112.6</v>
      </c>
      <c r="N49" s="2">
        <v>113.2</v>
      </c>
      <c r="O49" s="2">
        <v>119.8</v>
      </c>
      <c r="P49" s="2">
        <v>117.6</v>
      </c>
      <c r="Q49" s="2">
        <v>116</v>
      </c>
      <c r="R49" s="2">
        <v>117.4</v>
      </c>
      <c r="S49" s="2">
        <v>114.6</v>
      </c>
      <c r="T49" s="2">
        <v>117</v>
      </c>
      <c r="U49" s="2">
        <v>113.9</v>
      </c>
      <c r="V49" s="2">
        <v>112.5</v>
      </c>
      <c r="W49" s="2">
        <v>113.6</v>
      </c>
      <c r="X49" s="2">
        <v>111.5</v>
      </c>
      <c r="Y49" s="2">
        <v>111.2</v>
      </c>
      <c r="Z49" s="2">
        <v>110.9</v>
      </c>
      <c r="AA49" s="2">
        <v>112.7</v>
      </c>
      <c r="AB49" s="2">
        <v>109</v>
      </c>
      <c r="AC49" s="2">
        <v>111.5</v>
      </c>
      <c r="AD49" s="2">
        <v>115.1</v>
      </c>
    </row>
    <row r="50" spans="1:30" x14ac:dyDescent="0.25">
      <c r="A50" s="2" t="s">
        <v>30</v>
      </c>
      <c r="B50" s="2">
        <v>2014</v>
      </c>
      <c r="C50" s="2" t="s">
        <v>37</v>
      </c>
      <c r="D50" s="2">
        <v>120.3</v>
      </c>
      <c r="E50" s="2">
        <v>120.2</v>
      </c>
      <c r="F50" s="2">
        <v>116.9</v>
      </c>
      <c r="G50" s="2">
        <v>118</v>
      </c>
      <c r="H50" s="2">
        <v>110.1</v>
      </c>
      <c r="I50" s="2">
        <v>126.3</v>
      </c>
      <c r="J50" s="2">
        <v>123.9</v>
      </c>
      <c r="K50" s="2">
        <v>111.5</v>
      </c>
      <c r="L50" s="2">
        <v>103.5</v>
      </c>
      <c r="M50" s="2">
        <v>111.6</v>
      </c>
      <c r="N50" s="2">
        <v>114.2</v>
      </c>
      <c r="O50" s="2">
        <v>119.2</v>
      </c>
      <c r="P50" s="2">
        <v>118.2</v>
      </c>
      <c r="Q50" s="2">
        <v>116.3</v>
      </c>
      <c r="R50" s="2">
        <v>118.7</v>
      </c>
      <c r="S50" s="2">
        <v>116.8</v>
      </c>
      <c r="T50" s="2">
        <v>118.5</v>
      </c>
      <c r="U50" s="2" t="s">
        <v>32</v>
      </c>
      <c r="V50" s="2">
        <v>113.4</v>
      </c>
      <c r="W50" s="2">
        <v>114.1</v>
      </c>
      <c r="X50" s="2">
        <v>112.1</v>
      </c>
      <c r="Y50" s="2">
        <v>111.4</v>
      </c>
      <c r="Z50" s="2">
        <v>110.9</v>
      </c>
      <c r="AA50" s="2">
        <v>113.1</v>
      </c>
      <c r="AB50" s="2">
        <v>108.9</v>
      </c>
      <c r="AC50" s="2">
        <v>111.8</v>
      </c>
      <c r="AD50" s="2">
        <v>116</v>
      </c>
    </row>
    <row r="51" spans="1:30" x14ac:dyDescent="0.25">
      <c r="A51" s="2" t="s">
        <v>33</v>
      </c>
      <c r="B51" s="2">
        <v>2014</v>
      </c>
      <c r="C51" s="2" t="s">
        <v>37</v>
      </c>
      <c r="D51" s="2">
        <v>122.7</v>
      </c>
      <c r="E51" s="2">
        <v>124.1</v>
      </c>
      <c r="F51" s="2">
        <v>114.2</v>
      </c>
      <c r="G51" s="2">
        <v>119.1</v>
      </c>
      <c r="H51" s="2">
        <v>103.5</v>
      </c>
      <c r="I51" s="2">
        <v>129.19999999999999</v>
      </c>
      <c r="J51" s="2">
        <v>127</v>
      </c>
      <c r="K51" s="2">
        <v>112.6</v>
      </c>
      <c r="L51" s="2">
        <v>101.3</v>
      </c>
      <c r="M51" s="2">
        <v>117</v>
      </c>
      <c r="N51" s="2">
        <v>112.9</v>
      </c>
      <c r="O51" s="2">
        <v>121.7</v>
      </c>
      <c r="P51" s="2">
        <v>120</v>
      </c>
      <c r="Q51" s="2">
        <v>118.3</v>
      </c>
      <c r="R51" s="2">
        <v>116.8</v>
      </c>
      <c r="S51" s="2">
        <v>112.9</v>
      </c>
      <c r="T51" s="2">
        <v>116.2</v>
      </c>
      <c r="U51" s="2">
        <v>114.3</v>
      </c>
      <c r="V51" s="2">
        <v>111.1</v>
      </c>
      <c r="W51" s="2">
        <v>114.1</v>
      </c>
      <c r="X51" s="2">
        <v>111.2</v>
      </c>
      <c r="Y51" s="2">
        <v>111.3</v>
      </c>
      <c r="Z51" s="2">
        <v>111.5</v>
      </c>
      <c r="AA51" s="2">
        <v>112.9</v>
      </c>
      <c r="AB51" s="2">
        <v>109.3</v>
      </c>
      <c r="AC51" s="2">
        <v>111.7</v>
      </c>
      <c r="AD51" s="2">
        <v>115.6</v>
      </c>
    </row>
    <row r="52" spans="1:30" x14ac:dyDescent="0.25">
      <c r="A52" s="2" t="s">
        <v>34</v>
      </c>
      <c r="B52" s="2">
        <v>2014</v>
      </c>
      <c r="C52" s="2" t="s">
        <v>37</v>
      </c>
      <c r="D52" s="2">
        <v>121.1</v>
      </c>
      <c r="E52" s="2">
        <v>121.6</v>
      </c>
      <c r="F52" s="2">
        <v>115.9</v>
      </c>
      <c r="G52" s="2">
        <v>118.4</v>
      </c>
      <c r="H52" s="2">
        <v>107.7</v>
      </c>
      <c r="I52" s="2">
        <v>127.7</v>
      </c>
      <c r="J52" s="2">
        <v>125</v>
      </c>
      <c r="K52" s="2">
        <v>111.9</v>
      </c>
      <c r="L52" s="2">
        <v>102.8</v>
      </c>
      <c r="M52" s="2">
        <v>113.4</v>
      </c>
      <c r="N52" s="2">
        <v>113.7</v>
      </c>
      <c r="O52" s="2">
        <v>120.4</v>
      </c>
      <c r="P52" s="2">
        <v>118.9</v>
      </c>
      <c r="Q52" s="2">
        <v>116.8</v>
      </c>
      <c r="R52" s="2">
        <v>118</v>
      </c>
      <c r="S52" s="2">
        <v>115.2</v>
      </c>
      <c r="T52" s="2">
        <v>117.6</v>
      </c>
      <c r="U52" s="2">
        <v>114.3</v>
      </c>
      <c r="V52" s="2">
        <v>112.5</v>
      </c>
      <c r="W52" s="2">
        <v>114.1</v>
      </c>
      <c r="X52" s="2">
        <v>111.8</v>
      </c>
      <c r="Y52" s="2">
        <v>111.3</v>
      </c>
      <c r="Z52" s="2">
        <v>111.2</v>
      </c>
      <c r="AA52" s="2">
        <v>113</v>
      </c>
      <c r="AB52" s="2">
        <v>109.1</v>
      </c>
      <c r="AC52" s="2">
        <v>111.8</v>
      </c>
      <c r="AD52" s="2">
        <v>115.8</v>
      </c>
    </row>
    <row r="53" spans="1:30" x14ac:dyDescent="0.25">
      <c r="A53" s="2" t="s">
        <v>30</v>
      </c>
      <c r="B53" s="2">
        <v>2014</v>
      </c>
      <c r="C53" s="2" t="s">
        <v>38</v>
      </c>
      <c r="D53" s="2">
        <v>120.7</v>
      </c>
      <c r="E53" s="2">
        <v>121.6</v>
      </c>
      <c r="F53" s="2">
        <v>116.1</v>
      </c>
      <c r="G53" s="2">
        <v>119.3</v>
      </c>
      <c r="H53" s="2">
        <v>110.3</v>
      </c>
      <c r="I53" s="2">
        <v>125.8</v>
      </c>
      <c r="J53" s="2">
        <v>129.30000000000001</v>
      </c>
      <c r="K53" s="2">
        <v>112.2</v>
      </c>
      <c r="L53" s="2">
        <v>103.6</v>
      </c>
      <c r="M53" s="2">
        <v>112.3</v>
      </c>
      <c r="N53" s="2">
        <v>114.9</v>
      </c>
      <c r="O53" s="2">
        <v>120.1</v>
      </c>
      <c r="P53" s="2">
        <v>119.5</v>
      </c>
      <c r="Q53" s="2">
        <v>117.3</v>
      </c>
      <c r="R53" s="2">
        <v>119.7</v>
      </c>
      <c r="S53" s="2">
        <v>117.3</v>
      </c>
      <c r="T53" s="2">
        <v>119.3</v>
      </c>
      <c r="U53" s="2" t="s">
        <v>32</v>
      </c>
      <c r="V53" s="2">
        <v>114.4</v>
      </c>
      <c r="W53" s="2">
        <v>114.9</v>
      </c>
      <c r="X53" s="2">
        <v>112.8</v>
      </c>
      <c r="Y53" s="2">
        <v>112.2</v>
      </c>
      <c r="Z53" s="2">
        <v>111.4</v>
      </c>
      <c r="AA53" s="2">
        <v>114.3</v>
      </c>
      <c r="AB53" s="2">
        <v>108</v>
      </c>
      <c r="AC53" s="2">
        <v>112.3</v>
      </c>
      <c r="AD53" s="2">
        <v>117</v>
      </c>
    </row>
    <row r="54" spans="1:30" x14ac:dyDescent="0.25">
      <c r="A54" s="2" t="s">
        <v>33</v>
      </c>
      <c r="B54" s="2">
        <v>2014</v>
      </c>
      <c r="C54" s="2" t="s">
        <v>38</v>
      </c>
      <c r="D54" s="2">
        <v>123.1</v>
      </c>
      <c r="E54" s="2">
        <v>125.9</v>
      </c>
      <c r="F54" s="2">
        <v>115.4</v>
      </c>
      <c r="G54" s="2">
        <v>120.4</v>
      </c>
      <c r="H54" s="2">
        <v>103.4</v>
      </c>
      <c r="I54" s="2">
        <v>131.19999999999999</v>
      </c>
      <c r="J54" s="2">
        <v>137.5</v>
      </c>
      <c r="K54" s="2">
        <v>112.8</v>
      </c>
      <c r="L54" s="2">
        <v>101.4</v>
      </c>
      <c r="M54" s="2">
        <v>118.3</v>
      </c>
      <c r="N54" s="2">
        <v>113.2</v>
      </c>
      <c r="O54" s="2">
        <v>122.4</v>
      </c>
      <c r="P54" s="2">
        <v>122</v>
      </c>
      <c r="Q54" s="2">
        <v>119</v>
      </c>
      <c r="R54" s="2">
        <v>117.4</v>
      </c>
      <c r="S54" s="2">
        <v>113.2</v>
      </c>
      <c r="T54" s="2">
        <v>116.7</v>
      </c>
      <c r="U54" s="2">
        <v>113.9</v>
      </c>
      <c r="V54" s="2">
        <v>111.2</v>
      </c>
      <c r="W54" s="2">
        <v>114.3</v>
      </c>
      <c r="X54" s="2">
        <v>111.4</v>
      </c>
      <c r="Y54" s="2">
        <v>111.5</v>
      </c>
      <c r="Z54" s="2">
        <v>111.8</v>
      </c>
      <c r="AA54" s="2">
        <v>115.1</v>
      </c>
      <c r="AB54" s="2">
        <v>108.7</v>
      </c>
      <c r="AC54" s="2">
        <v>112.2</v>
      </c>
      <c r="AD54" s="2">
        <v>116.4</v>
      </c>
    </row>
    <row r="55" spans="1:30" x14ac:dyDescent="0.25">
      <c r="A55" s="2" t="s">
        <v>34</v>
      </c>
      <c r="B55" s="2">
        <v>2014</v>
      </c>
      <c r="C55" s="2" t="s">
        <v>38</v>
      </c>
      <c r="D55" s="2">
        <v>121.5</v>
      </c>
      <c r="E55" s="2">
        <v>123.1</v>
      </c>
      <c r="F55" s="2">
        <v>115.8</v>
      </c>
      <c r="G55" s="2">
        <v>119.7</v>
      </c>
      <c r="H55" s="2">
        <v>107.8</v>
      </c>
      <c r="I55" s="2">
        <v>128.30000000000001</v>
      </c>
      <c r="J55" s="2">
        <v>132.1</v>
      </c>
      <c r="K55" s="2">
        <v>112.4</v>
      </c>
      <c r="L55" s="2">
        <v>102.9</v>
      </c>
      <c r="M55" s="2">
        <v>114.3</v>
      </c>
      <c r="N55" s="2">
        <v>114.2</v>
      </c>
      <c r="O55" s="2">
        <v>121.2</v>
      </c>
      <c r="P55" s="2">
        <v>120.4</v>
      </c>
      <c r="Q55" s="2">
        <v>117.8</v>
      </c>
      <c r="R55" s="2">
        <v>118.8</v>
      </c>
      <c r="S55" s="2">
        <v>115.6</v>
      </c>
      <c r="T55" s="2">
        <v>118.3</v>
      </c>
      <c r="U55" s="2">
        <v>113.9</v>
      </c>
      <c r="V55" s="2">
        <v>113.2</v>
      </c>
      <c r="W55" s="2">
        <v>114.6</v>
      </c>
      <c r="X55" s="2">
        <v>112.3</v>
      </c>
      <c r="Y55" s="2">
        <v>111.8</v>
      </c>
      <c r="Z55" s="2">
        <v>111.6</v>
      </c>
      <c r="AA55" s="2">
        <v>114.8</v>
      </c>
      <c r="AB55" s="2">
        <v>108.3</v>
      </c>
      <c r="AC55" s="2">
        <v>112.3</v>
      </c>
      <c r="AD55" s="2">
        <v>116.7</v>
      </c>
    </row>
    <row r="56" spans="1:30" x14ac:dyDescent="0.25">
      <c r="A56" s="2" t="s">
        <v>30</v>
      </c>
      <c r="B56" s="2">
        <v>2014</v>
      </c>
      <c r="C56" s="2" t="s">
        <v>39</v>
      </c>
      <c r="D56" s="2">
        <v>121.7</v>
      </c>
      <c r="E56" s="2">
        <v>122.5</v>
      </c>
      <c r="F56" s="2">
        <v>117.7</v>
      </c>
      <c r="G56" s="2">
        <v>120.6</v>
      </c>
      <c r="H56" s="2">
        <v>110.4</v>
      </c>
      <c r="I56" s="2">
        <v>129.1</v>
      </c>
      <c r="J56" s="2">
        <v>150.1</v>
      </c>
      <c r="K56" s="2">
        <v>113.2</v>
      </c>
      <c r="L56" s="2">
        <v>104.8</v>
      </c>
      <c r="M56" s="2">
        <v>113.3</v>
      </c>
      <c r="N56" s="2">
        <v>115.6</v>
      </c>
      <c r="O56" s="2">
        <v>120.9</v>
      </c>
      <c r="P56" s="2">
        <v>123.3</v>
      </c>
      <c r="Q56" s="2">
        <v>118</v>
      </c>
      <c r="R56" s="2">
        <v>120.7</v>
      </c>
      <c r="S56" s="2">
        <v>118.3</v>
      </c>
      <c r="T56" s="2">
        <v>120.3</v>
      </c>
      <c r="U56" s="2" t="s">
        <v>32</v>
      </c>
      <c r="V56" s="2">
        <v>115.3</v>
      </c>
      <c r="W56" s="2">
        <v>115.4</v>
      </c>
      <c r="X56" s="2">
        <v>113.4</v>
      </c>
      <c r="Y56" s="2">
        <v>113.2</v>
      </c>
      <c r="Z56" s="2">
        <v>111.8</v>
      </c>
      <c r="AA56" s="2">
        <v>115.5</v>
      </c>
      <c r="AB56" s="2">
        <v>108.8</v>
      </c>
      <c r="AC56" s="2">
        <v>113.1</v>
      </c>
      <c r="AD56" s="2">
        <v>119.5</v>
      </c>
    </row>
    <row r="57" spans="1:30" x14ac:dyDescent="0.25">
      <c r="A57" s="2" t="s">
        <v>33</v>
      </c>
      <c r="B57" s="2">
        <v>2014</v>
      </c>
      <c r="C57" s="2" t="s">
        <v>39</v>
      </c>
      <c r="D57" s="2">
        <v>123.8</v>
      </c>
      <c r="E57" s="2">
        <v>126.4</v>
      </c>
      <c r="F57" s="2">
        <v>118</v>
      </c>
      <c r="G57" s="2">
        <v>121.6</v>
      </c>
      <c r="H57" s="2">
        <v>103.5</v>
      </c>
      <c r="I57" s="2">
        <v>133.69999999999999</v>
      </c>
      <c r="J57" s="2">
        <v>172.4</v>
      </c>
      <c r="K57" s="2">
        <v>113.1</v>
      </c>
      <c r="L57" s="2">
        <v>102.7</v>
      </c>
      <c r="M57" s="2">
        <v>120</v>
      </c>
      <c r="N57" s="2">
        <v>113.8</v>
      </c>
      <c r="O57" s="2">
        <v>123.4</v>
      </c>
      <c r="P57" s="2">
        <v>127.1</v>
      </c>
      <c r="Q57" s="2">
        <v>121</v>
      </c>
      <c r="R57" s="2">
        <v>118</v>
      </c>
      <c r="S57" s="2">
        <v>113.6</v>
      </c>
      <c r="T57" s="2">
        <v>117.4</v>
      </c>
      <c r="U57" s="2">
        <v>114.8</v>
      </c>
      <c r="V57" s="2">
        <v>111.6</v>
      </c>
      <c r="W57" s="2">
        <v>114.9</v>
      </c>
      <c r="X57" s="2">
        <v>111.5</v>
      </c>
      <c r="Y57" s="2">
        <v>113</v>
      </c>
      <c r="Z57" s="2">
        <v>112.4</v>
      </c>
      <c r="AA57" s="2">
        <v>117.8</v>
      </c>
      <c r="AB57" s="2">
        <v>109.7</v>
      </c>
      <c r="AC57" s="2">
        <v>113.5</v>
      </c>
      <c r="AD57" s="2">
        <v>118.9</v>
      </c>
    </row>
    <row r="58" spans="1:30" x14ac:dyDescent="0.25">
      <c r="A58" s="2" t="s">
        <v>34</v>
      </c>
      <c r="B58" s="2">
        <v>2014</v>
      </c>
      <c r="C58" s="2" t="s">
        <v>39</v>
      </c>
      <c r="D58" s="2">
        <v>122.4</v>
      </c>
      <c r="E58" s="2">
        <v>123.9</v>
      </c>
      <c r="F58" s="2">
        <v>117.8</v>
      </c>
      <c r="G58" s="2">
        <v>121</v>
      </c>
      <c r="H58" s="2">
        <v>107.9</v>
      </c>
      <c r="I58" s="2">
        <v>131.19999999999999</v>
      </c>
      <c r="J58" s="2">
        <v>157.69999999999999</v>
      </c>
      <c r="K58" s="2">
        <v>113.2</v>
      </c>
      <c r="L58" s="2">
        <v>104.1</v>
      </c>
      <c r="M58" s="2">
        <v>115.5</v>
      </c>
      <c r="N58" s="2">
        <v>114.8</v>
      </c>
      <c r="O58" s="2">
        <v>122.1</v>
      </c>
      <c r="P58" s="2">
        <v>124.7</v>
      </c>
      <c r="Q58" s="2">
        <v>118.8</v>
      </c>
      <c r="R58" s="2">
        <v>119.6</v>
      </c>
      <c r="S58" s="2">
        <v>116.3</v>
      </c>
      <c r="T58" s="2">
        <v>119.1</v>
      </c>
      <c r="U58" s="2">
        <v>114.8</v>
      </c>
      <c r="V58" s="2">
        <v>113.9</v>
      </c>
      <c r="W58" s="2">
        <v>115.2</v>
      </c>
      <c r="X58" s="2">
        <v>112.7</v>
      </c>
      <c r="Y58" s="2">
        <v>113.1</v>
      </c>
      <c r="Z58" s="2">
        <v>112.1</v>
      </c>
      <c r="AA58" s="2">
        <v>116.8</v>
      </c>
      <c r="AB58" s="2">
        <v>109.2</v>
      </c>
      <c r="AC58" s="2">
        <v>113.3</v>
      </c>
      <c r="AD58" s="2">
        <v>119.2</v>
      </c>
    </row>
    <row r="59" spans="1:30" x14ac:dyDescent="0.25">
      <c r="A59" s="2" t="s">
        <v>30</v>
      </c>
      <c r="B59" s="2">
        <v>2014</v>
      </c>
      <c r="C59" s="2" t="s">
        <v>40</v>
      </c>
      <c r="D59" s="2">
        <v>121.8</v>
      </c>
      <c r="E59" s="2">
        <v>122.8</v>
      </c>
      <c r="F59" s="2">
        <v>117.8</v>
      </c>
      <c r="G59" s="2">
        <v>121.9</v>
      </c>
      <c r="H59" s="2">
        <v>110.6</v>
      </c>
      <c r="I59" s="2">
        <v>129.69999999999999</v>
      </c>
      <c r="J59" s="2">
        <v>161.1</v>
      </c>
      <c r="K59" s="2">
        <v>114.1</v>
      </c>
      <c r="L59" s="2">
        <v>105.1</v>
      </c>
      <c r="M59" s="2">
        <v>114.6</v>
      </c>
      <c r="N59" s="2">
        <v>115.8</v>
      </c>
      <c r="O59" s="2">
        <v>121.7</v>
      </c>
      <c r="P59" s="2">
        <v>125.3</v>
      </c>
      <c r="Q59" s="2">
        <v>118.8</v>
      </c>
      <c r="R59" s="2">
        <v>120.9</v>
      </c>
      <c r="S59" s="2">
        <v>118.8</v>
      </c>
      <c r="T59" s="2">
        <v>120.7</v>
      </c>
      <c r="U59" s="2" t="s">
        <v>32</v>
      </c>
      <c r="V59" s="2">
        <v>115.4</v>
      </c>
      <c r="W59" s="2">
        <v>115.9</v>
      </c>
      <c r="X59" s="2">
        <v>114</v>
      </c>
      <c r="Y59" s="2">
        <v>113.2</v>
      </c>
      <c r="Z59" s="2">
        <v>112.2</v>
      </c>
      <c r="AA59" s="2">
        <v>116.2</v>
      </c>
      <c r="AB59" s="2">
        <v>109.4</v>
      </c>
      <c r="AC59" s="2">
        <v>113.5</v>
      </c>
      <c r="AD59" s="2">
        <v>120.7</v>
      </c>
    </row>
    <row r="60" spans="1:30" x14ac:dyDescent="0.25">
      <c r="A60" s="2" t="s">
        <v>33</v>
      </c>
      <c r="B60" s="2">
        <v>2014</v>
      </c>
      <c r="C60" s="2" t="s">
        <v>40</v>
      </c>
      <c r="D60" s="2">
        <v>124.8</v>
      </c>
      <c r="E60" s="2">
        <v>127.3</v>
      </c>
      <c r="F60" s="2">
        <v>116.5</v>
      </c>
      <c r="G60" s="2">
        <v>122.2</v>
      </c>
      <c r="H60" s="2">
        <v>103.6</v>
      </c>
      <c r="I60" s="2">
        <v>132.69999999999999</v>
      </c>
      <c r="J60" s="2">
        <v>181.9</v>
      </c>
      <c r="K60" s="2">
        <v>115.2</v>
      </c>
      <c r="L60" s="2">
        <v>102.7</v>
      </c>
      <c r="M60" s="2">
        <v>122.1</v>
      </c>
      <c r="N60" s="2">
        <v>114.4</v>
      </c>
      <c r="O60" s="2">
        <v>124.7</v>
      </c>
      <c r="P60" s="2">
        <v>128.9</v>
      </c>
      <c r="Q60" s="2">
        <v>123</v>
      </c>
      <c r="R60" s="2">
        <v>118.6</v>
      </c>
      <c r="S60" s="2">
        <v>114.1</v>
      </c>
      <c r="T60" s="2">
        <v>117.9</v>
      </c>
      <c r="U60" s="2">
        <v>115.5</v>
      </c>
      <c r="V60" s="2">
        <v>111.8</v>
      </c>
      <c r="W60" s="2">
        <v>115.3</v>
      </c>
      <c r="X60" s="2">
        <v>112.2</v>
      </c>
      <c r="Y60" s="2">
        <v>112.5</v>
      </c>
      <c r="Z60" s="2">
        <v>112.9</v>
      </c>
      <c r="AA60" s="2">
        <v>119.2</v>
      </c>
      <c r="AB60" s="2">
        <v>110.5</v>
      </c>
      <c r="AC60" s="2">
        <v>113.9</v>
      </c>
      <c r="AD60" s="2">
        <v>119.9</v>
      </c>
    </row>
    <row r="61" spans="1:30" x14ac:dyDescent="0.25">
      <c r="A61" s="2" t="s">
        <v>34</v>
      </c>
      <c r="B61" s="2">
        <v>2014</v>
      </c>
      <c r="C61" s="2" t="s">
        <v>40</v>
      </c>
      <c r="D61" s="2">
        <v>122.7</v>
      </c>
      <c r="E61" s="2">
        <v>124.4</v>
      </c>
      <c r="F61" s="2">
        <v>117.3</v>
      </c>
      <c r="G61" s="2">
        <v>122</v>
      </c>
      <c r="H61" s="2">
        <v>108</v>
      </c>
      <c r="I61" s="2">
        <v>131.1</v>
      </c>
      <c r="J61" s="2">
        <v>168.2</v>
      </c>
      <c r="K61" s="2">
        <v>114.5</v>
      </c>
      <c r="L61" s="2">
        <v>104.3</v>
      </c>
      <c r="M61" s="2">
        <v>117.1</v>
      </c>
      <c r="N61" s="2">
        <v>115.2</v>
      </c>
      <c r="O61" s="2">
        <v>123.1</v>
      </c>
      <c r="P61" s="2">
        <v>126.6</v>
      </c>
      <c r="Q61" s="2">
        <v>119.9</v>
      </c>
      <c r="R61" s="2">
        <v>120</v>
      </c>
      <c r="S61" s="2">
        <v>116.8</v>
      </c>
      <c r="T61" s="2">
        <v>119.6</v>
      </c>
      <c r="U61" s="2">
        <v>115.5</v>
      </c>
      <c r="V61" s="2">
        <v>114</v>
      </c>
      <c r="W61" s="2">
        <v>115.6</v>
      </c>
      <c r="X61" s="2">
        <v>113.3</v>
      </c>
      <c r="Y61" s="2">
        <v>112.8</v>
      </c>
      <c r="Z61" s="2">
        <v>112.6</v>
      </c>
      <c r="AA61" s="2">
        <v>118</v>
      </c>
      <c r="AB61" s="2">
        <v>109.9</v>
      </c>
      <c r="AC61" s="2">
        <v>113.7</v>
      </c>
      <c r="AD61" s="2">
        <v>120.3</v>
      </c>
    </row>
    <row r="62" spans="1:30" x14ac:dyDescent="0.25">
      <c r="A62" s="2" t="s">
        <v>30</v>
      </c>
      <c r="B62" s="2">
        <v>2014</v>
      </c>
      <c r="C62" s="2" t="s">
        <v>41</v>
      </c>
      <c r="D62" s="2">
        <v>122.3</v>
      </c>
      <c r="E62" s="2">
        <v>122.4</v>
      </c>
      <c r="F62" s="2">
        <v>117.8</v>
      </c>
      <c r="G62" s="2">
        <v>122.7</v>
      </c>
      <c r="H62" s="2">
        <v>110.4</v>
      </c>
      <c r="I62" s="2">
        <v>129.80000000000001</v>
      </c>
      <c r="J62" s="2">
        <v>158.80000000000001</v>
      </c>
      <c r="K62" s="2">
        <v>115</v>
      </c>
      <c r="L62" s="2">
        <v>104.7</v>
      </c>
      <c r="M62" s="2">
        <v>114.9</v>
      </c>
      <c r="N62" s="2">
        <v>116.5</v>
      </c>
      <c r="O62" s="2">
        <v>122.6</v>
      </c>
      <c r="P62" s="2">
        <v>125.3</v>
      </c>
      <c r="Q62" s="2">
        <v>119.5</v>
      </c>
      <c r="R62" s="2">
        <v>121.7</v>
      </c>
      <c r="S62" s="2">
        <v>119.2</v>
      </c>
      <c r="T62" s="2">
        <v>121.3</v>
      </c>
      <c r="U62" s="2" t="s">
        <v>32</v>
      </c>
      <c r="V62" s="2">
        <v>115.8</v>
      </c>
      <c r="W62" s="2">
        <v>116.7</v>
      </c>
      <c r="X62" s="2">
        <v>114.5</v>
      </c>
      <c r="Y62" s="2">
        <v>112.8</v>
      </c>
      <c r="Z62" s="2">
        <v>112.6</v>
      </c>
      <c r="AA62" s="2">
        <v>116.6</v>
      </c>
      <c r="AB62" s="2">
        <v>109.1</v>
      </c>
      <c r="AC62" s="2">
        <v>113.7</v>
      </c>
      <c r="AD62" s="2">
        <v>120.9</v>
      </c>
    </row>
    <row r="63" spans="1:30" x14ac:dyDescent="0.25">
      <c r="A63" s="2" t="s">
        <v>33</v>
      </c>
      <c r="B63" s="2">
        <v>2014</v>
      </c>
      <c r="C63" s="2" t="s">
        <v>41</v>
      </c>
      <c r="D63" s="2">
        <v>124.2</v>
      </c>
      <c r="E63" s="2">
        <v>125.4</v>
      </c>
      <c r="F63" s="2">
        <v>116.4</v>
      </c>
      <c r="G63" s="2">
        <v>122.7</v>
      </c>
      <c r="H63" s="2">
        <v>103.5</v>
      </c>
      <c r="I63" s="2">
        <v>124.5</v>
      </c>
      <c r="J63" s="2">
        <v>168.6</v>
      </c>
      <c r="K63" s="2">
        <v>116.9</v>
      </c>
      <c r="L63" s="2">
        <v>101.9</v>
      </c>
      <c r="M63" s="2">
        <v>122.9</v>
      </c>
      <c r="N63" s="2">
        <v>114.8</v>
      </c>
      <c r="O63" s="2">
        <v>125.2</v>
      </c>
      <c r="P63" s="2">
        <v>126.7</v>
      </c>
      <c r="Q63" s="2">
        <v>124.3</v>
      </c>
      <c r="R63" s="2">
        <v>119.2</v>
      </c>
      <c r="S63" s="2">
        <v>114.5</v>
      </c>
      <c r="T63" s="2">
        <v>118.4</v>
      </c>
      <c r="U63" s="2">
        <v>116.1</v>
      </c>
      <c r="V63" s="2">
        <v>111.8</v>
      </c>
      <c r="W63" s="2">
        <v>115.5</v>
      </c>
      <c r="X63" s="2">
        <v>112.3</v>
      </c>
      <c r="Y63" s="2">
        <v>111.2</v>
      </c>
      <c r="Z63" s="2">
        <v>113.4</v>
      </c>
      <c r="AA63" s="2">
        <v>120</v>
      </c>
      <c r="AB63" s="2">
        <v>110</v>
      </c>
      <c r="AC63" s="2">
        <v>113.6</v>
      </c>
      <c r="AD63" s="2">
        <v>119.2</v>
      </c>
    </row>
    <row r="64" spans="1:30" x14ac:dyDescent="0.25">
      <c r="A64" s="2" t="s">
        <v>34</v>
      </c>
      <c r="B64" s="2">
        <v>2014</v>
      </c>
      <c r="C64" s="2" t="s">
        <v>41</v>
      </c>
      <c r="D64" s="2">
        <v>122.9</v>
      </c>
      <c r="E64" s="2">
        <v>123.5</v>
      </c>
      <c r="F64" s="2">
        <v>117.3</v>
      </c>
      <c r="G64" s="2">
        <v>122.7</v>
      </c>
      <c r="H64" s="2">
        <v>107.9</v>
      </c>
      <c r="I64" s="2">
        <v>127.3</v>
      </c>
      <c r="J64" s="2">
        <v>162.1</v>
      </c>
      <c r="K64" s="2">
        <v>115.6</v>
      </c>
      <c r="L64" s="2">
        <v>103.8</v>
      </c>
      <c r="M64" s="2">
        <v>117.6</v>
      </c>
      <c r="N64" s="2">
        <v>115.8</v>
      </c>
      <c r="O64" s="2">
        <v>123.8</v>
      </c>
      <c r="P64" s="2">
        <v>125.8</v>
      </c>
      <c r="Q64" s="2">
        <v>120.8</v>
      </c>
      <c r="R64" s="2">
        <v>120.7</v>
      </c>
      <c r="S64" s="2">
        <v>117.2</v>
      </c>
      <c r="T64" s="2">
        <v>120.1</v>
      </c>
      <c r="U64" s="2">
        <v>116.1</v>
      </c>
      <c r="V64" s="2">
        <v>114.3</v>
      </c>
      <c r="W64" s="2">
        <v>116.1</v>
      </c>
      <c r="X64" s="2">
        <v>113.7</v>
      </c>
      <c r="Y64" s="2">
        <v>112</v>
      </c>
      <c r="Z64" s="2">
        <v>113.1</v>
      </c>
      <c r="AA64" s="2">
        <v>118.6</v>
      </c>
      <c r="AB64" s="2">
        <v>109.5</v>
      </c>
      <c r="AC64" s="2">
        <v>113.7</v>
      </c>
      <c r="AD64" s="2">
        <v>120.1</v>
      </c>
    </row>
    <row r="65" spans="1:30" x14ac:dyDescent="0.25">
      <c r="A65" s="2" t="s">
        <v>30</v>
      </c>
      <c r="B65" s="2">
        <v>2014</v>
      </c>
      <c r="C65" s="2" t="s">
        <v>42</v>
      </c>
      <c r="D65" s="2">
        <v>122.6</v>
      </c>
      <c r="E65" s="2">
        <v>122.5</v>
      </c>
      <c r="F65" s="2">
        <v>118.3</v>
      </c>
      <c r="G65" s="2">
        <v>123.2</v>
      </c>
      <c r="H65" s="2">
        <v>110.5</v>
      </c>
      <c r="I65" s="2">
        <v>128.9</v>
      </c>
      <c r="J65" s="2">
        <v>155.30000000000001</v>
      </c>
      <c r="K65" s="2">
        <v>115.5</v>
      </c>
      <c r="L65" s="2">
        <v>104</v>
      </c>
      <c r="M65" s="2">
        <v>115.3</v>
      </c>
      <c r="N65" s="2">
        <v>116.8</v>
      </c>
      <c r="O65" s="2">
        <v>123.2</v>
      </c>
      <c r="P65" s="2">
        <v>125.1</v>
      </c>
      <c r="Q65" s="2">
        <v>120</v>
      </c>
      <c r="R65" s="2">
        <v>122.7</v>
      </c>
      <c r="S65" s="2">
        <v>120.3</v>
      </c>
      <c r="T65" s="2">
        <v>122.3</v>
      </c>
      <c r="U65" s="2" t="s">
        <v>32</v>
      </c>
      <c r="V65" s="2">
        <v>116.4</v>
      </c>
      <c r="W65" s="2">
        <v>117.5</v>
      </c>
      <c r="X65" s="2">
        <v>115.3</v>
      </c>
      <c r="Y65" s="2">
        <v>112.6</v>
      </c>
      <c r="Z65" s="2">
        <v>113</v>
      </c>
      <c r="AA65" s="2">
        <v>116.9</v>
      </c>
      <c r="AB65" s="2">
        <v>109.3</v>
      </c>
      <c r="AC65" s="2">
        <v>114</v>
      </c>
      <c r="AD65" s="2">
        <v>121</v>
      </c>
    </row>
    <row r="66" spans="1:30" x14ac:dyDescent="0.25">
      <c r="A66" s="2" t="s">
        <v>33</v>
      </c>
      <c r="B66" s="2">
        <v>2014</v>
      </c>
      <c r="C66" s="2" t="s">
        <v>42</v>
      </c>
      <c r="D66" s="2">
        <v>124.6</v>
      </c>
      <c r="E66" s="2">
        <v>126.1</v>
      </c>
      <c r="F66" s="2">
        <v>117.8</v>
      </c>
      <c r="G66" s="2">
        <v>123.1</v>
      </c>
      <c r="H66" s="2">
        <v>103.5</v>
      </c>
      <c r="I66" s="2">
        <v>123.5</v>
      </c>
      <c r="J66" s="2">
        <v>159.6</v>
      </c>
      <c r="K66" s="2">
        <v>117.4</v>
      </c>
      <c r="L66" s="2">
        <v>101.2</v>
      </c>
      <c r="M66" s="2">
        <v>123.8</v>
      </c>
      <c r="N66" s="2">
        <v>115.2</v>
      </c>
      <c r="O66" s="2">
        <v>125.9</v>
      </c>
      <c r="P66" s="2">
        <v>125.8</v>
      </c>
      <c r="Q66" s="2">
        <v>124.3</v>
      </c>
      <c r="R66" s="2">
        <v>119.6</v>
      </c>
      <c r="S66" s="2">
        <v>114.9</v>
      </c>
      <c r="T66" s="2">
        <v>118.9</v>
      </c>
      <c r="U66" s="2">
        <v>116.7</v>
      </c>
      <c r="V66" s="2">
        <v>112</v>
      </c>
      <c r="W66" s="2">
        <v>115.8</v>
      </c>
      <c r="X66" s="2">
        <v>112.6</v>
      </c>
      <c r="Y66" s="2">
        <v>111</v>
      </c>
      <c r="Z66" s="2">
        <v>113.6</v>
      </c>
      <c r="AA66" s="2">
        <v>120.2</v>
      </c>
      <c r="AB66" s="2">
        <v>110.1</v>
      </c>
      <c r="AC66" s="2">
        <v>113.7</v>
      </c>
      <c r="AD66" s="2">
        <v>119.1</v>
      </c>
    </row>
    <row r="67" spans="1:30" x14ac:dyDescent="0.25">
      <c r="A67" s="2" t="s">
        <v>34</v>
      </c>
      <c r="B67" s="2">
        <v>2014</v>
      </c>
      <c r="C67" s="2" t="s">
        <v>42</v>
      </c>
      <c r="D67" s="2">
        <v>123.2</v>
      </c>
      <c r="E67" s="2">
        <v>123.8</v>
      </c>
      <c r="F67" s="2">
        <v>118.1</v>
      </c>
      <c r="G67" s="2">
        <v>123.2</v>
      </c>
      <c r="H67" s="2">
        <v>107.9</v>
      </c>
      <c r="I67" s="2">
        <v>126.4</v>
      </c>
      <c r="J67" s="2">
        <v>156.80000000000001</v>
      </c>
      <c r="K67" s="2">
        <v>116.1</v>
      </c>
      <c r="L67" s="2">
        <v>103.1</v>
      </c>
      <c r="M67" s="2">
        <v>118.1</v>
      </c>
      <c r="N67" s="2">
        <v>116.1</v>
      </c>
      <c r="O67" s="2">
        <v>124.5</v>
      </c>
      <c r="P67" s="2">
        <v>125.4</v>
      </c>
      <c r="Q67" s="2">
        <v>121.1</v>
      </c>
      <c r="R67" s="2">
        <v>121.5</v>
      </c>
      <c r="S67" s="2">
        <v>118.1</v>
      </c>
      <c r="T67" s="2">
        <v>121</v>
      </c>
      <c r="U67" s="2">
        <v>116.7</v>
      </c>
      <c r="V67" s="2">
        <v>114.7</v>
      </c>
      <c r="W67" s="2">
        <v>116.7</v>
      </c>
      <c r="X67" s="2">
        <v>114.3</v>
      </c>
      <c r="Y67" s="2">
        <v>111.8</v>
      </c>
      <c r="Z67" s="2">
        <v>113.3</v>
      </c>
      <c r="AA67" s="2">
        <v>118.8</v>
      </c>
      <c r="AB67" s="2">
        <v>109.6</v>
      </c>
      <c r="AC67" s="2">
        <v>113.9</v>
      </c>
      <c r="AD67" s="2">
        <v>120.1</v>
      </c>
    </row>
    <row r="68" spans="1:30" x14ac:dyDescent="0.25">
      <c r="A68" s="2" t="s">
        <v>30</v>
      </c>
      <c r="B68" s="2">
        <v>2014</v>
      </c>
      <c r="C68" s="2" t="s">
        <v>43</v>
      </c>
      <c r="D68" s="2">
        <v>122.7</v>
      </c>
      <c r="E68" s="2">
        <v>122.6</v>
      </c>
      <c r="F68" s="2">
        <v>119.9</v>
      </c>
      <c r="G68" s="2">
        <v>124</v>
      </c>
      <c r="H68" s="2">
        <v>110.5</v>
      </c>
      <c r="I68" s="2">
        <v>128.80000000000001</v>
      </c>
      <c r="J68" s="2">
        <v>152</v>
      </c>
      <c r="K68" s="2">
        <v>116.2</v>
      </c>
      <c r="L68" s="2">
        <v>103.3</v>
      </c>
      <c r="M68" s="2">
        <v>115.8</v>
      </c>
      <c r="N68" s="2">
        <v>116.8</v>
      </c>
      <c r="O68" s="2">
        <v>124.5</v>
      </c>
      <c r="P68" s="2">
        <v>124.9</v>
      </c>
      <c r="Q68" s="2">
        <v>120.8</v>
      </c>
      <c r="R68" s="2">
        <v>123.3</v>
      </c>
      <c r="S68" s="2">
        <v>120.5</v>
      </c>
      <c r="T68" s="2">
        <v>122.9</v>
      </c>
      <c r="U68" s="2" t="s">
        <v>32</v>
      </c>
      <c r="V68" s="2">
        <v>117.3</v>
      </c>
      <c r="W68" s="2">
        <v>118.1</v>
      </c>
      <c r="X68" s="2">
        <v>115.9</v>
      </c>
      <c r="Y68" s="2">
        <v>112</v>
      </c>
      <c r="Z68" s="2">
        <v>113.3</v>
      </c>
      <c r="AA68" s="2">
        <v>117.2</v>
      </c>
      <c r="AB68" s="2">
        <v>108.8</v>
      </c>
      <c r="AC68" s="2">
        <v>114.1</v>
      </c>
      <c r="AD68" s="2">
        <v>121.1</v>
      </c>
    </row>
    <row r="69" spans="1:30" x14ac:dyDescent="0.25">
      <c r="A69" s="2" t="s">
        <v>33</v>
      </c>
      <c r="B69" s="2">
        <v>2014</v>
      </c>
      <c r="C69" s="2" t="s">
        <v>43</v>
      </c>
      <c r="D69" s="2">
        <v>124.5</v>
      </c>
      <c r="E69" s="2">
        <v>125.6</v>
      </c>
      <c r="F69" s="2">
        <v>122.7</v>
      </c>
      <c r="G69" s="2">
        <v>124.6</v>
      </c>
      <c r="H69" s="2">
        <v>103.2</v>
      </c>
      <c r="I69" s="2">
        <v>122.2</v>
      </c>
      <c r="J69" s="2">
        <v>153.19999999999999</v>
      </c>
      <c r="K69" s="2">
        <v>119.3</v>
      </c>
      <c r="L69" s="2">
        <v>99.8</v>
      </c>
      <c r="M69" s="2">
        <v>124.6</v>
      </c>
      <c r="N69" s="2">
        <v>115.8</v>
      </c>
      <c r="O69" s="2">
        <v>126.9</v>
      </c>
      <c r="P69" s="2">
        <v>125.4</v>
      </c>
      <c r="Q69" s="2">
        <v>125.8</v>
      </c>
      <c r="R69" s="2">
        <v>120.3</v>
      </c>
      <c r="S69" s="2">
        <v>115.4</v>
      </c>
      <c r="T69" s="2">
        <v>119.5</v>
      </c>
      <c r="U69" s="2">
        <v>117.1</v>
      </c>
      <c r="V69" s="2">
        <v>112.6</v>
      </c>
      <c r="W69" s="2">
        <v>116.4</v>
      </c>
      <c r="X69" s="2">
        <v>113</v>
      </c>
      <c r="Y69" s="2">
        <v>109.7</v>
      </c>
      <c r="Z69" s="2">
        <v>114</v>
      </c>
      <c r="AA69" s="2">
        <v>120.3</v>
      </c>
      <c r="AB69" s="2">
        <v>109.6</v>
      </c>
      <c r="AC69" s="2">
        <v>113.4</v>
      </c>
      <c r="AD69" s="2">
        <v>119</v>
      </c>
    </row>
    <row r="70" spans="1:30" x14ac:dyDescent="0.25">
      <c r="A70" s="2" t="s">
        <v>34</v>
      </c>
      <c r="B70" s="2">
        <v>2014</v>
      </c>
      <c r="C70" s="2" t="s">
        <v>43</v>
      </c>
      <c r="D70" s="2">
        <v>123.3</v>
      </c>
      <c r="E70" s="2">
        <v>123.7</v>
      </c>
      <c r="F70" s="2">
        <v>121</v>
      </c>
      <c r="G70" s="2">
        <v>124.2</v>
      </c>
      <c r="H70" s="2">
        <v>107.8</v>
      </c>
      <c r="I70" s="2">
        <v>125.7</v>
      </c>
      <c r="J70" s="2">
        <v>152.4</v>
      </c>
      <c r="K70" s="2">
        <v>117.2</v>
      </c>
      <c r="L70" s="2">
        <v>102.1</v>
      </c>
      <c r="M70" s="2">
        <v>118.7</v>
      </c>
      <c r="N70" s="2">
        <v>116.4</v>
      </c>
      <c r="O70" s="2">
        <v>125.6</v>
      </c>
      <c r="P70" s="2">
        <v>125.1</v>
      </c>
      <c r="Q70" s="2">
        <v>122.1</v>
      </c>
      <c r="R70" s="2">
        <v>122.1</v>
      </c>
      <c r="S70" s="2">
        <v>118.4</v>
      </c>
      <c r="T70" s="2">
        <v>121.6</v>
      </c>
      <c r="U70" s="2">
        <v>117.1</v>
      </c>
      <c r="V70" s="2">
        <v>115.5</v>
      </c>
      <c r="W70" s="2">
        <v>117.3</v>
      </c>
      <c r="X70" s="2">
        <v>114.8</v>
      </c>
      <c r="Y70" s="2">
        <v>110.8</v>
      </c>
      <c r="Z70" s="2">
        <v>113.7</v>
      </c>
      <c r="AA70" s="2">
        <v>119</v>
      </c>
      <c r="AB70" s="2">
        <v>109.1</v>
      </c>
      <c r="AC70" s="2">
        <v>113.8</v>
      </c>
      <c r="AD70" s="2">
        <v>120.1</v>
      </c>
    </row>
    <row r="71" spans="1:30" x14ac:dyDescent="0.25">
      <c r="A71" s="2" t="s">
        <v>30</v>
      </c>
      <c r="B71" s="2">
        <v>2014</v>
      </c>
      <c r="C71" s="2" t="s">
        <v>44</v>
      </c>
      <c r="D71" s="2">
        <v>122.4</v>
      </c>
      <c r="E71" s="2">
        <v>122.4</v>
      </c>
      <c r="F71" s="2">
        <v>121.8</v>
      </c>
      <c r="G71" s="2">
        <v>124.2</v>
      </c>
      <c r="H71" s="2">
        <v>110.2</v>
      </c>
      <c r="I71" s="2">
        <v>128.6</v>
      </c>
      <c r="J71" s="2">
        <v>140.30000000000001</v>
      </c>
      <c r="K71" s="2">
        <v>116.3</v>
      </c>
      <c r="L71" s="2">
        <v>102</v>
      </c>
      <c r="M71" s="2">
        <v>116</v>
      </c>
      <c r="N71" s="2">
        <v>117.3</v>
      </c>
      <c r="O71" s="2">
        <v>124.8</v>
      </c>
      <c r="P71" s="2">
        <v>123.3</v>
      </c>
      <c r="Q71" s="2">
        <v>121.7</v>
      </c>
      <c r="R71" s="2">
        <v>123.8</v>
      </c>
      <c r="S71" s="2">
        <v>120.6</v>
      </c>
      <c r="T71" s="2">
        <v>123.3</v>
      </c>
      <c r="U71" s="2" t="s">
        <v>32</v>
      </c>
      <c r="V71" s="2">
        <v>117.4</v>
      </c>
      <c r="W71" s="2">
        <v>118.2</v>
      </c>
      <c r="X71" s="2">
        <v>116.2</v>
      </c>
      <c r="Y71" s="2">
        <v>111.5</v>
      </c>
      <c r="Z71" s="2">
        <v>113.3</v>
      </c>
      <c r="AA71" s="2">
        <v>117.7</v>
      </c>
      <c r="AB71" s="2">
        <v>109.4</v>
      </c>
      <c r="AC71" s="2">
        <v>114.2</v>
      </c>
      <c r="AD71" s="2">
        <v>120.3</v>
      </c>
    </row>
    <row r="72" spans="1:30" x14ac:dyDescent="0.25">
      <c r="A72" s="2" t="s">
        <v>33</v>
      </c>
      <c r="B72" s="2">
        <v>2014</v>
      </c>
      <c r="C72" s="2" t="s">
        <v>44</v>
      </c>
      <c r="D72" s="2">
        <v>124</v>
      </c>
      <c r="E72" s="2">
        <v>124.7</v>
      </c>
      <c r="F72" s="2">
        <v>126.3</v>
      </c>
      <c r="G72" s="2">
        <v>124.9</v>
      </c>
      <c r="H72" s="2">
        <v>103</v>
      </c>
      <c r="I72" s="2">
        <v>122.3</v>
      </c>
      <c r="J72" s="2">
        <v>141</v>
      </c>
      <c r="K72" s="2">
        <v>120.1</v>
      </c>
      <c r="L72" s="2">
        <v>97.8</v>
      </c>
      <c r="M72" s="2">
        <v>125.4</v>
      </c>
      <c r="N72" s="2">
        <v>116.1</v>
      </c>
      <c r="O72" s="2">
        <v>127.6</v>
      </c>
      <c r="P72" s="2">
        <v>124</v>
      </c>
      <c r="Q72" s="2">
        <v>126.4</v>
      </c>
      <c r="R72" s="2">
        <v>120.7</v>
      </c>
      <c r="S72" s="2">
        <v>115.8</v>
      </c>
      <c r="T72" s="2">
        <v>120</v>
      </c>
      <c r="U72" s="2">
        <v>116.5</v>
      </c>
      <c r="V72" s="2">
        <v>113</v>
      </c>
      <c r="W72" s="2">
        <v>116.8</v>
      </c>
      <c r="X72" s="2">
        <v>113.2</v>
      </c>
      <c r="Y72" s="2">
        <v>108.8</v>
      </c>
      <c r="Z72" s="2">
        <v>114.3</v>
      </c>
      <c r="AA72" s="2">
        <v>120.7</v>
      </c>
      <c r="AB72" s="2">
        <v>110.4</v>
      </c>
      <c r="AC72" s="2">
        <v>113.4</v>
      </c>
      <c r="AD72" s="2">
        <v>118.4</v>
      </c>
    </row>
    <row r="73" spans="1:30" x14ac:dyDescent="0.25">
      <c r="A73" s="2" t="s">
        <v>34</v>
      </c>
      <c r="B73" s="2">
        <v>2014</v>
      </c>
      <c r="C73" s="2" t="s">
        <v>44</v>
      </c>
      <c r="D73" s="2">
        <v>122.9</v>
      </c>
      <c r="E73" s="2">
        <v>123.2</v>
      </c>
      <c r="F73" s="2">
        <v>123.5</v>
      </c>
      <c r="G73" s="2">
        <v>124.5</v>
      </c>
      <c r="H73" s="2">
        <v>107.6</v>
      </c>
      <c r="I73" s="2">
        <v>125.7</v>
      </c>
      <c r="J73" s="2">
        <v>140.5</v>
      </c>
      <c r="K73" s="2">
        <v>117.6</v>
      </c>
      <c r="L73" s="2">
        <v>100.6</v>
      </c>
      <c r="M73" s="2">
        <v>119.1</v>
      </c>
      <c r="N73" s="2">
        <v>116.8</v>
      </c>
      <c r="O73" s="2">
        <v>126.1</v>
      </c>
      <c r="P73" s="2">
        <v>123.6</v>
      </c>
      <c r="Q73" s="2">
        <v>123</v>
      </c>
      <c r="R73" s="2">
        <v>122.6</v>
      </c>
      <c r="S73" s="2">
        <v>118.6</v>
      </c>
      <c r="T73" s="2">
        <v>122</v>
      </c>
      <c r="U73" s="2">
        <v>116.5</v>
      </c>
      <c r="V73" s="2">
        <v>115.7</v>
      </c>
      <c r="W73" s="2">
        <v>117.5</v>
      </c>
      <c r="X73" s="2">
        <v>115.1</v>
      </c>
      <c r="Y73" s="2">
        <v>110.1</v>
      </c>
      <c r="Z73" s="2">
        <v>113.9</v>
      </c>
      <c r="AA73" s="2">
        <v>119.5</v>
      </c>
      <c r="AB73" s="2">
        <v>109.8</v>
      </c>
      <c r="AC73" s="2">
        <v>113.8</v>
      </c>
      <c r="AD73" s="2">
        <v>119.4</v>
      </c>
    </row>
    <row r="74" spans="1:30" x14ac:dyDescent="0.25">
      <c r="A74" s="2" t="s">
        <v>30</v>
      </c>
      <c r="B74" s="2">
        <v>2015</v>
      </c>
      <c r="C74" s="2" t="s">
        <v>31</v>
      </c>
      <c r="D74" s="2">
        <v>123.1</v>
      </c>
      <c r="E74" s="2">
        <v>123.1</v>
      </c>
      <c r="F74" s="2">
        <v>122.1</v>
      </c>
      <c r="G74" s="2">
        <v>124.9</v>
      </c>
      <c r="H74" s="2">
        <v>111</v>
      </c>
      <c r="I74" s="2">
        <v>130.4</v>
      </c>
      <c r="J74" s="2">
        <v>132.30000000000001</v>
      </c>
      <c r="K74" s="2">
        <v>117.2</v>
      </c>
      <c r="L74" s="2">
        <v>100.5</v>
      </c>
      <c r="M74" s="2">
        <v>117.2</v>
      </c>
      <c r="N74" s="2">
        <v>117.9</v>
      </c>
      <c r="O74" s="2">
        <v>125.6</v>
      </c>
      <c r="P74" s="2">
        <v>122.8</v>
      </c>
      <c r="Q74" s="2">
        <v>122.7</v>
      </c>
      <c r="R74" s="2">
        <v>124.4</v>
      </c>
      <c r="S74" s="2">
        <v>121.6</v>
      </c>
      <c r="T74" s="2">
        <v>124</v>
      </c>
      <c r="U74" s="2" t="s">
        <v>32</v>
      </c>
      <c r="V74" s="2">
        <v>118.4</v>
      </c>
      <c r="W74" s="2">
        <v>118.9</v>
      </c>
      <c r="X74" s="2">
        <v>116.6</v>
      </c>
      <c r="Y74" s="2">
        <v>111</v>
      </c>
      <c r="Z74" s="2">
        <v>114</v>
      </c>
      <c r="AA74" s="2">
        <v>118.2</v>
      </c>
      <c r="AB74" s="2">
        <v>110.2</v>
      </c>
      <c r="AC74" s="2">
        <v>114.5</v>
      </c>
      <c r="AD74" s="2">
        <v>120.3</v>
      </c>
    </row>
    <row r="75" spans="1:30" x14ac:dyDescent="0.25">
      <c r="A75" s="2" t="s">
        <v>33</v>
      </c>
      <c r="B75" s="2">
        <v>2015</v>
      </c>
      <c r="C75" s="2" t="s">
        <v>31</v>
      </c>
      <c r="D75" s="2">
        <v>124</v>
      </c>
      <c r="E75" s="2">
        <v>125.5</v>
      </c>
      <c r="F75" s="2">
        <v>126.6</v>
      </c>
      <c r="G75" s="2">
        <v>125.2</v>
      </c>
      <c r="H75" s="2">
        <v>104.3</v>
      </c>
      <c r="I75" s="2">
        <v>121.3</v>
      </c>
      <c r="J75" s="2">
        <v>134.4</v>
      </c>
      <c r="K75" s="2">
        <v>122.9</v>
      </c>
      <c r="L75" s="2">
        <v>96.1</v>
      </c>
      <c r="M75" s="2">
        <v>126.6</v>
      </c>
      <c r="N75" s="2">
        <v>116.5</v>
      </c>
      <c r="O75" s="2">
        <v>128</v>
      </c>
      <c r="P75" s="2">
        <v>123.5</v>
      </c>
      <c r="Q75" s="2">
        <v>127.4</v>
      </c>
      <c r="R75" s="2">
        <v>121</v>
      </c>
      <c r="S75" s="2">
        <v>116.1</v>
      </c>
      <c r="T75" s="2">
        <v>120.2</v>
      </c>
      <c r="U75" s="2">
        <v>117.3</v>
      </c>
      <c r="V75" s="2">
        <v>113.4</v>
      </c>
      <c r="W75" s="2">
        <v>117.2</v>
      </c>
      <c r="X75" s="2">
        <v>113.7</v>
      </c>
      <c r="Y75" s="2">
        <v>107.9</v>
      </c>
      <c r="Z75" s="2">
        <v>114.6</v>
      </c>
      <c r="AA75" s="2">
        <v>120.8</v>
      </c>
      <c r="AB75" s="2">
        <v>111.4</v>
      </c>
      <c r="AC75" s="2">
        <v>113.4</v>
      </c>
      <c r="AD75" s="2">
        <v>118.5</v>
      </c>
    </row>
    <row r="76" spans="1:30" x14ac:dyDescent="0.25">
      <c r="A76" s="2" t="s">
        <v>34</v>
      </c>
      <c r="B76" s="2">
        <v>2015</v>
      </c>
      <c r="C76" s="2" t="s">
        <v>31</v>
      </c>
      <c r="D76" s="2">
        <v>123.4</v>
      </c>
      <c r="E76" s="2">
        <v>123.9</v>
      </c>
      <c r="F76" s="2">
        <v>123.8</v>
      </c>
      <c r="G76" s="2">
        <v>125</v>
      </c>
      <c r="H76" s="2">
        <v>108.5</v>
      </c>
      <c r="I76" s="2">
        <v>126.2</v>
      </c>
      <c r="J76" s="2">
        <v>133</v>
      </c>
      <c r="K76" s="2">
        <v>119.1</v>
      </c>
      <c r="L76" s="2">
        <v>99</v>
      </c>
      <c r="M76" s="2">
        <v>120.3</v>
      </c>
      <c r="N76" s="2">
        <v>117.3</v>
      </c>
      <c r="O76" s="2">
        <v>126.7</v>
      </c>
      <c r="P76" s="2">
        <v>123.1</v>
      </c>
      <c r="Q76" s="2">
        <v>124</v>
      </c>
      <c r="R76" s="2">
        <v>123.1</v>
      </c>
      <c r="S76" s="2">
        <v>119.3</v>
      </c>
      <c r="T76" s="2">
        <v>122.5</v>
      </c>
      <c r="U76" s="2">
        <v>117.3</v>
      </c>
      <c r="V76" s="2">
        <v>116.5</v>
      </c>
      <c r="W76" s="2">
        <v>118.1</v>
      </c>
      <c r="X76" s="2">
        <v>115.5</v>
      </c>
      <c r="Y76" s="2">
        <v>109.4</v>
      </c>
      <c r="Z76" s="2">
        <v>114.3</v>
      </c>
      <c r="AA76" s="2">
        <v>119.7</v>
      </c>
      <c r="AB76" s="2">
        <v>110.7</v>
      </c>
      <c r="AC76" s="2">
        <v>114</v>
      </c>
      <c r="AD76" s="2">
        <v>119.5</v>
      </c>
    </row>
    <row r="77" spans="1:30" x14ac:dyDescent="0.25">
      <c r="A77" s="2" t="s">
        <v>30</v>
      </c>
      <c r="B77" s="2">
        <v>2015</v>
      </c>
      <c r="C77" s="2" t="s">
        <v>35</v>
      </c>
      <c r="D77" s="2">
        <v>123.4</v>
      </c>
      <c r="E77" s="2">
        <v>124.4</v>
      </c>
      <c r="F77" s="2">
        <v>122.1</v>
      </c>
      <c r="G77" s="2">
        <v>125.8</v>
      </c>
      <c r="H77" s="2">
        <v>111.5</v>
      </c>
      <c r="I77" s="2">
        <v>129.4</v>
      </c>
      <c r="J77" s="2">
        <v>128.19999999999999</v>
      </c>
      <c r="K77" s="2">
        <v>118.8</v>
      </c>
      <c r="L77" s="2">
        <v>100</v>
      </c>
      <c r="M77" s="2">
        <v>118.6</v>
      </c>
      <c r="N77" s="2">
        <v>118.8</v>
      </c>
      <c r="O77" s="2">
        <v>126.8</v>
      </c>
      <c r="P77" s="2">
        <v>122.8</v>
      </c>
      <c r="Q77" s="2">
        <v>124.2</v>
      </c>
      <c r="R77" s="2">
        <v>125.4</v>
      </c>
      <c r="S77" s="2">
        <v>122.7</v>
      </c>
      <c r="T77" s="2">
        <v>125</v>
      </c>
      <c r="U77" s="2" t="s">
        <v>32</v>
      </c>
      <c r="V77" s="2">
        <v>120</v>
      </c>
      <c r="W77" s="2">
        <v>119.6</v>
      </c>
      <c r="X77" s="2">
        <v>117.7</v>
      </c>
      <c r="Y77" s="2">
        <v>110.9</v>
      </c>
      <c r="Z77" s="2">
        <v>114.8</v>
      </c>
      <c r="AA77" s="2">
        <v>118.7</v>
      </c>
      <c r="AB77" s="2">
        <v>110.8</v>
      </c>
      <c r="AC77" s="2">
        <v>115</v>
      </c>
      <c r="AD77" s="2">
        <v>120.6</v>
      </c>
    </row>
    <row r="78" spans="1:30" x14ac:dyDescent="0.25">
      <c r="A78" s="2" t="s">
        <v>33</v>
      </c>
      <c r="B78" s="2">
        <v>2015</v>
      </c>
      <c r="C78" s="2" t="s">
        <v>35</v>
      </c>
      <c r="D78" s="2">
        <v>124.3</v>
      </c>
      <c r="E78" s="2">
        <v>126.5</v>
      </c>
      <c r="F78" s="2">
        <v>119.5</v>
      </c>
      <c r="G78" s="2">
        <v>125.6</v>
      </c>
      <c r="H78" s="2">
        <v>104.9</v>
      </c>
      <c r="I78" s="2">
        <v>121.6</v>
      </c>
      <c r="J78" s="2">
        <v>131.80000000000001</v>
      </c>
      <c r="K78" s="2">
        <v>125.1</v>
      </c>
      <c r="L78" s="2">
        <v>95</v>
      </c>
      <c r="M78" s="2">
        <v>127.7</v>
      </c>
      <c r="N78" s="2">
        <v>116.8</v>
      </c>
      <c r="O78" s="2">
        <v>128.6</v>
      </c>
      <c r="P78" s="2">
        <v>123.7</v>
      </c>
      <c r="Q78" s="2">
        <v>128.1</v>
      </c>
      <c r="R78" s="2">
        <v>121.3</v>
      </c>
      <c r="S78" s="2">
        <v>116.5</v>
      </c>
      <c r="T78" s="2">
        <v>120.6</v>
      </c>
      <c r="U78" s="2">
        <v>118.1</v>
      </c>
      <c r="V78" s="2">
        <v>114</v>
      </c>
      <c r="W78" s="2">
        <v>117.7</v>
      </c>
      <c r="X78" s="2">
        <v>114.1</v>
      </c>
      <c r="Y78" s="2">
        <v>106.8</v>
      </c>
      <c r="Z78" s="2">
        <v>114.9</v>
      </c>
      <c r="AA78" s="2">
        <v>120.4</v>
      </c>
      <c r="AB78" s="2">
        <v>111.7</v>
      </c>
      <c r="AC78" s="2">
        <v>113.2</v>
      </c>
      <c r="AD78" s="2">
        <v>118.7</v>
      </c>
    </row>
    <row r="79" spans="1:30" x14ac:dyDescent="0.25">
      <c r="A79" s="2" t="s">
        <v>34</v>
      </c>
      <c r="B79" s="2">
        <v>2015</v>
      </c>
      <c r="C79" s="2" t="s">
        <v>35</v>
      </c>
      <c r="D79" s="2">
        <v>123.7</v>
      </c>
      <c r="E79" s="2">
        <v>125.1</v>
      </c>
      <c r="F79" s="2">
        <v>121.1</v>
      </c>
      <c r="G79" s="2">
        <v>125.7</v>
      </c>
      <c r="H79" s="2">
        <v>109.1</v>
      </c>
      <c r="I79" s="2">
        <v>125.8</v>
      </c>
      <c r="J79" s="2">
        <v>129.4</v>
      </c>
      <c r="K79" s="2">
        <v>120.9</v>
      </c>
      <c r="L79" s="2">
        <v>98.3</v>
      </c>
      <c r="M79" s="2">
        <v>121.6</v>
      </c>
      <c r="N79" s="2">
        <v>118</v>
      </c>
      <c r="O79" s="2">
        <v>127.6</v>
      </c>
      <c r="P79" s="2">
        <v>123.1</v>
      </c>
      <c r="Q79" s="2">
        <v>125.2</v>
      </c>
      <c r="R79" s="2">
        <v>123.8</v>
      </c>
      <c r="S79" s="2">
        <v>120.1</v>
      </c>
      <c r="T79" s="2">
        <v>123.3</v>
      </c>
      <c r="U79" s="2">
        <v>118.1</v>
      </c>
      <c r="V79" s="2">
        <v>117.7</v>
      </c>
      <c r="W79" s="2">
        <v>118.7</v>
      </c>
      <c r="X79" s="2">
        <v>116.3</v>
      </c>
      <c r="Y79" s="2">
        <v>108.7</v>
      </c>
      <c r="Z79" s="2">
        <v>114.9</v>
      </c>
      <c r="AA79" s="2">
        <v>119.7</v>
      </c>
      <c r="AB79" s="2">
        <v>111.2</v>
      </c>
      <c r="AC79" s="2">
        <v>114.1</v>
      </c>
      <c r="AD79" s="2">
        <v>119.7</v>
      </c>
    </row>
    <row r="80" spans="1:30" x14ac:dyDescent="0.25">
      <c r="A80" s="2" t="s">
        <v>30</v>
      </c>
      <c r="B80" s="2">
        <v>2015</v>
      </c>
      <c r="C80" s="2" t="s">
        <v>36</v>
      </c>
      <c r="D80" s="2">
        <v>123.3</v>
      </c>
      <c r="E80" s="2">
        <v>124.7</v>
      </c>
      <c r="F80" s="2">
        <v>118.9</v>
      </c>
      <c r="G80" s="2">
        <v>126</v>
      </c>
      <c r="H80" s="2">
        <v>111.8</v>
      </c>
      <c r="I80" s="2">
        <v>130.9</v>
      </c>
      <c r="J80" s="2">
        <v>128</v>
      </c>
      <c r="K80" s="2">
        <v>119.9</v>
      </c>
      <c r="L80" s="2">
        <v>98.9</v>
      </c>
      <c r="M80" s="2">
        <v>119.4</v>
      </c>
      <c r="N80" s="2">
        <v>118.9</v>
      </c>
      <c r="O80" s="2">
        <v>127.7</v>
      </c>
      <c r="P80" s="2">
        <v>123.1</v>
      </c>
      <c r="Q80" s="2">
        <v>124.7</v>
      </c>
      <c r="R80" s="2">
        <v>126</v>
      </c>
      <c r="S80" s="2">
        <v>122.9</v>
      </c>
      <c r="T80" s="2">
        <v>125.5</v>
      </c>
      <c r="U80" s="2" t="s">
        <v>32</v>
      </c>
      <c r="V80" s="2">
        <v>120.6</v>
      </c>
      <c r="W80" s="2">
        <v>120.2</v>
      </c>
      <c r="X80" s="2">
        <v>118.2</v>
      </c>
      <c r="Y80" s="2">
        <v>111.6</v>
      </c>
      <c r="Z80" s="2">
        <v>115.5</v>
      </c>
      <c r="AA80" s="2">
        <v>119.4</v>
      </c>
      <c r="AB80" s="2">
        <v>110.8</v>
      </c>
      <c r="AC80" s="2">
        <v>115.5</v>
      </c>
      <c r="AD80" s="2">
        <v>121.1</v>
      </c>
    </row>
    <row r="81" spans="1:30" x14ac:dyDescent="0.25">
      <c r="A81" s="2" t="s">
        <v>33</v>
      </c>
      <c r="B81" s="2">
        <v>2015</v>
      </c>
      <c r="C81" s="2" t="s">
        <v>36</v>
      </c>
      <c r="D81" s="2">
        <v>124</v>
      </c>
      <c r="E81" s="2">
        <v>126.7</v>
      </c>
      <c r="F81" s="2">
        <v>113.5</v>
      </c>
      <c r="G81" s="2">
        <v>125.9</v>
      </c>
      <c r="H81" s="2">
        <v>104.8</v>
      </c>
      <c r="I81" s="2">
        <v>123.8</v>
      </c>
      <c r="J81" s="2">
        <v>131.4</v>
      </c>
      <c r="K81" s="2">
        <v>127.2</v>
      </c>
      <c r="L81" s="2">
        <v>93.2</v>
      </c>
      <c r="M81" s="2">
        <v>127.4</v>
      </c>
      <c r="N81" s="2">
        <v>117</v>
      </c>
      <c r="O81" s="2">
        <v>129.19999999999999</v>
      </c>
      <c r="P81" s="2">
        <v>123.9</v>
      </c>
      <c r="Q81" s="2">
        <v>128.80000000000001</v>
      </c>
      <c r="R81" s="2">
        <v>121.7</v>
      </c>
      <c r="S81" s="2">
        <v>116.9</v>
      </c>
      <c r="T81" s="2">
        <v>120.9</v>
      </c>
      <c r="U81" s="2">
        <v>118.6</v>
      </c>
      <c r="V81" s="2">
        <v>114.4</v>
      </c>
      <c r="W81" s="2">
        <v>118</v>
      </c>
      <c r="X81" s="2">
        <v>114.3</v>
      </c>
      <c r="Y81" s="2">
        <v>108.4</v>
      </c>
      <c r="Z81" s="2">
        <v>115.4</v>
      </c>
      <c r="AA81" s="2">
        <v>120.6</v>
      </c>
      <c r="AB81" s="2">
        <v>111.3</v>
      </c>
      <c r="AC81" s="2">
        <v>113.8</v>
      </c>
      <c r="AD81" s="2">
        <v>119.1</v>
      </c>
    </row>
    <row r="82" spans="1:30" x14ac:dyDescent="0.25">
      <c r="A82" s="2" t="s">
        <v>34</v>
      </c>
      <c r="B82" s="2">
        <v>2015</v>
      </c>
      <c r="C82" s="2" t="s">
        <v>36</v>
      </c>
      <c r="D82" s="2">
        <v>123.5</v>
      </c>
      <c r="E82" s="2">
        <v>125.4</v>
      </c>
      <c r="F82" s="2">
        <v>116.8</v>
      </c>
      <c r="G82" s="2">
        <v>126</v>
      </c>
      <c r="H82" s="2">
        <v>109.2</v>
      </c>
      <c r="I82" s="2">
        <v>127.6</v>
      </c>
      <c r="J82" s="2">
        <v>129.19999999999999</v>
      </c>
      <c r="K82" s="2">
        <v>122.4</v>
      </c>
      <c r="L82" s="2">
        <v>97</v>
      </c>
      <c r="M82" s="2">
        <v>122.1</v>
      </c>
      <c r="N82" s="2">
        <v>118.1</v>
      </c>
      <c r="O82" s="2">
        <v>128.4</v>
      </c>
      <c r="P82" s="2">
        <v>123.4</v>
      </c>
      <c r="Q82" s="2">
        <v>125.8</v>
      </c>
      <c r="R82" s="2">
        <v>124.3</v>
      </c>
      <c r="S82" s="2">
        <v>120.4</v>
      </c>
      <c r="T82" s="2">
        <v>123.7</v>
      </c>
      <c r="U82" s="2">
        <v>118.6</v>
      </c>
      <c r="V82" s="2">
        <v>118.3</v>
      </c>
      <c r="W82" s="2">
        <v>119.2</v>
      </c>
      <c r="X82" s="2">
        <v>116.7</v>
      </c>
      <c r="Y82" s="2">
        <v>109.9</v>
      </c>
      <c r="Z82" s="2">
        <v>115.4</v>
      </c>
      <c r="AA82" s="2">
        <v>120.1</v>
      </c>
      <c r="AB82" s="2">
        <v>111</v>
      </c>
      <c r="AC82" s="2">
        <v>114.7</v>
      </c>
      <c r="AD82" s="2">
        <v>120.2</v>
      </c>
    </row>
    <row r="83" spans="1:30" x14ac:dyDescent="0.25">
      <c r="A83" s="2" t="s">
        <v>30</v>
      </c>
      <c r="B83" s="2">
        <v>2015</v>
      </c>
      <c r="C83" s="2" t="s">
        <v>45</v>
      </c>
      <c r="D83" s="2">
        <v>123.3</v>
      </c>
      <c r="E83" s="2">
        <v>125.5</v>
      </c>
      <c r="F83" s="2">
        <v>117.2</v>
      </c>
      <c r="G83" s="2">
        <v>126.8</v>
      </c>
      <c r="H83" s="2">
        <v>111.9</v>
      </c>
      <c r="I83" s="2">
        <v>134.19999999999999</v>
      </c>
      <c r="J83" s="2">
        <v>127.5</v>
      </c>
      <c r="K83" s="2">
        <v>121.5</v>
      </c>
      <c r="L83" s="2">
        <v>97.8</v>
      </c>
      <c r="M83" s="2">
        <v>119.8</v>
      </c>
      <c r="N83" s="2">
        <v>119.4</v>
      </c>
      <c r="O83" s="2">
        <v>128.69999999999999</v>
      </c>
      <c r="P83" s="2">
        <v>123.6</v>
      </c>
      <c r="Q83" s="2">
        <v>125.7</v>
      </c>
      <c r="R83" s="2">
        <v>126.4</v>
      </c>
      <c r="S83" s="2">
        <v>123.3</v>
      </c>
      <c r="T83" s="2">
        <v>126</v>
      </c>
      <c r="U83" s="2" t="s">
        <v>32</v>
      </c>
      <c r="V83" s="2">
        <v>121.2</v>
      </c>
      <c r="W83" s="2">
        <v>120.9</v>
      </c>
      <c r="X83" s="2">
        <v>118.6</v>
      </c>
      <c r="Y83" s="2">
        <v>111.9</v>
      </c>
      <c r="Z83" s="2">
        <v>116.2</v>
      </c>
      <c r="AA83" s="2">
        <v>119.9</v>
      </c>
      <c r="AB83" s="2">
        <v>111.6</v>
      </c>
      <c r="AC83" s="2">
        <v>116</v>
      </c>
      <c r="AD83" s="2">
        <v>121.5</v>
      </c>
    </row>
    <row r="84" spans="1:30" x14ac:dyDescent="0.25">
      <c r="A84" s="2" t="s">
        <v>33</v>
      </c>
      <c r="B84" s="2">
        <v>2015</v>
      </c>
      <c r="C84" s="2" t="s">
        <v>45</v>
      </c>
      <c r="D84" s="2">
        <v>123.8</v>
      </c>
      <c r="E84" s="2">
        <v>128.19999999999999</v>
      </c>
      <c r="F84" s="2">
        <v>110</v>
      </c>
      <c r="G84" s="2">
        <v>126.3</v>
      </c>
      <c r="H84" s="2">
        <v>104.5</v>
      </c>
      <c r="I84" s="2">
        <v>130.6</v>
      </c>
      <c r="J84" s="2">
        <v>130.80000000000001</v>
      </c>
      <c r="K84" s="2">
        <v>131.30000000000001</v>
      </c>
      <c r="L84" s="2">
        <v>91.6</v>
      </c>
      <c r="M84" s="2">
        <v>127.7</v>
      </c>
      <c r="N84" s="2">
        <v>117.2</v>
      </c>
      <c r="O84" s="2">
        <v>129.5</v>
      </c>
      <c r="P84" s="2">
        <v>124.6</v>
      </c>
      <c r="Q84" s="2">
        <v>130.1</v>
      </c>
      <c r="R84" s="2">
        <v>122.1</v>
      </c>
      <c r="S84" s="2">
        <v>117.2</v>
      </c>
      <c r="T84" s="2">
        <v>121.3</v>
      </c>
      <c r="U84" s="2">
        <v>119.2</v>
      </c>
      <c r="V84" s="2">
        <v>114.7</v>
      </c>
      <c r="W84" s="2">
        <v>118.4</v>
      </c>
      <c r="X84" s="2">
        <v>114.6</v>
      </c>
      <c r="Y84" s="2">
        <v>108.4</v>
      </c>
      <c r="Z84" s="2">
        <v>115.6</v>
      </c>
      <c r="AA84" s="2">
        <v>121.7</v>
      </c>
      <c r="AB84" s="2">
        <v>111.8</v>
      </c>
      <c r="AC84" s="2">
        <v>114.2</v>
      </c>
      <c r="AD84" s="2">
        <v>119.7</v>
      </c>
    </row>
    <row r="85" spans="1:30" x14ac:dyDescent="0.25">
      <c r="A85" s="2" t="s">
        <v>34</v>
      </c>
      <c r="B85" s="2">
        <v>2015</v>
      </c>
      <c r="C85" s="2" t="s">
        <v>45</v>
      </c>
      <c r="D85" s="2">
        <v>123.5</v>
      </c>
      <c r="E85" s="2">
        <v>126.4</v>
      </c>
      <c r="F85" s="2">
        <v>114.4</v>
      </c>
      <c r="G85" s="2">
        <v>126.6</v>
      </c>
      <c r="H85" s="2">
        <v>109.2</v>
      </c>
      <c r="I85" s="2">
        <v>132.5</v>
      </c>
      <c r="J85" s="2">
        <v>128.6</v>
      </c>
      <c r="K85" s="2">
        <v>124.8</v>
      </c>
      <c r="L85" s="2">
        <v>95.7</v>
      </c>
      <c r="M85" s="2">
        <v>122.4</v>
      </c>
      <c r="N85" s="2">
        <v>118.5</v>
      </c>
      <c r="O85" s="2">
        <v>129.1</v>
      </c>
      <c r="P85" s="2">
        <v>124</v>
      </c>
      <c r="Q85" s="2">
        <v>126.9</v>
      </c>
      <c r="R85" s="2">
        <v>124.7</v>
      </c>
      <c r="S85" s="2">
        <v>120.8</v>
      </c>
      <c r="T85" s="2">
        <v>124.1</v>
      </c>
      <c r="U85" s="2">
        <v>119.2</v>
      </c>
      <c r="V85" s="2">
        <v>118.7</v>
      </c>
      <c r="W85" s="2">
        <v>119.7</v>
      </c>
      <c r="X85" s="2">
        <v>117.1</v>
      </c>
      <c r="Y85" s="2">
        <v>110.1</v>
      </c>
      <c r="Z85" s="2">
        <v>115.9</v>
      </c>
      <c r="AA85" s="2">
        <v>121</v>
      </c>
      <c r="AB85" s="2">
        <v>111.7</v>
      </c>
      <c r="AC85" s="2">
        <v>115.1</v>
      </c>
      <c r="AD85" s="2">
        <v>120.7</v>
      </c>
    </row>
    <row r="86" spans="1:30" x14ac:dyDescent="0.25">
      <c r="A86" s="2" t="s">
        <v>30</v>
      </c>
      <c r="B86" s="2">
        <v>2015</v>
      </c>
      <c r="C86" s="2" t="s">
        <v>37</v>
      </c>
      <c r="D86" s="2">
        <v>123.5</v>
      </c>
      <c r="E86" s="2">
        <v>127.1</v>
      </c>
      <c r="F86" s="2">
        <v>117.3</v>
      </c>
      <c r="G86" s="2">
        <v>127.7</v>
      </c>
      <c r="H86" s="2">
        <v>112.5</v>
      </c>
      <c r="I86" s="2">
        <v>134.1</v>
      </c>
      <c r="J86" s="2">
        <v>128.5</v>
      </c>
      <c r="K86" s="2">
        <v>124.3</v>
      </c>
      <c r="L86" s="2">
        <v>97.6</v>
      </c>
      <c r="M86" s="2">
        <v>120.7</v>
      </c>
      <c r="N86" s="2">
        <v>120.2</v>
      </c>
      <c r="O86" s="2">
        <v>129.80000000000001</v>
      </c>
      <c r="P86" s="2">
        <v>124.4</v>
      </c>
      <c r="Q86" s="2">
        <v>126.7</v>
      </c>
      <c r="R86" s="2">
        <v>127.3</v>
      </c>
      <c r="S86" s="2">
        <v>124.1</v>
      </c>
      <c r="T86" s="2">
        <v>126.8</v>
      </c>
      <c r="U86" s="2" t="s">
        <v>32</v>
      </c>
      <c r="V86" s="2">
        <v>121.9</v>
      </c>
      <c r="W86" s="2">
        <v>121.5</v>
      </c>
      <c r="X86" s="2">
        <v>119.4</v>
      </c>
      <c r="Y86" s="2">
        <v>113.3</v>
      </c>
      <c r="Z86" s="2">
        <v>116.7</v>
      </c>
      <c r="AA86" s="2">
        <v>120.5</v>
      </c>
      <c r="AB86" s="2">
        <v>112.3</v>
      </c>
      <c r="AC86" s="2">
        <v>116.9</v>
      </c>
      <c r="AD86" s="2">
        <v>122.4</v>
      </c>
    </row>
    <row r="87" spans="1:30" x14ac:dyDescent="0.25">
      <c r="A87" s="2" t="s">
        <v>33</v>
      </c>
      <c r="B87" s="2">
        <v>2015</v>
      </c>
      <c r="C87" s="2" t="s">
        <v>37</v>
      </c>
      <c r="D87" s="2">
        <v>123.8</v>
      </c>
      <c r="E87" s="2">
        <v>129.69999999999999</v>
      </c>
      <c r="F87" s="2">
        <v>111.3</v>
      </c>
      <c r="G87" s="2">
        <v>126.6</v>
      </c>
      <c r="H87" s="2">
        <v>105.2</v>
      </c>
      <c r="I87" s="2">
        <v>130.80000000000001</v>
      </c>
      <c r="J87" s="2">
        <v>135.6</v>
      </c>
      <c r="K87" s="2">
        <v>142.6</v>
      </c>
      <c r="L87" s="2">
        <v>90.8</v>
      </c>
      <c r="M87" s="2">
        <v>128.80000000000001</v>
      </c>
      <c r="N87" s="2">
        <v>117.7</v>
      </c>
      <c r="O87" s="2">
        <v>129.9</v>
      </c>
      <c r="P87" s="2">
        <v>126.1</v>
      </c>
      <c r="Q87" s="2">
        <v>131.30000000000001</v>
      </c>
      <c r="R87" s="2">
        <v>122.4</v>
      </c>
      <c r="S87" s="2">
        <v>117.4</v>
      </c>
      <c r="T87" s="2">
        <v>121.6</v>
      </c>
      <c r="U87" s="2">
        <v>119.6</v>
      </c>
      <c r="V87" s="2">
        <v>114.9</v>
      </c>
      <c r="W87" s="2">
        <v>118.7</v>
      </c>
      <c r="X87" s="2">
        <v>114.9</v>
      </c>
      <c r="Y87" s="2">
        <v>110.8</v>
      </c>
      <c r="Z87" s="2">
        <v>116</v>
      </c>
      <c r="AA87" s="2">
        <v>122</v>
      </c>
      <c r="AB87" s="2">
        <v>112.4</v>
      </c>
      <c r="AC87" s="2">
        <v>115.2</v>
      </c>
      <c r="AD87" s="2">
        <v>120.7</v>
      </c>
    </row>
    <row r="88" spans="1:30" x14ac:dyDescent="0.25">
      <c r="A88" s="2" t="s">
        <v>34</v>
      </c>
      <c r="B88" s="2">
        <v>2015</v>
      </c>
      <c r="C88" s="2" t="s">
        <v>37</v>
      </c>
      <c r="D88" s="2">
        <v>123.6</v>
      </c>
      <c r="E88" s="2">
        <v>128</v>
      </c>
      <c r="F88" s="2">
        <v>115</v>
      </c>
      <c r="G88" s="2">
        <v>127.3</v>
      </c>
      <c r="H88" s="2">
        <v>109.8</v>
      </c>
      <c r="I88" s="2">
        <v>132.6</v>
      </c>
      <c r="J88" s="2">
        <v>130.9</v>
      </c>
      <c r="K88" s="2">
        <v>130.5</v>
      </c>
      <c r="L88" s="2">
        <v>95.3</v>
      </c>
      <c r="M88" s="2">
        <v>123.4</v>
      </c>
      <c r="N88" s="2">
        <v>119.2</v>
      </c>
      <c r="O88" s="2">
        <v>129.80000000000001</v>
      </c>
      <c r="P88" s="2">
        <v>125</v>
      </c>
      <c r="Q88" s="2">
        <v>127.9</v>
      </c>
      <c r="R88" s="2">
        <v>125.4</v>
      </c>
      <c r="S88" s="2">
        <v>121.3</v>
      </c>
      <c r="T88" s="2">
        <v>124.7</v>
      </c>
      <c r="U88" s="2">
        <v>119.6</v>
      </c>
      <c r="V88" s="2">
        <v>119.2</v>
      </c>
      <c r="W88" s="2">
        <v>120.2</v>
      </c>
      <c r="X88" s="2">
        <v>117.7</v>
      </c>
      <c r="Y88" s="2">
        <v>112</v>
      </c>
      <c r="Z88" s="2">
        <v>116.3</v>
      </c>
      <c r="AA88" s="2">
        <v>121.4</v>
      </c>
      <c r="AB88" s="2">
        <v>112.3</v>
      </c>
      <c r="AC88" s="2">
        <v>116.1</v>
      </c>
      <c r="AD88" s="2">
        <v>121.6</v>
      </c>
    </row>
    <row r="89" spans="1:30" x14ac:dyDescent="0.25">
      <c r="A89" s="2" t="s">
        <v>30</v>
      </c>
      <c r="B89" s="2">
        <v>2015</v>
      </c>
      <c r="C89" s="2" t="s">
        <v>38</v>
      </c>
      <c r="D89" s="2">
        <v>124.1</v>
      </c>
      <c r="E89" s="2">
        <v>130.4</v>
      </c>
      <c r="F89" s="2">
        <v>122.1</v>
      </c>
      <c r="G89" s="2">
        <v>128.69999999999999</v>
      </c>
      <c r="H89" s="2">
        <v>114.1</v>
      </c>
      <c r="I89" s="2">
        <v>133.19999999999999</v>
      </c>
      <c r="J89" s="2">
        <v>135.19999999999999</v>
      </c>
      <c r="K89" s="2">
        <v>131.9</v>
      </c>
      <c r="L89" s="2">
        <v>96.3</v>
      </c>
      <c r="M89" s="2">
        <v>123</v>
      </c>
      <c r="N89" s="2">
        <v>121.1</v>
      </c>
      <c r="O89" s="2">
        <v>131.19999999999999</v>
      </c>
      <c r="P89" s="2">
        <v>126.6</v>
      </c>
      <c r="Q89" s="2">
        <v>128.19999999999999</v>
      </c>
      <c r="R89" s="2">
        <v>128.4</v>
      </c>
      <c r="S89" s="2">
        <v>125.1</v>
      </c>
      <c r="T89" s="2">
        <v>128</v>
      </c>
      <c r="U89" s="2" t="s">
        <v>32</v>
      </c>
      <c r="V89" s="2">
        <v>122.6</v>
      </c>
      <c r="W89" s="2">
        <v>122.8</v>
      </c>
      <c r="X89" s="2">
        <v>120.4</v>
      </c>
      <c r="Y89" s="2">
        <v>114.2</v>
      </c>
      <c r="Z89" s="2">
        <v>117.9</v>
      </c>
      <c r="AA89" s="2">
        <v>122</v>
      </c>
      <c r="AB89" s="2">
        <v>113</v>
      </c>
      <c r="AC89" s="2">
        <v>117.9</v>
      </c>
      <c r="AD89" s="2">
        <v>124.1</v>
      </c>
    </row>
    <row r="90" spans="1:30" x14ac:dyDescent="0.25">
      <c r="A90" s="2" t="s">
        <v>33</v>
      </c>
      <c r="B90" s="2">
        <v>2015</v>
      </c>
      <c r="C90" s="2" t="s">
        <v>38</v>
      </c>
      <c r="D90" s="2">
        <v>123.6</v>
      </c>
      <c r="E90" s="2">
        <v>134.4</v>
      </c>
      <c r="F90" s="2">
        <v>120.9</v>
      </c>
      <c r="G90" s="2">
        <v>127.3</v>
      </c>
      <c r="H90" s="2">
        <v>106</v>
      </c>
      <c r="I90" s="2">
        <v>132.30000000000001</v>
      </c>
      <c r="J90" s="2">
        <v>146.69999999999999</v>
      </c>
      <c r="K90" s="2">
        <v>148.1</v>
      </c>
      <c r="L90" s="2">
        <v>89.8</v>
      </c>
      <c r="M90" s="2">
        <v>130.5</v>
      </c>
      <c r="N90" s="2">
        <v>118</v>
      </c>
      <c r="O90" s="2">
        <v>130.5</v>
      </c>
      <c r="P90" s="2">
        <v>128.5</v>
      </c>
      <c r="Q90" s="2">
        <v>132.1</v>
      </c>
      <c r="R90" s="2">
        <v>123.2</v>
      </c>
      <c r="S90" s="2">
        <v>117.6</v>
      </c>
      <c r="T90" s="2">
        <v>122.3</v>
      </c>
      <c r="U90" s="2">
        <v>119</v>
      </c>
      <c r="V90" s="2">
        <v>115.1</v>
      </c>
      <c r="W90" s="2">
        <v>119.2</v>
      </c>
      <c r="X90" s="2">
        <v>115.4</v>
      </c>
      <c r="Y90" s="2">
        <v>111.7</v>
      </c>
      <c r="Z90" s="2">
        <v>116.2</v>
      </c>
      <c r="AA90" s="2">
        <v>123.8</v>
      </c>
      <c r="AB90" s="2">
        <v>112.5</v>
      </c>
      <c r="AC90" s="2">
        <v>116</v>
      </c>
      <c r="AD90" s="2">
        <v>121.7</v>
      </c>
    </row>
    <row r="91" spans="1:30" x14ac:dyDescent="0.25">
      <c r="A91" s="2" t="s">
        <v>34</v>
      </c>
      <c r="B91" s="2">
        <v>2015</v>
      </c>
      <c r="C91" s="2" t="s">
        <v>38</v>
      </c>
      <c r="D91" s="2">
        <v>123.9</v>
      </c>
      <c r="E91" s="2">
        <v>131.80000000000001</v>
      </c>
      <c r="F91" s="2">
        <v>121.6</v>
      </c>
      <c r="G91" s="2">
        <v>128.19999999999999</v>
      </c>
      <c r="H91" s="2">
        <v>111.1</v>
      </c>
      <c r="I91" s="2">
        <v>132.80000000000001</v>
      </c>
      <c r="J91" s="2">
        <v>139.1</v>
      </c>
      <c r="K91" s="2">
        <v>137.4</v>
      </c>
      <c r="L91" s="2">
        <v>94.1</v>
      </c>
      <c r="M91" s="2">
        <v>125.5</v>
      </c>
      <c r="N91" s="2">
        <v>119.8</v>
      </c>
      <c r="O91" s="2">
        <v>130.9</v>
      </c>
      <c r="P91" s="2">
        <v>127.3</v>
      </c>
      <c r="Q91" s="2">
        <v>129.19999999999999</v>
      </c>
      <c r="R91" s="2">
        <v>126.4</v>
      </c>
      <c r="S91" s="2">
        <v>122</v>
      </c>
      <c r="T91" s="2">
        <v>125.7</v>
      </c>
      <c r="U91" s="2">
        <v>119</v>
      </c>
      <c r="V91" s="2">
        <v>119.8</v>
      </c>
      <c r="W91" s="2">
        <v>121.1</v>
      </c>
      <c r="X91" s="2">
        <v>118.5</v>
      </c>
      <c r="Y91" s="2">
        <v>112.9</v>
      </c>
      <c r="Z91" s="2">
        <v>116.9</v>
      </c>
      <c r="AA91" s="2">
        <v>123.1</v>
      </c>
      <c r="AB91" s="2">
        <v>112.8</v>
      </c>
      <c r="AC91" s="2">
        <v>117</v>
      </c>
      <c r="AD91" s="2">
        <v>123</v>
      </c>
    </row>
    <row r="92" spans="1:30" x14ac:dyDescent="0.25">
      <c r="A92" s="2" t="s">
        <v>30</v>
      </c>
      <c r="B92" s="2">
        <v>2015</v>
      </c>
      <c r="C92" s="2" t="s">
        <v>39</v>
      </c>
      <c r="D92" s="2">
        <v>124</v>
      </c>
      <c r="E92" s="2">
        <v>131.5</v>
      </c>
      <c r="F92" s="2">
        <v>122</v>
      </c>
      <c r="G92" s="2">
        <v>128.69999999999999</v>
      </c>
      <c r="H92" s="2">
        <v>113.5</v>
      </c>
      <c r="I92" s="2">
        <v>133.30000000000001</v>
      </c>
      <c r="J92" s="2">
        <v>140.80000000000001</v>
      </c>
      <c r="K92" s="2">
        <v>133.80000000000001</v>
      </c>
      <c r="L92" s="2">
        <v>94.1</v>
      </c>
      <c r="M92" s="2">
        <v>123.4</v>
      </c>
      <c r="N92" s="2">
        <v>121</v>
      </c>
      <c r="O92" s="2">
        <v>131.69999999999999</v>
      </c>
      <c r="P92" s="2">
        <v>127.5</v>
      </c>
      <c r="Q92" s="2">
        <v>129.4</v>
      </c>
      <c r="R92" s="2">
        <v>128.80000000000001</v>
      </c>
      <c r="S92" s="2">
        <v>125.5</v>
      </c>
      <c r="T92" s="2">
        <v>128.30000000000001</v>
      </c>
      <c r="U92" s="2" t="s">
        <v>32</v>
      </c>
      <c r="V92" s="2">
        <v>123</v>
      </c>
      <c r="W92" s="2">
        <v>123</v>
      </c>
      <c r="X92" s="2">
        <v>120.8</v>
      </c>
      <c r="Y92" s="2">
        <v>114.1</v>
      </c>
      <c r="Z92" s="2">
        <v>118</v>
      </c>
      <c r="AA92" s="2">
        <v>122.9</v>
      </c>
      <c r="AB92" s="2">
        <v>112.7</v>
      </c>
      <c r="AC92" s="2">
        <v>118.1</v>
      </c>
      <c r="AD92" s="2">
        <v>124.7</v>
      </c>
    </row>
    <row r="93" spans="1:30" x14ac:dyDescent="0.25">
      <c r="A93" s="2" t="s">
        <v>33</v>
      </c>
      <c r="B93" s="2">
        <v>2015</v>
      </c>
      <c r="C93" s="2" t="s">
        <v>39</v>
      </c>
      <c r="D93" s="2">
        <v>123.2</v>
      </c>
      <c r="E93" s="2">
        <v>134.30000000000001</v>
      </c>
      <c r="F93" s="2">
        <v>119.5</v>
      </c>
      <c r="G93" s="2">
        <v>127.7</v>
      </c>
      <c r="H93" s="2">
        <v>106.3</v>
      </c>
      <c r="I93" s="2">
        <v>132.80000000000001</v>
      </c>
      <c r="J93" s="2">
        <v>153.5</v>
      </c>
      <c r="K93" s="2">
        <v>149.5</v>
      </c>
      <c r="L93" s="2">
        <v>85.7</v>
      </c>
      <c r="M93" s="2">
        <v>131.5</v>
      </c>
      <c r="N93" s="2">
        <v>118.3</v>
      </c>
      <c r="O93" s="2">
        <v>131.1</v>
      </c>
      <c r="P93" s="2">
        <v>129.5</v>
      </c>
      <c r="Q93" s="2">
        <v>133.1</v>
      </c>
      <c r="R93" s="2">
        <v>123.5</v>
      </c>
      <c r="S93" s="2">
        <v>117.9</v>
      </c>
      <c r="T93" s="2">
        <v>122.7</v>
      </c>
      <c r="U93" s="2">
        <v>119.9</v>
      </c>
      <c r="V93" s="2">
        <v>115.3</v>
      </c>
      <c r="W93" s="2">
        <v>119.5</v>
      </c>
      <c r="X93" s="2">
        <v>116</v>
      </c>
      <c r="Y93" s="2">
        <v>111.5</v>
      </c>
      <c r="Z93" s="2">
        <v>116.6</v>
      </c>
      <c r="AA93" s="2">
        <v>125.4</v>
      </c>
      <c r="AB93" s="2">
        <v>111.7</v>
      </c>
      <c r="AC93" s="2">
        <v>116.3</v>
      </c>
      <c r="AD93" s="2">
        <v>122.4</v>
      </c>
    </row>
    <row r="94" spans="1:30" x14ac:dyDescent="0.25">
      <c r="A94" s="2" t="s">
        <v>34</v>
      </c>
      <c r="B94" s="2">
        <v>2015</v>
      </c>
      <c r="C94" s="2" t="s">
        <v>39</v>
      </c>
      <c r="D94" s="2">
        <v>123.7</v>
      </c>
      <c r="E94" s="2">
        <v>132.5</v>
      </c>
      <c r="F94" s="2">
        <v>121</v>
      </c>
      <c r="G94" s="2">
        <v>128.30000000000001</v>
      </c>
      <c r="H94" s="2">
        <v>110.9</v>
      </c>
      <c r="I94" s="2">
        <v>133.1</v>
      </c>
      <c r="J94" s="2">
        <v>145.1</v>
      </c>
      <c r="K94" s="2">
        <v>139.1</v>
      </c>
      <c r="L94" s="2">
        <v>91.3</v>
      </c>
      <c r="M94" s="2">
        <v>126.1</v>
      </c>
      <c r="N94" s="2">
        <v>119.9</v>
      </c>
      <c r="O94" s="2">
        <v>131.4</v>
      </c>
      <c r="P94" s="2">
        <v>128.19999999999999</v>
      </c>
      <c r="Q94" s="2">
        <v>130.4</v>
      </c>
      <c r="R94" s="2">
        <v>126.7</v>
      </c>
      <c r="S94" s="2">
        <v>122.3</v>
      </c>
      <c r="T94" s="2">
        <v>126.1</v>
      </c>
      <c r="U94" s="2">
        <v>119.9</v>
      </c>
      <c r="V94" s="2">
        <v>120.1</v>
      </c>
      <c r="W94" s="2">
        <v>121.3</v>
      </c>
      <c r="X94" s="2">
        <v>119</v>
      </c>
      <c r="Y94" s="2">
        <v>112.7</v>
      </c>
      <c r="Z94" s="2">
        <v>117.2</v>
      </c>
      <c r="AA94" s="2">
        <v>124.4</v>
      </c>
      <c r="AB94" s="2">
        <v>112.3</v>
      </c>
      <c r="AC94" s="2">
        <v>117.2</v>
      </c>
      <c r="AD94" s="2">
        <v>123.6</v>
      </c>
    </row>
    <row r="95" spans="1:30" x14ac:dyDescent="0.25">
      <c r="A95" s="2" t="s">
        <v>30</v>
      </c>
      <c r="B95" s="2">
        <v>2015</v>
      </c>
      <c r="C95" s="2" t="s">
        <v>40</v>
      </c>
      <c r="D95" s="2">
        <v>124.7</v>
      </c>
      <c r="E95" s="2">
        <v>131.30000000000001</v>
      </c>
      <c r="F95" s="2">
        <v>121.3</v>
      </c>
      <c r="G95" s="2">
        <v>128.80000000000001</v>
      </c>
      <c r="H95" s="2">
        <v>114</v>
      </c>
      <c r="I95" s="2">
        <v>134.19999999999999</v>
      </c>
      <c r="J95" s="2">
        <v>153.6</v>
      </c>
      <c r="K95" s="2">
        <v>137.9</v>
      </c>
      <c r="L95" s="2">
        <v>93.1</v>
      </c>
      <c r="M95" s="2">
        <v>123.9</v>
      </c>
      <c r="N95" s="2">
        <v>121.5</v>
      </c>
      <c r="O95" s="2">
        <v>132.5</v>
      </c>
      <c r="P95" s="2">
        <v>129.80000000000001</v>
      </c>
      <c r="Q95" s="2">
        <v>130.1</v>
      </c>
      <c r="R95" s="2">
        <v>129.5</v>
      </c>
      <c r="S95" s="2">
        <v>126.3</v>
      </c>
      <c r="T95" s="2">
        <v>129</v>
      </c>
      <c r="U95" s="2" t="s">
        <v>32</v>
      </c>
      <c r="V95" s="2">
        <v>123.8</v>
      </c>
      <c r="W95" s="2">
        <v>123.7</v>
      </c>
      <c r="X95" s="2">
        <v>121.1</v>
      </c>
      <c r="Y95" s="2">
        <v>113.6</v>
      </c>
      <c r="Z95" s="2">
        <v>118.5</v>
      </c>
      <c r="AA95" s="2">
        <v>123.6</v>
      </c>
      <c r="AB95" s="2">
        <v>112.5</v>
      </c>
      <c r="AC95" s="2">
        <v>118.2</v>
      </c>
      <c r="AD95" s="2">
        <v>126.1</v>
      </c>
    </row>
    <row r="96" spans="1:30" x14ac:dyDescent="0.25">
      <c r="A96" s="2" t="s">
        <v>33</v>
      </c>
      <c r="B96" s="2">
        <v>2015</v>
      </c>
      <c r="C96" s="2" t="s">
        <v>40</v>
      </c>
      <c r="D96" s="2">
        <v>123.1</v>
      </c>
      <c r="E96" s="2">
        <v>131.69999999999999</v>
      </c>
      <c r="F96" s="2">
        <v>118.1</v>
      </c>
      <c r="G96" s="2">
        <v>128</v>
      </c>
      <c r="H96" s="2">
        <v>106.8</v>
      </c>
      <c r="I96" s="2">
        <v>130.1</v>
      </c>
      <c r="J96" s="2">
        <v>165.5</v>
      </c>
      <c r="K96" s="2">
        <v>156</v>
      </c>
      <c r="L96" s="2">
        <v>85.3</v>
      </c>
      <c r="M96" s="2">
        <v>132.69999999999999</v>
      </c>
      <c r="N96" s="2">
        <v>118.8</v>
      </c>
      <c r="O96" s="2">
        <v>131.69999999999999</v>
      </c>
      <c r="P96" s="2">
        <v>131.1</v>
      </c>
      <c r="Q96" s="2">
        <v>134.19999999999999</v>
      </c>
      <c r="R96" s="2">
        <v>123.7</v>
      </c>
      <c r="S96" s="2">
        <v>118.2</v>
      </c>
      <c r="T96" s="2">
        <v>122.9</v>
      </c>
      <c r="U96" s="2">
        <v>120.9</v>
      </c>
      <c r="V96" s="2">
        <v>115.3</v>
      </c>
      <c r="W96" s="2">
        <v>120</v>
      </c>
      <c r="X96" s="2">
        <v>116.6</v>
      </c>
      <c r="Y96" s="2">
        <v>109.9</v>
      </c>
      <c r="Z96" s="2">
        <v>117.2</v>
      </c>
      <c r="AA96" s="2">
        <v>126.2</v>
      </c>
      <c r="AB96" s="2">
        <v>112</v>
      </c>
      <c r="AC96" s="2">
        <v>116.2</v>
      </c>
      <c r="AD96" s="2">
        <v>123.2</v>
      </c>
    </row>
    <row r="97" spans="1:30" x14ac:dyDescent="0.25">
      <c r="A97" s="2" t="s">
        <v>34</v>
      </c>
      <c r="B97" s="2">
        <v>2015</v>
      </c>
      <c r="C97" s="2" t="s">
        <v>40</v>
      </c>
      <c r="D97" s="2">
        <v>124.2</v>
      </c>
      <c r="E97" s="2">
        <v>131.4</v>
      </c>
      <c r="F97" s="2">
        <v>120.1</v>
      </c>
      <c r="G97" s="2">
        <v>128.5</v>
      </c>
      <c r="H97" s="2">
        <v>111.4</v>
      </c>
      <c r="I97" s="2">
        <v>132.30000000000001</v>
      </c>
      <c r="J97" s="2">
        <v>157.6</v>
      </c>
      <c r="K97" s="2">
        <v>144</v>
      </c>
      <c r="L97" s="2">
        <v>90.5</v>
      </c>
      <c r="M97" s="2">
        <v>126.8</v>
      </c>
      <c r="N97" s="2">
        <v>120.4</v>
      </c>
      <c r="O97" s="2">
        <v>132.1</v>
      </c>
      <c r="P97" s="2">
        <v>130.30000000000001</v>
      </c>
      <c r="Q97" s="2">
        <v>131.19999999999999</v>
      </c>
      <c r="R97" s="2">
        <v>127.2</v>
      </c>
      <c r="S97" s="2">
        <v>122.9</v>
      </c>
      <c r="T97" s="2">
        <v>126.6</v>
      </c>
      <c r="U97" s="2">
        <v>120.9</v>
      </c>
      <c r="V97" s="2">
        <v>120.6</v>
      </c>
      <c r="W97" s="2">
        <v>122</v>
      </c>
      <c r="X97" s="2">
        <v>119.4</v>
      </c>
      <c r="Y97" s="2">
        <v>111.7</v>
      </c>
      <c r="Z97" s="2">
        <v>117.8</v>
      </c>
      <c r="AA97" s="2">
        <v>125.1</v>
      </c>
      <c r="AB97" s="2">
        <v>112.3</v>
      </c>
      <c r="AC97" s="2">
        <v>117.2</v>
      </c>
      <c r="AD97" s="2">
        <v>124.8</v>
      </c>
    </row>
    <row r="98" spans="1:30" x14ac:dyDescent="0.25">
      <c r="A98" s="2" t="s">
        <v>30</v>
      </c>
      <c r="B98" s="2">
        <v>2015</v>
      </c>
      <c r="C98" s="2" t="s">
        <v>41</v>
      </c>
      <c r="D98" s="2">
        <v>125.1</v>
      </c>
      <c r="E98" s="2">
        <v>131.1</v>
      </c>
      <c r="F98" s="2">
        <v>120.7</v>
      </c>
      <c r="G98" s="2">
        <v>129.19999999999999</v>
      </c>
      <c r="H98" s="2">
        <v>114.7</v>
      </c>
      <c r="I98" s="2">
        <v>132.30000000000001</v>
      </c>
      <c r="J98" s="2">
        <v>158.9</v>
      </c>
      <c r="K98" s="2">
        <v>142.1</v>
      </c>
      <c r="L98" s="2">
        <v>92.5</v>
      </c>
      <c r="M98" s="2">
        <v>125.4</v>
      </c>
      <c r="N98" s="2">
        <v>121.9</v>
      </c>
      <c r="O98" s="2">
        <v>132.69999999999999</v>
      </c>
      <c r="P98" s="2">
        <v>131</v>
      </c>
      <c r="Q98" s="2">
        <v>131</v>
      </c>
      <c r="R98" s="2">
        <v>130.4</v>
      </c>
      <c r="S98" s="2">
        <v>126.8</v>
      </c>
      <c r="T98" s="2">
        <v>129.9</v>
      </c>
      <c r="U98" s="2" t="s">
        <v>32</v>
      </c>
      <c r="V98" s="2">
        <v>123.7</v>
      </c>
      <c r="W98" s="2">
        <v>124.5</v>
      </c>
      <c r="X98" s="2">
        <v>121.4</v>
      </c>
      <c r="Y98" s="2">
        <v>113.8</v>
      </c>
      <c r="Z98" s="2">
        <v>119.6</v>
      </c>
      <c r="AA98" s="2">
        <v>124.5</v>
      </c>
      <c r="AB98" s="2">
        <v>113.7</v>
      </c>
      <c r="AC98" s="2">
        <v>118.8</v>
      </c>
      <c r="AD98" s="2">
        <v>127</v>
      </c>
    </row>
    <row r="99" spans="1:30" x14ac:dyDescent="0.25">
      <c r="A99" s="2" t="s">
        <v>33</v>
      </c>
      <c r="B99" s="2">
        <v>2015</v>
      </c>
      <c r="C99" s="2" t="s">
        <v>41</v>
      </c>
      <c r="D99" s="2">
        <v>123.4</v>
      </c>
      <c r="E99" s="2">
        <v>129</v>
      </c>
      <c r="F99" s="2">
        <v>115.6</v>
      </c>
      <c r="G99" s="2">
        <v>128.30000000000001</v>
      </c>
      <c r="H99" s="2">
        <v>107</v>
      </c>
      <c r="I99" s="2">
        <v>124</v>
      </c>
      <c r="J99" s="2">
        <v>168.5</v>
      </c>
      <c r="K99" s="2">
        <v>165.4</v>
      </c>
      <c r="L99" s="2">
        <v>86.3</v>
      </c>
      <c r="M99" s="2">
        <v>134.4</v>
      </c>
      <c r="N99" s="2">
        <v>119.1</v>
      </c>
      <c r="O99" s="2">
        <v>132.30000000000001</v>
      </c>
      <c r="P99" s="2">
        <v>131.5</v>
      </c>
      <c r="Q99" s="2">
        <v>134.69999999999999</v>
      </c>
      <c r="R99" s="2">
        <v>124</v>
      </c>
      <c r="S99" s="2">
        <v>118.6</v>
      </c>
      <c r="T99" s="2">
        <v>123.2</v>
      </c>
      <c r="U99" s="2">
        <v>121.6</v>
      </c>
      <c r="V99" s="2">
        <v>115.1</v>
      </c>
      <c r="W99" s="2">
        <v>120.4</v>
      </c>
      <c r="X99" s="2">
        <v>117.1</v>
      </c>
      <c r="Y99" s="2">
        <v>109.1</v>
      </c>
      <c r="Z99" s="2">
        <v>117.3</v>
      </c>
      <c r="AA99" s="2">
        <v>126.5</v>
      </c>
      <c r="AB99" s="2">
        <v>112.9</v>
      </c>
      <c r="AC99" s="2">
        <v>116.2</v>
      </c>
      <c r="AD99" s="2">
        <v>123.5</v>
      </c>
    </row>
    <row r="100" spans="1:30" x14ac:dyDescent="0.25">
      <c r="A100" s="2" t="s">
        <v>34</v>
      </c>
      <c r="B100" s="2">
        <v>2015</v>
      </c>
      <c r="C100" s="2" t="s">
        <v>41</v>
      </c>
      <c r="D100" s="2">
        <v>124.6</v>
      </c>
      <c r="E100" s="2">
        <v>130.4</v>
      </c>
      <c r="F100" s="2">
        <v>118.7</v>
      </c>
      <c r="G100" s="2">
        <v>128.9</v>
      </c>
      <c r="H100" s="2">
        <v>111.9</v>
      </c>
      <c r="I100" s="2">
        <v>128.4</v>
      </c>
      <c r="J100" s="2">
        <v>162.19999999999999</v>
      </c>
      <c r="K100" s="2">
        <v>150</v>
      </c>
      <c r="L100" s="2">
        <v>90.4</v>
      </c>
      <c r="M100" s="2">
        <v>128.4</v>
      </c>
      <c r="N100" s="2">
        <v>120.7</v>
      </c>
      <c r="O100" s="2">
        <v>132.5</v>
      </c>
      <c r="P100" s="2">
        <v>131.19999999999999</v>
      </c>
      <c r="Q100" s="2">
        <v>132</v>
      </c>
      <c r="R100" s="2">
        <v>127.9</v>
      </c>
      <c r="S100" s="2">
        <v>123.4</v>
      </c>
      <c r="T100" s="2">
        <v>127.2</v>
      </c>
      <c r="U100" s="2">
        <v>121.6</v>
      </c>
      <c r="V100" s="2">
        <v>120.4</v>
      </c>
      <c r="W100" s="2">
        <v>122.6</v>
      </c>
      <c r="X100" s="2">
        <v>119.8</v>
      </c>
      <c r="Y100" s="2">
        <v>111.3</v>
      </c>
      <c r="Z100" s="2">
        <v>118.3</v>
      </c>
      <c r="AA100" s="2">
        <v>125.7</v>
      </c>
      <c r="AB100" s="2">
        <v>113.4</v>
      </c>
      <c r="AC100" s="2">
        <v>117.5</v>
      </c>
      <c r="AD100" s="2">
        <v>125.4</v>
      </c>
    </row>
    <row r="101" spans="1:30" x14ac:dyDescent="0.25">
      <c r="A101" s="2" t="s">
        <v>30</v>
      </c>
      <c r="B101" s="2">
        <v>2015</v>
      </c>
      <c r="C101" s="2" t="s">
        <v>42</v>
      </c>
      <c r="D101" s="2">
        <v>125.6</v>
      </c>
      <c r="E101" s="2">
        <v>130.4</v>
      </c>
      <c r="F101" s="2">
        <v>120.8</v>
      </c>
      <c r="G101" s="2">
        <v>129.4</v>
      </c>
      <c r="H101" s="2">
        <v>115.8</v>
      </c>
      <c r="I101" s="2">
        <v>133.19999999999999</v>
      </c>
      <c r="J101" s="2">
        <v>157.69999999999999</v>
      </c>
      <c r="K101" s="2">
        <v>154.19999999999999</v>
      </c>
      <c r="L101" s="2">
        <v>93.7</v>
      </c>
      <c r="M101" s="2">
        <v>126.6</v>
      </c>
      <c r="N101" s="2">
        <v>122.3</v>
      </c>
      <c r="O101" s="2">
        <v>133.1</v>
      </c>
      <c r="P101" s="2">
        <v>131.80000000000001</v>
      </c>
      <c r="Q101" s="2">
        <v>131.5</v>
      </c>
      <c r="R101" s="2">
        <v>131.1</v>
      </c>
      <c r="S101" s="2">
        <v>127.3</v>
      </c>
      <c r="T101" s="2">
        <v>130.6</v>
      </c>
      <c r="U101" s="2" t="s">
        <v>32</v>
      </c>
      <c r="V101" s="2">
        <v>124.4</v>
      </c>
      <c r="W101" s="2">
        <v>125.1</v>
      </c>
      <c r="X101" s="2">
        <v>122</v>
      </c>
      <c r="Y101" s="2">
        <v>113.8</v>
      </c>
      <c r="Z101" s="2">
        <v>120.1</v>
      </c>
      <c r="AA101" s="2">
        <v>125.1</v>
      </c>
      <c r="AB101" s="2">
        <v>114.2</v>
      </c>
      <c r="AC101" s="2">
        <v>119.2</v>
      </c>
      <c r="AD101" s="2">
        <v>127.7</v>
      </c>
    </row>
    <row r="102" spans="1:30" x14ac:dyDescent="0.25">
      <c r="A102" s="2" t="s">
        <v>33</v>
      </c>
      <c r="B102" s="2">
        <v>2015</v>
      </c>
      <c r="C102" s="2" t="s">
        <v>42</v>
      </c>
      <c r="D102" s="2">
        <v>123.6</v>
      </c>
      <c r="E102" s="2">
        <v>128.6</v>
      </c>
      <c r="F102" s="2">
        <v>115.9</v>
      </c>
      <c r="G102" s="2">
        <v>128.5</v>
      </c>
      <c r="H102" s="2">
        <v>109</v>
      </c>
      <c r="I102" s="2">
        <v>124.1</v>
      </c>
      <c r="J102" s="2">
        <v>165.8</v>
      </c>
      <c r="K102" s="2">
        <v>187.2</v>
      </c>
      <c r="L102" s="2">
        <v>89.4</v>
      </c>
      <c r="M102" s="2">
        <v>135.80000000000001</v>
      </c>
      <c r="N102" s="2">
        <v>119.4</v>
      </c>
      <c r="O102" s="2">
        <v>132.9</v>
      </c>
      <c r="P102" s="2">
        <v>132.6</v>
      </c>
      <c r="Q102" s="2">
        <v>135.30000000000001</v>
      </c>
      <c r="R102" s="2">
        <v>124.4</v>
      </c>
      <c r="S102" s="2">
        <v>118.8</v>
      </c>
      <c r="T102" s="2">
        <v>123.6</v>
      </c>
      <c r="U102" s="2">
        <v>122.4</v>
      </c>
      <c r="V102" s="2">
        <v>114.9</v>
      </c>
      <c r="W102" s="2">
        <v>120.7</v>
      </c>
      <c r="X102" s="2">
        <v>117.7</v>
      </c>
      <c r="Y102" s="2">
        <v>109.3</v>
      </c>
      <c r="Z102" s="2">
        <v>117.7</v>
      </c>
      <c r="AA102" s="2">
        <v>126.5</v>
      </c>
      <c r="AB102" s="2">
        <v>113.5</v>
      </c>
      <c r="AC102" s="2">
        <v>116.5</v>
      </c>
      <c r="AD102" s="2">
        <v>124.2</v>
      </c>
    </row>
    <row r="103" spans="1:30" x14ac:dyDescent="0.25">
      <c r="A103" s="2" t="s">
        <v>34</v>
      </c>
      <c r="B103" s="2">
        <v>2015</v>
      </c>
      <c r="C103" s="2" t="s">
        <v>42</v>
      </c>
      <c r="D103" s="2">
        <v>125</v>
      </c>
      <c r="E103" s="2">
        <v>129.80000000000001</v>
      </c>
      <c r="F103" s="2">
        <v>118.9</v>
      </c>
      <c r="G103" s="2">
        <v>129.1</v>
      </c>
      <c r="H103" s="2">
        <v>113.3</v>
      </c>
      <c r="I103" s="2">
        <v>129</v>
      </c>
      <c r="J103" s="2">
        <v>160.4</v>
      </c>
      <c r="K103" s="2">
        <v>165.3</v>
      </c>
      <c r="L103" s="2">
        <v>92.3</v>
      </c>
      <c r="M103" s="2">
        <v>129.69999999999999</v>
      </c>
      <c r="N103" s="2">
        <v>121.1</v>
      </c>
      <c r="O103" s="2">
        <v>133</v>
      </c>
      <c r="P103" s="2">
        <v>132.1</v>
      </c>
      <c r="Q103" s="2">
        <v>132.5</v>
      </c>
      <c r="R103" s="2">
        <v>128.5</v>
      </c>
      <c r="S103" s="2">
        <v>123.8</v>
      </c>
      <c r="T103" s="2">
        <v>127.8</v>
      </c>
      <c r="U103" s="2">
        <v>122.4</v>
      </c>
      <c r="V103" s="2">
        <v>120.8</v>
      </c>
      <c r="W103" s="2">
        <v>123</v>
      </c>
      <c r="X103" s="2">
        <v>120.4</v>
      </c>
      <c r="Y103" s="2">
        <v>111.4</v>
      </c>
      <c r="Z103" s="2">
        <v>118.7</v>
      </c>
      <c r="AA103" s="2">
        <v>125.9</v>
      </c>
      <c r="AB103" s="2">
        <v>113.9</v>
      </c>
      <c r="AC103" s="2">
        <v>117.9</v>
      </c>
      <c r="AD103" s="2">
        <v>126.1</v>
      </c>
    </row>
    <row r="104" spans="1:30" x14ac:dyDescent="0.25">
      <c r="A104" s="2" t="s">
        <v>30</v>
      </c>
      <c r="B104" s="2">
        <v>2015</v>
      </c>
      <c r="C104" s="2" t="s">
        <v>43</v>
      </c>
      <c r="D104" s="2">
        <v>126.1</v>
      </c>
      <c r="E104" s="2">
        <v>130.6</v>
      </c>
      <c r="F104" s="2">
        <v>121.7</v>
      </c>
      <c r="G104" s="2">
        <v>129.5</v>
      </c>
      <c r="H104" s="2">
        <v>117.8</v>
      </c>
      <c r="I104" s="2">
        <v>132.1</v>
      </c>
      <c r="J104" s="2">
        <v>155.19999999999999</v>
      </c>
      <c r="K104" s="2">
        <v>160.80000000000001</v>
      </c>
      <c r="L104" s="2">
        <v>94.5</v>
      </c>
      <c r="M104" s="2">
        <v>128.30000000000001</v>
      </c>
      <c r="N104" s="2">
        <v>123.1</v>
      </c>
      <c r="O104" s="2">
        <v>134.19999999999999</v>
      </c>
      <c r="P104" s="2">
        <v>132.4</v>
      </c>
      <c r="Q104" s="2">
        <v>132.19999999999999</v>
      </c>
      <c r="R104" s="2">
        <v>132.1</v>
      </c>
      <c r="S104" s="2">
        <v>128.19999999999999</v>
      </c>
      <c r="T104" s="2">
        <v>131.5</v>
      </c>
      <c r="U104" s="2" t="s">
        <v>32</v>
      </c>
      <c r="V104" s="2">
        <v>125.6</v>
      </c>
      <c r="W104" s="2">
        <v>125.6</v>
      </c>
      <c r="X104" s="2">
        <v>122.6</v>
      </c>
      <c r="Y104" s="2">
        <v>114</v>
      </c>
      <c r="Z104" s="2">
        <v>120.9</v>
      </c>
      <c r="AA104" s="2">
        <v>125.8</v>
      </c>
      <c r="AB104" s="2">
        <v>114.2</v>
      </c>
      <c r="AC104" s="2">
        <v>119.6</v>
      </c>
      <c r="AD104" s="2">
        <v>128.30000000000001</v>
      </c>
    </row>
    <row r="105" spans="1:30" x14ac:dyDescent="0.25">
      <c r="A105" s="2" t="s">
        <v>33</v>
      </c>
      <c r="B105" s="2">
        <v>2015</v>
      </c>
      <c r="C105" s="2" t="s">
        <v>43</v>
      </c>
      <c r="D105" s="2">
        <v>124</v>
      </c>
      <c r="E105" s="2">
        <v>129.80000000000001</v>
      </c>
      <c r="F105" s="2">
        <v>121.5</v>
      </c>
      <c r="G105" s="2">
        <v>128.6</v>
      </c>
      <c r="H105" s="2">
        <v>110</v>
      </c>
      <c r="I105" s="2">
        <v>123.7</v>
      </c>
      <c r="J105" s="2">
        <v>164.6</v>
      </c>
      <c r="K105" s="2">
        <v>191.6</v>
      </c>
      <c r="L105" s="2">
        <v>90.8</v>
      </c>
      <c r="M105" s="2">
        <v>137.1</v>
      </c>
      <c r="N105" s="2">
        <v>119.8</v>
      </c>
      <c r="O105" s="2">
        <v>133.69999999999999</v>
      </c>
      <c r="P105" s="2">
        <v>133.30000000000001</v>
      </c>
      <c r="Q105" s="2">
        <v>137.6</v>
      </c>
      <c r="R105" s="2">
        <v>125</v>
      </c>
      <c r="S105" s="2">
        <v>119.3</v>
      </c>
      <c r="T105" s="2">
        <v>124.2</v>
      </c>
      <c r="U105" s="2">
        <v>122.9</v>
      </c>
      <c r="V105" s="2">
        <v>115.1</v>
      </c>
      <c r="W105" s="2">
        <v>121</v>
      </c>
      <c r="X105" s="2">
        <v>118.1</v>
      </c>
      <c r="Y105" s="2">
        <v>109.3</v>
      </c>
      <c r="Z105" s="2">
        <v>117.9</v>
      </c>
      <c r="AA105" s="2">
        <v>126.6</v>
      </c>
      <c r="AB105" s="2">
        <v>113.3</v>
      </c>
      <c r="AC105" s="2">
        <v>116.6</v>
      </c>
      <c r="AD105" s="2">
        <v>124.6</v>
      </c>
    </row>
    <row r="106" spans="1:30" x14ac:dyDescent="0.25">
      <c r="A106" s="2" t="s">
        <v>34</v>
      </c>
      <c r="B106" s="2">
        <v>2015</v>
      </c>
      <c r="C106" s="2" t="s">
        <v>43</v>
      </c>
      <c r="D106" s="2">
        <v>125.4</v>
      </c>
      <c r="E106" s="2">
        <v>130.30000000000001</v>
      </c>
      <c r="F106" s="2">
        <v>121.6</v>
      </c>
      <c r="G106" s="2">
        <v>129.19999999999999</v>
      </c>
      <c r="H106" s="2">
        <v>114.9</v>
      </c>
      <c r="I106" s="2">
        <v>128.19999999999999</v>
      </c>
      <c r="J106" s="2">
        <v>158.4</v>
      </c>
      <c r="K106" s="2">
        <v>171.2</v>
      </c>
      <c r="L106" s="2">
        <v>93.3</v>
      </c>
      <c r="M106" s="2">
        <v>131.19999999999999</v>
      </c>
      <c r="N106" s="2">
        <v>121.7</v>
      </c>
      <c r="O106" s="2">
        <v>134</v>
      </c>
      <c r="P106" s="2">
        <v>132.69999999999999</v>
      </c>
      <c r="Q106" s="2">
        <v>133.6</v>
      </c>
      <c r="R106" s="2">
        <v>129.30000000000001</v>
      </c>
      <c r="S106" s="2">
        <v>124.5</v>
      </c>
      <c r="T106" s="2">
        <v>128.6</v>
      </c>
      <c r="U106" s="2">
        <v>122.9</v>
      </c>
      <c r="V106" s="2">
        <v>121.6</v>
      </c>
      <c r="W106" s="2">
        <v>123.4</v>
      </c>
      <c r="X106" s="2">
        <v>120.9</v>
      </c>
      <c r="Y106" s="2">
        <v>111.5</v>
      </c>
      <c r="Z106" s="2">
        <v>119.2</v>
      </c>
      <c r="AA106" s="2">
        <v>126.3</v>
      </c>
      <c r="AB106" s="2">
        <v>113.8</v>
      </c>
      <c r="AC106" s="2">
        <v>118.1</v>
      </c>
      <c r="AD106" s="2">
        <v>126.6</v>
      </c>
    </row>
    <row r="107" spans="1:30" x14ac:dyDescent="0.25">
      <c r="A107" s="2" t="s">
        <v>30</v>
      </c>
      <c r="B107" s="2">
        <v>2015</v>
      </c>
      <c r="C107" s="2" t="s">
        <v>44</v>
      </c>
      <c r="D107" s="2">
        <v>126.3</v>
      </c>
      <c r="E107" s="2">
        <v>131.30000000000001</v>
      </c>
      <c r="F107" s="2">
        <v>123.3</v>
      </c>
      <c r="G107" s="2">
        <v>129.80000000000001</v>
      </c>
      <c r="H107" s="2">
        <v>118.3</v>
      </c>
      <c r="I107" s="2">
        <v>131.6</v>
      </c>
      <c r="J107" s="2">
        <v>145.5</v>
      </c>
      <c r="K107" s="2">
        <v>162.1</v>
      </c>
      <c r="L107" s="2">
        <v>95.4</v>
      </c>
      <c r="M107" s="2">
        <v>128.9</v>
      </c>
      <c r="N107" s="2">
        <v>123.3</v>
      </c>
      <c r="O107" s="2">
        <v>135.1</v>
      </c>
      <c r="P107" s="2">
        <v>131.4</v>
      </c>
      <c r="Q107" s="2">
        <v>133.1</v>
      </c>
      <c r="R107" s="2">
        <v>132.5</v>
      </c>
      <c r="S107" s="2">
        <v>128.5</v>
      </c>
      <c r="T107" s="2">
        <v>131.9</v>
      </c>
      <c r="U107" s="2" t="s">
        <v>32</v>
      </c>
      <c r="V107" s="2">
        <v>125.7</v>
      </c>
      <c r="W107" s="2">
        <v>126</v>
      </c>
      <c r="X107" s="2">
        <v>123.1</v>
      </c>
      <c r="Y107" s="2">
        <v>114</v>
      </c>
      <c r="Z107" s="2">
        <v>121.6</v>
      </c>
      <c r="AA107" s="2">
        <v>125.6</v>
      </c>
      <c r="AB107" s="2">
        <v>114.1</v>
      </c>
      <c r="AC107" s="2">
        <v>119.8</v>
      </c>
      <c r="AD107" s="2">
        <v>127.9</v>
      </c>
    </row>
    <row r="108" spans="1:30" x14ac:dyDescent="0.25">
      <c r="A108" s="2" t="s">
        <v>33</v>
      </c>
      <c r="B108" s="2">
        <v>2015</v>
      </c>
      <c r="C108" s="2" t="s">
        <v>44</v>
      </c>
      <c r="D108" s="2">
        <v>124.3</v>
      </c>
      <c r="E108" s="2">
        <v>131.69999999999999</v>
      </c>
      <c r="F108" s="2">
        <v>127.1</v>
      </c>
      <c r="G108" s="2">
        <v>128.6</v>
      </c>
      <c r="H108" s="2">
        <v>110</v>
      </c>
      <c r="I108" s="2">
        <v>120.8</v>
      </c>
      <c r="J108" s="2">
        <v>149</v>
      </c>
      <c r="K108" s="2">
        <v>190.1</v>
      </c>
      <c r="L108" s="2">
        <v>92.7</v>
      </c>
      <c r="M108" s="2">
        <v>138.6</v>
      </c>
      <c r="N108" s="2">
        <v>120.2</v>
      </c>
      <c r="O108" s="2">
        <v>134.19999999999999</v>
      </c>
      <c r="P108" s="2">
        <v>131.5</v>
      </c>
      <c r="Q108" s="2">
        <v>138.19999999999999</v>
      </c>
      <c r="R108" s="2">
        <v>125.4</v>
      </c>
      <c r="S108" s="2">
        <v>119.5</v>
      </c>
      <c r="T108" s="2">
        <v>124.5</v>
      </c>
      <c r="U108" s="2">
        <v>122.4</v>
      </c>
      <c r="V108" s="2">
        <v>116</v>
      </c>
      <c r="W108" s="2">
        <v>121</v>
      </c>
      <c r="X108" s="2">
        <v>118.6</v>
      </c>
      <c r="Y108" s="2">
        <v>109.3</v>
      </c>
      <c r="Z108" s="2">
        <v>118.1</v>
      </c>
      <c r="AA108" s="2">
        <v>126.6</v>
      </c>
      <c r="AB108" s="2">
        <v>113.2</v>
      </c>
      <c r="AC108" s="2">
        <v>116.7</v>
      </c>
      <c r="AD108" s="2">
        <v>124</v>
      </c>
    </row>
    <row r="109" spans="1:30" x14ac:dyDescent="0.25">
      <c r="A109" s="2" t="s">
        <v>34</v>
      </c>
      <c r="B109" s="2">
        <v>2015</v>
      </c>
      <c r="C109" s="2" t="s">
        <v>44</v>
      </c>
      <c r="D109" s="2">
        <v>125.7</v>
      </c>
      <c r="E109" s="2">
        <v>131.4</v>
      </c>
      <c r="F109" s="2">
        <v>124.8</v>
      </c>
      <c r="G109" s="2">
        <v>129.4</v>
      </c>
      <c r="H109" s="2">
        <v>115.3</v>
      </c>
      <c r="I109" s="2">
        <v>126.6</v>
      </c>
      <c r="J109" s="2">
        <v>146.69999999999999</v>
      </c>
      <c r="K109" s="2">
        <v>171.5</v>
      </c>
      <c r="L109" s="2">
        <v>94.5</v>
      </c>
      <c r="M109" s="2">
        <v>132.1</v>
      </c>
      <c r="N109" s="2">
        <v>122</v>
      </c>
      <c r="O109" s="2">
        <v>134.69999999999999</v>
      </c>
      <c r="P109" s="2">
        <v>131.4</v>
      </c>
      <c r="Q109" s="2">
        <v>134.5</v>
      </c>
      <c r="R109" s="2">
        <v>129.69999999999999</v>
      </c>
      <c r="S109" s="2">
        <v>124.8</v>
      </c>
      <c r="T109" s="2">
        <v>129</v>
      </c>
      <c r="U109" s="2">
        <v>122.4</v>
      </c>
      <c r="V109" s="2">
        <v>122</v>
      </c>
      <c r="W109" s="2">
        <v>123.6</v>
      </c>
      <c r="X109" s="2">
        <v>121.4</v>
      </c>
      <c r="Y109" s="2">
        <v>111.5</v>
      </c>
      <c r="Z109" s="2">
        <v>119.6</v>
      </c>
      <c r="AA109" s="2">
        <v>126.2</v>
      </c>
      <c r="AB109" s="2">
        <v>113.7</v>
      </c>
      <c r="AC109" s="2">
        <v>118.3</v>
      </c>
      <c r="AD109" s="2">
        <v>126.1</v>
      </c>
    </row>
    <row r="110" spans="1:30" x14ac:dyDescent="0.25">
      <c r="A110" s="2" t="s">
        <v>30</v>
      </c>
      <c r="B110" s="2">
        <v>2016</v>
      </c>
      <c r="C110" s="2" t="s">
        <v>31</v>
      </c>
      <c r="D110" s="2">
        <v>126.8</v>
      </c>
      <c r="E110" s="2">
        <v>133.19999999999999</v>
      </c>
      <c r="F110" s="2">
        <v>126.5</v>
      </c>
      <c r="G110" s="2">
        <v>130.30000000000001</v>
      </c>
      <c r="H110" s="2">
        <v>118.9</v>
      </c>
      <c r="I110" s="2">
        <v>131.6</v>
      </c>
      <c r="J110" s="2">
        <v>140.1</v>
      </c>
      <c r="K110" s="2">
        <v>163.80000000000001</v>
      </c>
      <c r="L110" s="2">
        <v>97.7</v>
      </c>
      <c r="M110" s="2">
        <v>129.6</v>
      </c>
      <c r="N110" s="2">
        <v>124.3</v>
      </c>
      <c r="O110" s="2">
        <v>135.9</v>
      </c>
      <c r="P110" s="2">
        <v>131.4</v>
      </c>
      <c r="Q110" s="2">
        <v>133.6</v>
      </c>
      <c r="R110" s="2">
        <v>133.19999999999999</v>
      </c>
      <c r="S110" s="2">
        <v>128.9</v>
      </c>
      <c r="T110" s="2">
        <v>132.6</v>
      </c>
      <c r="U110" s="2" t="s">
        <v>32</v>
      </c>
      <c r="V110" s="2">
        <v>126.2</v>
      </c>
      <c r="W110" s="2">
        <v>126.6</v>
      </c>
      <c r="X110" s="2">
        <v>123.7</v>
      </c>
      <c r="Y110" s="2">
        <v>113.6</v>
      </c>
      <c r="Z110" s="2">
        <v>121.4</v>
      </c>
      <c r="AA110" s="2">
        <v>126.2</v>
      </c>
      <c r="AB110" s="2">
        <v>114.9</v>
      </c>
      <c r="AC110" s="2">
        <v>120.1</v>
      </c>
      <c r="AD110" s="2">
        <v>128.1</v>
      </c>
    </row>
    <row r="111" spans="1:30" x14ac:dyDescent="0.25">
      <c r="A111" s="2" t="s">
        <v>33</v>
      </c>
      <c r="B111" s="2">
        <v>2016</v>
      </c>
      <c r="C111" s="2" t="s">
        <v>31</v>
      </c>
      <c r="D111" s="2">
        <v>124.7</v>
      </c>
      <c r="E111" s="2">
        <v>135.9</v>
      </c>
      <c r="F111" s="2">
        <v>132</v>
      </c>
      <c r="G111" s="2">
        <v>129.19999999999999</v>
      </c>
      <c r="H111" s="2">
        <v>109.7</v>
      </c>
      <c r="I111" s="2">
        <v>119</v>
      </c>
      <c r="J111" s="2">
        <v>144.1</v>
      </c>
      <c r="K111" s="2">
        <v>184.2</v>
      </c>
      <c r="L111" s="2">
        <v>96.7</v>
      </c>
      <c r="M111" s="2">
        <v>139.5</v>
      </c>
      <c r="N111" s="2">
        <v>120.5</v>
      </c>
      <c r="O111" s="2">
        <v>134.69999999999999</v>
      </c>
      <c r="P111" s="2">
        <v>131.19999999999999</v>
      </c>
      <c r="Q111" s="2">
        <v>139.5</v>
      </c>
      <c r="R111" s="2">
        <v>125.8</v>
      </c>
      <c r="S111" s="2">
        <v>119.8</v>
      </c>
      <c r="T111" s="2">
        <v>124.9</v>
      </c>
      <c r="U111" s="2">
        <v>123.4</v>
      </c>
      <c r="V111" s="2">
        <v>116.9</v>
      </c>
      <c r="W111" s="2">
        <v>121.6</v>
      </c>
      <c r="X111" s="2">
        <v>119.1</v>
      </c>
      <c r="Y111" s="2">
        <v>108.9</v>
      </c>
      <c r="Z111" s="2">
        <v>118.5</v>
      </c>
      <c r="AA111" s="2">
        <v>126.4</v>
      </c>
      <c r="AB111" s="2">
        <v>114</v>
      </c>
      <c r="AC111" s="2">
        <v>116.8</v>
      </c>
      <c r="AD111" s="2">
        <v>124.2</v>
      </c>
    </row>
    <row r="112" spans="1:30" x14ac:dyDescent="0.25">
      <c r="A112" s="2" t="s">
        <v>34</v>
      </c>
      <c r="B112" s="2">
        <v>2016</v>
      </c>
      <c r="C112" s="2" t="s">
        <v>31</v>
      </c>
      <c r="D112" s="2">
        <v>126.1</v>
      </c>
      <c r="E112" s="2">
        <v>134.1</v>
      </c>
      <c r="F112" s="2">
        <v>128.6</v>
      </c>
      <c r="G112" s="2">
        <v>129.9</v>
      </c>
      <c r="H112" s="2">
        <v>115.5</v>
      </c>
      <c r="I112" s="2">
        <v>125.7</v>
      </c>
      <c r="J112" s="2">
        <v>141.5</v>
      </c>
      <c r="K112" s="2">
        <v>170.7</v>
      </c>
      <c r="L112" s="2">
        <v>97.4</v>
      </c>
      <c r="M112" s="2">
        <v>132.9</v>
      </c>
      <c r="N112" s="2">
        <v>122.7</v>
      </c>
      <c r="O112" s="2">
        <v>135.30000000000001</v>
      </c>
      <c r="P112" s="2">
        <v>131.30000000000001</v>
      </c>
      <c r="Q112" s="2">
        <v>135.19999999999999</v>
      </c>
      <c r="R112" s="2">
        <v>130.30000000000001</v>
      </c>
      <c r="S112" s="2">
        <v>125.1</v>
      </c>
      <c r="T112" s="2">
        <v>129.5</v>
      </c>
      <c r="U112" s="2">
        <v>123.4</v>
      </c>
      <c r="V112" s="2">
        <v>122.7</v>
      </c>
      <c r="W112" s="2">
        <v>124.2</v>
      </c>
      <c r="X112" s="2">
        <v>122</v>
      </c>
      <c r="Y112" s="2">
        <v>111.1</v>
      </c>
      <c r="Z112" s="2">
        <v>119.8</v>
      </c>
      <c r="AA112" s="2">
        <v>126.3</v>
      </c>
      <c r="AB112" s="2">
        <v>114.5</v>
      </c>
      <c r="AC112" s="2">
        <v>118.5</v>
      </c>
      <c r="AD112" s="2">
        <v>126.3</v>
      </c>
    </row>
    <row r="113" spans="1:30" x14ac:dyDescent="0.25">
      <c r="A113" s="2" t="s">
        <v>30</v>
      </c>
      <c r="B113" s="2">
        <v>2016</v>
      </c>
      <c r="C113" s="2" t="s">
        <v>35</v>
      </c>
      <c r="D113" s="2">
        <v>127.1</v>
      </c>
      <c r="E113" s="2">
        <v>133.69999999999999</v>
      </c>
      <c r="F113" s="2">
        <v>127.7</v>
      </c>
      <c r="G113" s="2">
        <v>130.69999999999999</v>
      </c>
      <c r="H113" s="2">
        <v>118.5</v>
      </c>
      <c r="I113" s="2">
        <v>130.4</v>
      </c>
      <c r="J113" s="2">
        <v>130.9</v>
      </c>
      <c r="K113" s="2">
        <v>162.80000000000001</v>
      </c>
      <c r="L113" s="2">
        <v>98.7</v>
      </c>
      <c r="M113" s="2">
        <v>130.6</v>
      </c>
      <c r="N113" s="2">
        <v>124.8</v>
      </c>
      <c r="O113" s="2">
        <v>136.4</v>
      </c>
      <c r="P113" s="2">
        <v>130.30000000000001</v>
      </c>
      <c r="Q113" s="2">
        <v>134.4</v>
      </c>
      <c r="R113" s="2">
        <v>133.9</v>
      </c>
      <c r="S113" s="2">
        <v>129.80000000000001</v>
      </c>
      <c r="T113" s="2">
        <v>133.4</v>
      </c>
      <c r="U113" s="2" t="s">
        <v>32</v>
      </c>
      <c r="V113" s="2">
        <v>127.5</v>
      </c>
      <c r="W113" s="2">
        <v>127.1</v>
      </c>
      <c r="X113" s="2">
        <v>124.3</v>
      </c>
      <c r="Y113" s="2">
        <v>113.9</v>
      </c>
      <c r="Z113" s="2">
        <v>122.3</v>
      </c>
      <c r="AA113" s="2">
        <v>127.1</v>
      </c>
      <c r="AB113" s="2">
        <v>116.8</v>
      </c>
      <c r="AC113" s="2">
        <v>120.9</v>
      </c>
      <c r="AD113" s="2">
        <v>127.9</v>
      </c>
    </row>
    <row r="114" spans="1:30" x14ac:dyDescent="0.25">
      <c r="A114" s="2" t="s">
        <v>33</v>
      </c>
      <c r="B114" s="2">
        <v>2016</v>
      </c>
      <c r="C114" s="2" t="s">
        <v>35</v>
      </c>
      <c r="D114" s="2">
        <v>124.8</v>
      </c>
      <c r="E114" s="2">
        <v>135.1</v>
      </c>
      <c r="F114" s="2">
        <v>130.30000000000001</v>
      </c>
      <c r="G114" s="2">
        <v>129.6</v>
      </c>
      <c r="H114" s="2">
        <v>108.4</v>
      </c>
      <c r="I114" s="2">
        <v>118.6</v>
      </c>
      <c r="J114" s="2">
        <v>129.19999999999999</v>
      </c>
      <c r="K114" s="2">
        <v>176.4</v>
      </c>
      <c r="L114" s="2">
        <v>99.1</v>
      </c>
      <c r="M114" s="2">
        <v>139.69999999999999</v>
      </c>
      <c r="N114" s="2">
        <v>120.6</v>
      </c>
      <c r="O114" s="2">
        <v>135.19999999999999</v>
      </c>
      <c r="P114" s="2">
        <v>129.1</v>
      </c>
      <c r="Q114" s="2">
        <v>140</v>
      </c>
      <c r="R114" s="2">
        <v>126.2</v>
      </c>
      <c r="S114" s="2">
        <v>120.1</v>
      </c>
      <c r="T114" s="2">
        <v>125.3</v>
      </c>
      <c r="U114" s="2">
        <v>124.4</v>
      </c>
      <c r="V114" s="2">
        <v>116</v>
      </c>
      <c r="W114" s="2">
        <v>121.8</v>
      </c>
      <c r="X114" s="2">
        <v>119.5</v>
      </c>
      <c r="Y114" s="2">
        <v>109.1</v>
      </c>
      <c r="Z114" s="2">
        <v>118.8</v>
      </c>
      <c r="AA114" s="2">
        <v>126.3</v>
      </c>
      <c r="AB114" s="2">
        <v>116.2</v>
      </c>
      <c r="AC114" s="2">
        <v>117.2</v>
      </c>
      <c r="AD114" s="2">
        <v>123.8</v>
      </c>
    </row>
    <row r="115" spans="1:30" x14ac:dyDescent="0.25">
      <c r="A115" s="2" t="s">
        <v>34</v>
      </c>
      <c r="B115" s="2">
        <v>2016</v>
      </c>
      <c r="C115" s="2" t="s">
        <v>35</v>
      </c>
      <c r="D115" s="2">
        <v>126.4</v>
      </c>
      <c r="E115" s="2">
        <v>134.19999999999999</v>
      </c>
      <c r="F115" s="2">
        <v>128.69999999999999</v>
      </c>
      <c r="G115" s="2">
        <v>130.30000000000001</v>
      </c>
      <c r="H115" s="2">
        <v>114.8</v>
      </c>
      <c r="I115" s="2">
        <v>124.9</v>
      </c>
      <c r="J115" s="2">
        <v>130.30000000000001</v>
      </c>
      <c r="K115" s="2">
        <v>167.4</v>
      </c>
      <c r="L115" s="2">
        <v>98.8</v>
      </c>
      <c r="M115" s="2">
        <v>133.6</v>
      </c>
      <c r="N115" s="2">
        <v>123</v>
      </c>
      <c r="O115" s="2">
        <v>135.80000000000001</v>
      </c>
      <c r="P115" s="2">
        <v>129.9</v>
      </c>
      <c r="Q115" s="2">
        <v>135.9</v>
      </c>
      <c r="R115" s="2">
        <v>130.9</v>
      </c>
      <c r="S115" s="2">
        <v>125.8</v>
      </c>
      <c r="T115" s="2">
        <v>130.19999999999999</v>
      </c>
      <c r="U115" s="2">
        <v>124.4</v>
      </c>
      <c r="V115" s="2">
        <v>123.1</v>
      </c>
      <c r="W115" s="2">
        <v>124.6</v>
      </c>
      <c r="X115" s="2">
        <v>122.5</v>
      </c>
      <c r="Y115" s="2">
        <v>111.4</v>
      </c>
      <c r="Z115" s="2">
        <v>120.3</v>
      </c>
      <c r="AA115" s="2">
        <v>126.6</v>
      </c>
      <c r="AB115" s="2">
        <v>116.6</v>
      </c>
      <c r="AC115" s="2">
        <v>119.1</v>
      </c>
      <c r="AD115" s="2">
        <v>126</v>
      </c>
    </row>
    <row r="116" spans="1:30" x14ac:dyDescent="0.25">
      <c r="A116" s="2" t="s">
        <v>30</v>
      </c>
      <c r="B116" s="2">
        <v>2016</v>
      </c>
      <c r="C116" s="2" t="s">
        <v>36</v>
      </c>
      <c r="D116" s="2">
        <v>127.3</v>
      </c>
      <c r="E116" s="2">
        <v>134.4</v>
      </c>
      <c r="F116" s="2">
        <v>125.1</v>
      </c>
      <c r="G116" s="2">
        <v>130.5</v>
      </c>
      <c r="H116" s="2">
        <v>118.3</v>
      </c>
      <c r="I116" s="2">
        <v>131.69999999999999</v>
      </c>
      <c r="J116" s="2">
        <v>130.69999999999999</v>
      </c>
      <c r="K116" s="2">
        <v>161.19999999999999</v>
      </c>
      <c r="L116" s="2">
        <v>100.4</v>
      </c>
      <c r="M116" s="2">
        <v>130.80000000000001</v>
      </c>
      <c r="N116" s="2">
        <v>124.9</v>
      </c>
      <c r="O116" s="2">
        <v>137</v>
      </c>
      <c r="P116" s="2">
        <v>130.4</v>
      </c>
      <c r="Q116" s="2">
        <v>135</v>
      </c>
      <c r="R116" s="2">
        <v>134.4</v>
      </c>
      <c r="S116" s="2">
        <v>130.19999999999999</v>
      </c>
      <c r="T116" s="2">
        <v>133.80000000000001</v>
      </c>
      <c r="U116" s="2" t="s">
        <v>32</v>
      </c>
      <c r="V116" s="2">
        <v>127</v>
      </c>
      <c r="W116" s="2">
        <v>127.7</v>
      </c>
      <c r="X116" s="2">
        <v>124.8</v>
      </c>
      <c r="Y116" s="2">
        <v>113.6</v>
      </c>
      <c r="Z116" s="2">
        <v>122.5</v>
      </c>
      <c r="AA116" s="2">
        <v>127.5</v>
      </c>
      <c r="AB116" s="2">
        <v>117.4</v>
      </c>
      <c r="AC116" s="2">
        <v>121.1</v>
      </c>
      <c r="AD116" s="2">
        <v>128</v>
      </c>
    </row>
    <row r="117" spans="1:30" x14ac:dyDescent="0.25">
      <c r="A117" s="2" t="s">
        <v>33</v>
      </c>
      <c r="B117" s="2">
        <v>2016</v>
      </c>
      <c r="C117" s="2" t="s">
        <v>36</v>
      </c>
      <c r="D117" s="2">
        <v>124.8</v>
      </c>
      <c r="E117" s="2">
        <v>136.30000000000001</v>
      </c>
      <c r="F117" s="2">
        <v>123.7</v>
      </c>
      <c r="G117" s="2">
        <v>129.69999999999999</v>
      </c>
      <c r="H117" s="2">
        <v>107.9</v>
      </c>
      <c r="I117" s="2">
        <v>119.9</v>
      </c>
      <c r="J117" s="2">
        <v>128.1</v>
      </c>
      <c r="K117" s="2">
        <v>170.3</v>
      </c>
      <c r="L117" s="2">
        <v>101.8</v>
      </c>
      <c r="M117" s="2">
        <v>140.1</v>
      </c>
      <c r="N117" s="2">
        <v>120.7</v>
      </c>
      <c r="O117" s="2">
        <v>135.4</v>
      </c>
      <c r="P117" s="2">
        <v>128.9</v>
      </c>
      <c r="Q117" s="2">
        <v>140.6</v>
      </c>
      <c r="R117" s="2">
        <v>126.4</v>
      </c>
      <c r="S117" s="2">
        <v>120.3</v>
      </c>
      <c r="T117" s="2">
        <v>125.5</v>
      </c>
      <c r="U117" s="2">
        <v>124.9</v>
      </c>
      <c r="V117" s="2">
        <v>114.8</v>
      </c>
      <c r="W117" s="2">
        <v>122.3</v>
      </c>
      <c r="X117" s="2">
        <v>119.7</v>
      </c>
      <c r="Y117" s="2">
        <v>108.5</v>
      </c>
      <c r="Z117" s="2">
        <v>119.1</v>
      </c>
      <c r="AA117" s="2">
        <v>126.4</v>
      </c>
      <c r="AB117" s="2">
        <v>117.1</v>
      </c>
      <c r="AC117" s="2">
        <v>117.3</v>
      </c>
      <c r="AD117" s="2">
        <v>123.8</v>
      </c>
    </row>
    <row r="118" spans="1:30" x14ac:dyDescent="0.25">
      <c r="A118" s="2" t="s">
        <v>34</v>
      </c>
      <c r="B118" s="2">
        <v>2016</v>
      </c>
      <c r="C118" s="2" t="s">
        <v>36</v>
      </c>
      <c r="D118" s="2">
        <v>126.5</v>
      </c>
      <c r="E118" s="2">
        <v>135.1</v>
      </c>
      <c r="F118" s="2">
        <v>124.6</v>
      </c>
      <c r="G118" s="2">
        <v>130.19999999999999</v>
      </c>
      <c r="H118" s="2">
        <v>114.5</v>
      </c>
      <c r="I118" s="2">
        <v>126.2</v>
      </c>
      <c r="J118" s="2">
        <v>129.80000000000001</v>
      </c>
      <c r="K118" s="2">
        <v>164.3</v>
      </c>
      <c r="L118" s="2">
        <v>100.9</v>
      </c>
      <c r="M118" s="2">
        <v>133.9</v>
      </c>
      <c r="N118" s="2">
        <v>123.1</v>
      </c>
      <c r="O118" s="2">
        <v>136.30000000000001</v>
      </c>
      <c r="P118" s="2">
        <v>129.80000000000001</v>
      </c>
      <c r="Q118" s="2">
        <v>136.5</v>
      </c>
      <c r="R118" s="2">
        <v>131.30000000000001</v>
      </c>
      <c r="S118" s="2">
        <v>126.1</v>
      </c>
      <c r="T118" s="2">
        <v>130.5</v>
      </c>
      <c r="U118" s="2">
        <v>124.9</v>
      </c>
      <c r="V118" s="2">
        <v>122.4</v>
      </c>
      <c r="W118" s="2">
        <v>125.1</v>
      </c>
      <c r="X118" s="2">
        <v>122.9</v>
      </c>
      <c r="Y118" s="2">
        <v>110.9</v>
      </c>
      <c r="Z118" s="2">
        <v>120.6</v>
      </c>
      <c r="AA118" s="2">
        <v>126.9</v>
      </c>
      <c r="AB118" s="2">
        <v>117.3</v>
      </c>
      <c r="AC118" s="2">
        <v>119.3</v>
      </c>
      <c r="AD118" s="2">
        <v>126</v>
      </c>
    </row>
    <row r="119" spans="1:30" x14ac:dyDescent="0.25">
      <c r="A119" s="2" t="s">
        <v>30</v>
      </c>
      <c r="B119" s="2">
        <v>2016</v>
      </c>
      <c r="C119" s="2" t="s">
        <v>45</v>
      </c>
      <c r="D119" s="2">
        <v>127.4</v>
      </c>
      <c r="E119" s="2">
        <v>135.4</v>
      </c>
      <c r="F119" s="2">
        <v>123.4</v>
      </c>
      <c r="G119" s="2">
        <v>131.30000000000001</v>
      </c>
      <c r="H119" s="2">
        <v>118.2</v>
      </c>
      <c r="I119" s="2">
        <v>138.1</v>
      </c>
      <c r="J119" s="2">
        <v>134.1</v>
      </c>
      <c r="K119" s="2">
        <v>162.69999999999999</v>
      </c>
      <c r="L119" s="2">
        <v>105</v>
      </c>
      <c r="M119" s="2">
        <v>131.4</v>
      </c>
      <c r="N119" s="2">
        <v>125.4</v>
      </c>
      <c r="O119" s="2">
        <v>137.4</v>
      </c>
      <c r="P119" s="2">
        <v>131.80000000000001</v>
      </c>
      <c r="Q119" s="2">
        <v>135.5</v>
      </c>
      <c r="R119" s="2">
        <v>135</v>
      </c>
      <c r="S119" s="2">
        <v>130.6</v>
      </c>
      <c r="T119" s="2">
        <v>134.4</v>
      </c>
      <c r="U119" s="2" t="s">
        <v>32</v>
      </c>
      <c r="V119" s="2">
        <v>127</v>
      </c>
      <c r="W119" s="2">
        <v>128</v>
      </c>
      <c r="X119" s="2">
        <v>125.2</v>
      </c>
      <c r="Y119" s="2">
        <v>114.4</v>
      </c>
      <c r="Z119" s="2">
        <v>123.2</v>
      </c>
      <c r="AA119" s="2">
        <v>127.9</v>
      </c>
      <c r="AB119" s="2">
        <v>118.4</v>
      </c>
      <c r="AC119" s="2">
        <v>121.7</v>
      </c>
      <c r="AD119" s="2">
        <v>129</v>
      </c>
    </row>
    <row r="120" spans="1:30" x14ac:dyDescent="0.25">
      <c r="A120" s="2" t="s">
        <v>33</v>
      </c>
      <c r="B120" s="2">
        <v>2016</v>
      </c>
      <c r="C120" s="2" t="s">
        <v>45</v>
      </c>
      <c r="D120" s="2">
        <v>124.9</v>
      </c>
      <c r="E120" s="2">
        <v>139.30000000000001</v>
      </c>
      <c r="F120" s="2">
        <v>119.9</v>
      </c>
      <c r="G120" s="2">
        <v>130.19999999999999</v>
      </c>
      <c r="H120" s="2">
        <v>108.9</v>
      </c>
      <c r="I120" s="2">
        <v>131.1</v>
      </c>
      <c r="J120" s="2">
        <v>136.80000000000001</v>
      </c>
      <c r="K120" s="2">
        <v>176.9</v>
      </c>
      <c r="L120" s="2">
        <v>109.1</v>
      </c>
      <c r="M120" s="2">
        <v>140.4</v>
      </c>
      <c r="N120" s="2">
        <v>121.1</v>
      </c>
      <c r="O120" s="2">
        <v>135.9</v>
      </c>
      <c r="P120" s="2">
        <v>131.80000000000001</v>
      </c>
      <c r="Q120" s="2">
        <v>141.5</v>
      </c>
      <c r="R120" s="2">
        <v>126.8</v>
      </c>
      <c r="S120" s="2">
        <v>120.5</v>
      </c>
      <c r="T120" s="2">
        <v>125.8</v>
      </c>
      <c r="U120" s="2">
        <v>125.6</v>
      </c>
      <c r="V120" s="2">
        <v>114.6</v>
      </c>
      <c r="W120" s="2">
        <v>122.8</v>
      </c>
      <c r="X120" s="2">
        <v>120</v>
      </c>
      <c r="Y120" s="2">
        <v>110</v>
      </c>
      <c r="Z120" s="2">
        <v>119.5</v>
      </c>
      <c r="AA120" s="2">
        <v>127.6</v>
      </c>
      <c r="AB120" s="2">
        <v>117.6</v>
      </c>
      <c r="AC120" s="2">
        <v>118.2</v>
      </c>
      <c r="AD120" s="2">
        <v>125.3</v>
      </c>
    </row>
    <row r="121" spans="1:30" x14ac:dyDescent="0.25">
      <c r="A121" s="2" t="s">
        <v>34</v>
      </c>
      <c r="B121" s="2">
        <v>2016</v>
      </c>
      <c r="C121" s="2" t="s">
        <v>45</v>
      </c>
      <c r="D121" s="2">
        <v>126.6</v>
      </c>
      <c r="E121" s="2">
        <v>136.80000000000001</v>
      </c>
      <c r="F121" s="2">
        <v>122</v>
      </c>
      <c r="G121" s="2">
        <v>130.9</v>
      </c>
      <c r="H121" s="2">
        <v>114.8</v>
      </c>
      <c r="I121" s="2">
        <v>134.80000000000001</v>
      </c>
      <c r="J121" s="2">
        <v>135</v>
      </c>
      <c r="K121" s="2">
        <v>167.5</v>
      </c>
      <c r="L121" s="2">
        <v>106.4</v>
      </c>
      <c r="M121" s="2">
        <v>134.4</v>
      </c>
      <c r="N121" s="2">
        <v>123.6</v>
      </c>
      <c r="O121" s="2">
        <v>136.69999999999999</v>
      </c>
      <c r="P121" s="2">
        <v>131.80000000000001</v>
      </c>
      <c r="Q121" s="2">
        <v>137.1</v>
      </c>
      <c r="R121" s="2">
        <v>131.80000000000001</v>
      </c>
      <c r="S121" s="2">
        <v>126.4</v>
      </c>
      <c r="T121" s="2">
        <v>131</v>
      </c>
      <c r="U121" s="2">
        <v>125.6</v>
      </c>
      <c r="V121" s="2">
        <v>122.3</v>
      </c>
      <c r="W121" s="2">
        <v>125.5</v>
      </c>
      <c r="X121" s="2">
        <v>123.2</v>
      </c>
      <c r="Y121" s="2">
        <v>112.1</v>
      </c>
      <c r="Z121" s="2">
        <v>121.1</v>
      </c>
      <c r="AA121" s="2">
        <v>127.7</v>
      </c>
      <c r="AB121" s="2">
        <v>118.1</v>
      </c>
      <c r="AC121" s="2">
        <v>120</v>
      </c>
      <c r="AD121" s="2">
        <v>127.3</v>
      </c>
    </row>
    <row r="122" spans="1:30" x14ac:dyDescent="0.25">
      <c r="A122" s="2" t="s">
        <v>30</v>
      </c>
      <c r="B122" s="2">
        <v>2016</v>
      </c>
      <c r="C122" s="2" t="s">
        <v>37</v>
      </c>
      <c r="D122" s="2">
        <v>127.6</v>
      </c>
      <c r="E122" s="2">
        <v>137.5</v>
      </c>
      <c r="F122" s="2">
        <v>124.4</v>
      </c>
      <c r="G122" s="2">
        <v>132.4</v>
      </c>
      <c r="H122" s="2">
        <v>118.2</v>
      </c>
      <c r="I122" s="2">
        <v>138.1</v>
      </c>
      <c r="J122" s="2">
        <v>141.80000000000001</v>
      </c>
      <c r="K122" s="2">
        <v>166</v>
      </c>
      <c r="L122" s="2">
        <v>107.5</v>
      </c>
      <c r="M122" s="2">
        <v>132.19999999999999</v>
      </c>
      <c r="N122" s="2">
        <v>126.1</v>
      </c>
      <c r="O122" s="2">
        <v>138.30000000000001</v>
      </c>
      <c r="P122" s="2">
        <v>133.6</v>
      </c>
      <c r="Q122" s="2">
        <v>136</v>
      </c>
      <c r="R122" s="2">
        <v>135.4</v>
      </c>
      <c r="S122" s="2">
        <v>131.1</v>
      </c>
      <c r="T122" s="2">
        <v>134.80000000000001</v>
      </c>
      <c r="U122" s="2" t="s">
        <v>32</v>
      </c>
      <c r="V122" s="2">
        <v>127.4</v>
      </c>
      <c r="W122" s="2">
        <v>128.5</v>
      </c>
      <c r="X122" s="2">
        <v>125.8</v>
      </c>
      <c r="Y122" s="2">
        <v>115.1</v>
      </c>
      <c r="Z122" s="2">
        <v>123.6</v>
      </c>
      <c r="AA122" s="2">
        <v>129.1</v>
      </c>
      <c r="AB122" s="2">
        <v>119.7</v>
      </c>
      <c r="AC122" s="2">
        <v>122.5</v>
      </c>
      <c r="AD122" s="2">
        <v>130.30000000000001</v>
      </c>
    </row>
    <row r="123" spans="1:30" x14ac:dyDescent="0.25">
      <c r="A123" s="2" t="s">
        <v>33</v>
      </c>
      <c r="B123" s="2">
        <v>2016</v>
      </c>
      <c r="C123" s="2" t="s">
        <v>37</v>
      </c>
      <c r="D123" s="2">
        <v>125</v>
      </c>
      <c r="E123" s="2">
        <v>142.1</v>
      </c>
      <c r="F123" s="2">
        <v>127</v>
      </c>
      <c r="G123" s="2">
        <v>130.4</v>
      </c>
      <c r="H123" s="2">
        <v>109.6</v>
      </c>
      <c r="I123" s="2">
        <v>133.5</v>
      </c>
      <c r="J123" s="2">
        <v>151.4</v>
      </c>
      <c r="K123" s="2">
        <v>182.8</v>
      </c>
      <c r="L123" s="2">
        <v>111.1</v>
      </c>
      <c r="M123" s="2">
        <v>141.5</v>
      </c>
      <c r="N123" s="2">
        <v>121.5</v>
      </c>
      <c r="O123" s="2">
        <v>136.30000000000001</v>
      </c>
      <c r="P123" s="2">
        <v>134.6</v>
      </c>
      <c r="Q123" s="2">
        <v>142.19999999999999</v>
      </c>
      <c r="R123" s="2">
        <v>127.2</v>
      </c>
      <c r="S123" s="2">
        <v>120.7</v>
      </c>
      <c r="T123" s="2">
        <v>126.2</v>
      </c>
      <c r="U123" s="2">
        <v>126</v>
      </c>
      <c r="V123" s="2">
        <v>115</v>
      </c>
      <c r="W123" s="2">
        <v>123.2</v>
      </c>
      <c r="X123" s="2">
        <v>120.3</v>
      </c>
      <c r="Y123" s="2">
        <v>110.7</v>
      </c>
      <c r="Z123" s="2">
        <v>119.8</v>
      </c>
      <c r="AA123" s="2">
        <v>128</v>
      </c>
      <c r="AB123" s="2">
        <v>118.5</v>
      </c>
      <c r="AC123" s="2">
        <v>118.7</v>
      </c>
      <c r="AD123" s="2">
        <v>126.6</v>
      </c>
    </row>
    <row r="124" spans="1:30" x14ac:dyDescent="0.25">
      <c r="A124" s="2" t="s">
        <v>34</v>
      </c>
      <c r="B124" s="2">
        <v>2016</v>
      </c>
      <c r="C124" s="2" t="s">
        <v>37</v>
      </c>
      <c r="D124" s="2">
        <v>126.8</v>
      </c>
      <c r="E124" s="2">
        <v>139.1</v>
      </c>
      <c r="F124" s="2">
        <v>125.4</v>
      </c>
      <c r="G124" s="2">
        <v>131.69999999999999</v>
      </c>
      <c r="H124" s="2">
        <v>115</v>
      </c>
      <c r="I124" s="2">
        <v>136</v>
      </c>
      <c r="J124" s="2">
        <v>145.1</v>
      </c>
      <c r="K124" s="2">
        <v>171.7</v>
      </c>
      <c r="L124" s="2">
        <v>108.7</v>
      </c>
      <c r="M124" s="2">
        <v>135.30000000000001</v>
      </c>
      <c r="N124" s="2">
        <v>124.2</v>
      </c>
      <c r="O124" s="2">
        <v>137.4</v>
      </c>
      <c r="P124" s="2">
        <v>134</v>
      </c>
      <c r="Q124" s="2">
        <v>137.69999999999999</v>
      </c>
      <c r="R124" s="2">
        <v>132.19999999999999</v>
      </c>
      <c r="S124" s="2">
        <v>126.8</v>
      </c>
      <c r="T124" s="2">
        <v>131.4</v>
      </c>
      <c r="U124" s="2">
        <v>126</v>
      </c>
      <c r="V124" s="2">
        <v>122.7</v>
      </c>
      <c r="W124" s="2">
        <v>126</v>
      </c>
      <c r="X124" s="2">
        <v>123.7</v>
      </c>
      <c r="Y124" s="2">
        <v>112.8</v>
      </c>
      <c r="Z124" s="2">
        <v>121.5</v>
      </c>
      <c r="AA124" s="2">
        <v>128.5</v>
      </c>
      <c r="AB124" s="2">
        <v>119.2</v>
      </c>
      <c r="AC124" s="2">
        <v>120.7</v>
      </c>
      <c r="AD124" s="2">
        <v>128.6</v>
      </c>
    </row>
    <row r="125" spans="1:30" x14ac:dyDescent="0.25">
      <c r="A125" s="2" t="s">
        <v>30</v>
      </c>
      <c r="B125" s="2">
        <v>2016</v>
      </c>
      <c r="C125" s="2" t="s">
        <v>38</v>
      </c>
      <c r="D125" s="2">
        <v>128.6</v>
      </c>
      <c r="E125" s="2">
        <v>138.6</v>
      </c>
      <c r="F125" s="2">
        <v>126.6</v>
      </c>
      <c r="G125" s="2">
        <v>133.6</v>
      </c>
      <c r="H125" s="2">
        <v>118.6</v>
      </c>
      <c r="I125" s="2">
        <v>137.4</v>
      </c>
      <c r="J125" s="2">
        <v>152.5</v>
      </c>
      <c r="K125" s="2">
        <v>169.2</v>
      </c>
      <c r="L125" s="2">
        <v>108.8</v>
      </c>
      <c r="M125" s="2">
        <v>133.1</v>
      </c>
      <c r="N125" s="2">
        <v>126.4</v>
      </c>
      <c r="O125" s="2">
        <v>139.19999999999999</v>
      </c>
      <c r="P125" s="2">
        <v>136</v>
      </c>
      <c r="Q125" s="2">
        <v>137.19999999999999</v>
      </c>
      <c r="R125" s="2">
        <v>136.30000000000001</v>
      </c>
      <c r="S125" s="2">
        <v>131.6</v>
      </c>
      <c r="T125" s="2">
        <v>135.6</v>
      </c>
      <c r="U125" s="2" t="s">
        <v>32</v>
      </c>
      <c r="V125" s="2">
        <v>128</v>
      </c>
      <c r="W125" s="2">
        <v>129.30000000000001</v>
      </c>
      <c r="X125" s="2">
        <v>126.2</v>
      </c>
      <c r="Y125" s="2">
        <v>116.3</v>
      </c>
      <c r="Z125" s="2">
        <v>124.1</v>
      </c>
      <c r="AA125" s="2">
        <v>130.19999999999999</v>
      </c>
      <c r="AB125" s="2">
        <v>119.9</v>
      </c>
      <c r="AC125" s="2">
        <v>123.3</v>
      </c>
      <c r="AD125" s="2">
        <v>131.9</v>
      </c>
    </row>
    <row r="126" spans="1:30" x14ac:dyDescent="0.25">
      <c r="A126" s="2" t="s">
        <v>33</v>
      </c>
      <c r="B126" s="2">
        <v>2016</v>
      </c>
      <c r="C126" s="2" t="s">
        <v>38</v>
      </c>
      <c r="D126" s="2">
        <v>125.9</v>
      </c>
      <c r="E126" s="2">
        <v>143.9</v>
      </c>
      <c r="F126" s="2">
        <v>130.9</v>
      </c>
      <c r="G126" s="2">
        <v>131</v>
      </c>
      <c r="H126" s="2">
        <v>110.2</v>
      </c>
      <c r="I126" s="2">
        <v>135.5</v>
      </c>
      <c r="J126" s="2">
        <v>173.7</v>
      </c>
      <c r="K126" s="2">
        <v>184.4</v>
      </c>
      <c r="L126" s="2">
        <v>112</v>
      </c>
      <c r="M126" s="2">
        <v>142.80000000000001</v>
      </c>
      <c r="N126" s="2">
        <v>121.6</v>
      </c>
      <c r="O126" s="2">
        <v>136.9</v>
      </c>
      <c r="P126" s="2">
        <v>138.19999999999999</v>
      </c>
      <c r="Q126" s="2">
        <v>142.69999999999999</v>
      </c>
      <c r="R126" s="2">
        <v>127.6</v>
      </c>
      <c r="S126" s="2">
        <v>121.1</v>
      </c>
      <c r="T126" s="2">
        <v>126.6</v>
      </c>
      <c r="U126" s="2">
        <v>125.5</v>
      </c>
      <c r="V126" s="2">
        <v>115.5</v>
      </c>
      <c r="W126" s="2">
        <v>123.2</v>
      </c>
      <c r="X126" s="2">
        <v>120.6</v>
      </c>
      <c r="Y126" s="2">
        <v>112.3</v>
      </c>
      <c r="Z126" s="2">
        <v>119.9</v>
      </c>
      <c r="AA126" s="2">
        <v>129.30000000000001</v>
      </c>
      <c r="AB126" s="2">
        <v>118.8</v>
      </c>
      <c r="AC126" s="2">
        <v>119.6</v>
      </c>
      <c r="AD126" s="2">
        <v>128.1</v>
      </c>
    </row>
    <row r="127" spans="1:30" x14ac:dyDescent="0.25">
      <c r="A127" s="2" t="s">
        <v>34</v>
      </c>
      <c r="B127" s="2">
        <v>2016</v>
      </c>
      <c r="C127" s="2" t="s">
        <v>38</v>
      </c>
      <c r="D127" s="2">
        <v>127.7</v>
      </c>
      <c r="E127" s="2">
        <v>140.5</v>
      </c>
      <c r="F127" s="2">
        <v>128.30000000000001</v>
      </c>
      <c r="G127" s="2">
        <v>132.6</v>
      </c>
      <c r="H127" s="2">
        <v>115.5</v>
      </c>
      <c r="I127" s="2">
        <v>136.5</v>
      </c>
      <c r="J127" s="2">
        <v>159.69999999999999</v>
      </c>
      <c r="K127" s="2">
        <v>174.3</v>
      </c>
      <c r="L127" s="2">
        <v>109.9</v>
      </c>
      <c r="M127" s="2">
        <v>136.30000000000001</v>
      </c>
      <c r="N127" s="2">
        <v>124.4</v>
      </c>
      <c r="O127" s="2">
        <v>138.1</v>
      </c>
      <c r="P127" s="2">
        <v>136.80000000000001</v>
      </c>
      <c r="Q127" s="2">
        <v>138.69999999999999</v>
      </c>
      <c r="R127" s="2">
        <v>132.9</v>
      </c>
      <c r="S127" s="2">
        <v>127.2</v>
      </c>
      <c r="T127" s="2">
        <v>132</v>
      </c>
      <c r="U127" s="2">
        <v>125.5</v>
      </c>
      <c r="V127" s="2">
        <v>123.3</v>
      </c>
      <c r="W127" s="2">
        <v>126.4</v>
      </c>
      <c r="X127" s="2">
        <v>124.1</v>
      </c>
      <c r="Y127" s="2">
        <v>114.2</v>
      </c>
      <c r="Z127" s="2">
        <v>121.7</v>
      </c>
      <c r="AA127" s="2">
        <v>129.69999999999999</v>
      </c>
      <c r="AB127" s="2">
        <v>119.4</v>
      </c>
      <c r="AC127" s="2">
        <v>121.5</v>
      </c>
      <c r="AD127" s="2">
        <v>130.1</v>
      </c>
    </row>
    <row r="128" spans="1:30" x14ac:dyDescent="0.25">
      <c r="A128" s="2" t="s">
        <v>30</v>
      </c>
      <c r="B128" s="2">
        <v>2016</v>
      </c>
      <c r="C128" s="2" t="s">
        <v>39</v>
      </c>
      <c r="D128" s="2">
        <v>129.30000000000001</v>
      </c>
      <c r="E128" s="2">
        <v>139.5</v>
      </c>
      <c r="F128" s="2">
        <v>129.6</v>
      </c>
      <c r="G128" s="2">
        <v>134.5</v>
      </c>
      <c r="H128" s="2">
        <v>119.5</v>
      </c>
      <c r="I128" s="2">
        <v>138.5</v>
      </c>
      <c r="J128" s="2">
        <v>158.19999999999999</v>
      </c>
      <c r="K128" s="2">
        <v>171.8</v>
      </c>
      <c r="L128" s="2">
        <v>110.3</v>
      </c>
      <c r="M128" s="2">
        <v>134.30000000000001</v>
      </c>
      <c r="N128" s="2">
        <v>127.3</v>
      </c>
      <c r="O128" s="2">
        <v>139.9</v>
      </c>
      <c r="P128" s="2">
        <v>137.6</v>
      </c>
      <c r="Q128" s="2">
        <v>138</v>
      </c>
      <c r="R128" s="2">
        <v>137.19999999999999</v>
      </c>
      <c r="S128" s="2">
        <v>132.19999999999999</v>
      </c>
      <c r="T128" s="2">
        <v>136.5</v>
      </c>
      <c r="U128" s="2" t="s">
        <v>32</v>
      </c>
      <c r="V128" s="2">
        <v>128.19999999999999</v>
      </c>
      <c r="W128" s="2">
        <v>130</v>
      </c>
      <c r="X128" s="2">
        <v>126.7</v>
      </c>
      <c r="Y128" s="2">
        <v>116.4</v>
      </c>
      <c r="Z128" s="2">
        <v>125.2</v>
      </c>
      <c r="AA128" s="2">
        <v>130.80000000000001</v>
      </c>
      <c r="AB128" s="2">
        <v>120.9</v>
      </c>
      <c r="AC128" s="2">
        <v>123.8</v>
      </c>
      <c r="AD128" s="2">
        <v>133</v>
      </c>
    </row>
    <row r="129" spans="1:30" x14ac:dyDescent="0.25">
      <c r="A129" s="2" t="s">
        <v>33</v>
      </c>
      <c r="B129" s="2">
        <v>2016</v>
      </c>
      <c r="C129" s="2" t="s">
        <v>39</v>
      </c>
      <c r="D129" s="2">
        <v>126.8</v>
      </c>
      <c r="E129" s="2">
        <v>144.19999999999999</v>
      </c>
      <c r="F129" s="2">
        <v>136.6</v>
      </c>
      <c r="G129" s="2">
        <v>131.80000000000001</v>
      </c>
      <c r="H129" s="2">
        <v>111</v>
      </c>
      <c r="I129" s="2">
        <v>137</v>
      </c>
      <c r="J129" s="2">
        <v>179.5</v>
      </c>
      <c r="K129" s="2">
        <v>188.4</v>
      </c>
      <c r="L129" s="2">
        <v>113.3</v>
      </c>
      <c r="M129" s="2">
        <v>143.9</v>
      </c>
      <c r="N129" s="2">
        <v>121.7</v>
      </c>
      <c r="O129" s="2">
        <v>137.5</v>
      </c>
      <c r="P129" s="2">
        <v>139.80000000000001</v>
      </c>
      <c r="Q129" s="2">
        <v>142.9</v>
      </c>
      <c r="R129" s="2">
        <v>127.9</v>
      </c>
      <c r="S129" s="2">
        <v>121.1</v>
      </c>
      <c r="T129" s="2">
        <v>126.9</v>
      </c>
      <c r="U129" s="2">
        <v>126.4</v>
      </c>
      <c r="V129" s="2">
        <v>115.5</v>
      </c>
      <c r="W129" s="2">
        <v>123.5</v>
      </c>
      <c r="X129" s="2">
        <v>120.9</v>
      </c>
      <c r="Y129" s="2">
        <v>111.7</v>
      </c>
      <c r="Z129" s="2">
        <v>120.3</v>
      </c>
      <c r="AA129" s="2">
        <v>130.80000000000001</v>
      </c>
      <c r="AB129" s="2">
        <v>120</v>
      </c>
      <c r="AC129" s="2">
        <v>119.9</v>
      </c>
      <c r="AD129" s="2">
        <v>129</v>
      </c>
    </row>
    <row r="130" spans="1:30" x14ac:dyDescent="0.25">
      <c r="A130" s="2" t="s">
        <v>34</v>
      </c>
      <c r="B130" s="2">
        <v>2016</v>
      </c>
      <c r="C130" s="2" t="s">
        <v>39</v>
      </c>
      <c r="D130" s="2">
        <v>128.5</v>
      </c>
      <c r="E130" s="2">
        <v>141.19999999999999</v>
      </c>
      <c r="F130" s="2">
        <v>132.30000000000001</v>
      </c>
      <c r="G130" s="2">
        <v>133.5</v>
      </c>
      <c r="H130" s="2">
        <v>116.4</v>
      </c>
      <c r="I130" s="2">
        <v>137.80000000000001</v>
      </c>
      <c r="J130" s="2">
        <v>165.4</v>
      </c>
      <c r="K130" s="2">
        <v>177.4</v>
      </c>
      <c r="L130" s="2">
        <v>111.3</v>
      </c>
      <c r="M130" s="2">
        <v>137.5</v>
      </c>
      <c r="N130" s="2">
        <v>125</v>
      </c>
      <c r="O130" s="2">
        <v>138.80000000000001</v>
      </c>
      <c r="P130" s="2">
        <v>138.4</v>
      </c>
      <c r="Q130" s="2">
        <v>139.30000000000001</v>
      </c>
      <c r="R130" s="2">
        <v>133.5</v>
      </c>
      <c r="S130" s="2">
        <v>127.6</v>
      </c>
      <c r="T130" s="2">
        <v>132.69999999999999</v>
      </c>
      <c r="U130" s="2">
        <v>126.4</v>
      </c>
      <c r="V130" s="2">
        <v>123.4</v>
      </c>
      <c r="W130" s="2">
        <v>126.9</v>
      </c>
      <c r="X130" s="2">
        <v>124.5</v>
      </c>
      <c r="Y130" s="2">
        <v>113.9</v>
      </c>
      <c r="Z130" s="2">
        <v>122.4</v>
      </c>
      <c r="AA130" s="2">
        <v>130.80000000000001</v>
      </c>
      <c r="AB130" s="2">
        <v>120.5</v>
      </c>
      <c r="AC130" s="2">
        <v>121.9</v>
      </c>
      <c r="AD130" s="2">
        <v>131.1</v>
      </c>
    </row>
    <row r="131" spans="1:30" x14ac:dyDescent="0.25">
      <c r="A131" s="2" t="s">
        <v>30</v>
      </c>
      <c r="B131" s="2">
        <v>2016</v>
      </c>
      <c r="C131" s="2" t="s">
        <v>40</v>
      </c>
      <c r="D131" s="2">
        <v>130.1</v>
      </c>
      <c r="E131" s="2">
        <v>138.80000000000001</v>
      </c>
      <c r="F131" s="2">
        <v>130.30000000000001</v>
      </c>
      <c r="G131" s="2">
        <v>135.30000000000001</v>
      </c>
      <c r="H131" s="2">
        <v>119.9</v>
      </c>
      <c r="I131" s="2">
        <v>140.19999999999999</v>
      </c>
      <c r="J131" s="2">
        <v>156.9</v>
      </c>
      <c r="K131" s="2">
        <v>172.2</v>
      </c>
      <c r="L131" s="2">
        <v>112.1</v>
      </c>
      <c r="M131" s="2">
        <v>134.9</v>
      </c>
      <c r="N131" s="2">
        <v>128.1</v>
      </c>
      <c r="O131" s="2">
        <v>140.69999999999999</v>
      </c>
      <c r="P131" s="2">
        <v>138</v>
      </c>
      <c r="Q131" s="2">
        <v>138.9</v>
      </c>
      <c r="R131" s="2">
        <v>137.80000000000001</v>
      </c>
      <c r="S131" s="2">
        <v>133</v>
      </c>
      <c r="T131" s="2">
        <v>137.1</v>
      </c>
      <c r="U131" s="2" t="s">
        <v>32</v>
      </c>
      <c r="V131" s="2">
        <v>129.1</v>
      </c>
      <c r="W131" s="2">
        <v>130.6</v>
      </c>
      <c r="X131" s="2">
        <v>127</v>
      </c>
      <c r="Y131" s="2">
        <v>116</v>
      </c>
      <c r="Z131" s="2">
        <v>125.5</v>
      </c>
      <c r="AA131" s="2">
        <v>131.9</v>
      </c>
      <c r="AB131" s="2">
        <v>122</v>
      </c>
      <c r="AC131" s="2">
        <v>124.2</v>
      </c>
      <c r="AD131" s="2">
        <v>133.5</v>
      </c>
    </row>
    <row r="132" spans="1:30" x14ac:dyDescent="0.25">
      <c r="A132" s="2" t="s">
        <v>33</v>
      </c>
      <c r="B132" s="2">
        <v>2016</v>
      </c>
      <c r="C132" s="2" t="s">
        <v>40</v>
      </c>
      <c r="D132" s="2">
        <v>127.6</v>
      </c>
      <c r="E132" s="2">
        <v>140.30000000000001</v>
      </c>
      <c r="F132" s="2">
        <v>133.69999999999999</v>
      </c>
      <c r="G132" s="2">
        <v>132.19999999999999</v>
      </c>
      <c r="H132" s="2">
        <v>111.8</v>
      </c>
      <c r="I132" s="2">
        <v>135.80000000000001</v>
      </c>
      <c r="J132" s="2">
        <v>163.5</v>
      </c>
      <c r="K132" s="2">
        <v>182.3</v>
      </c>
      <c r="L132" s="2">
        <v>114.6</v>
      </c>
      <c r="M132" s="2">
        <v>144.6</v>
      </c>
      <c r="N132" s="2">
        <v>121.9</v>
      </c>
      <c r="O132" s="2">
        <v>138.1</v>
      </c>
      <c r="P132" s="2">
        <v>137.6</v>
      </c>
      <c r="Q132" s="2">
        <v>143.6</v>
      </c>
      <c r="R132" s="2">
        <v>128.30000000000001</v>
      </c>
      <c r="S132" s="2">
        <v>121.4</v>
      </c>
      <c r="T132" s="2">
        <v>127.3</v>
      </c>
      <c r="U132" s="2">
        <v>127.3</v>
      </c>
      <c r="V132" s="2">
        <v>114.7</v>
      </c>
      <c r="W132" s="2">
        <v>123.9</v>
      </c>
      <c r="X132" s="2">
        <v>121.2</v>
      </c>
      <c r="Y132" s="2">
        <v>110.4</v>
      </c>
      <c r="Z132" s="2">
        <v>120.6</v>
      </c>
      <c r="AA132" s="2">
        <v>131.5</v>
      </c>
      <c r="AB132" s="2">
        <v>120.9</v>
      </c>
      <c r="AC132" s="2">
        <v>119.9</v>
      </c>
      <c r="AD132" s="2">
        <v>128.4</v>
      </c>
    </row>
    <row r="133" spans="1:30" x14ac:dyDescent="0.25">
      <c r="A133" s="2" t="s">
        <v>34</v>
      </c>
      <c r="B133" s="2">
        <v>2016</v>
      </c>
      <c r="C133" s="2" t="s">
        <v>40</v>
      </c>
      <c r="D133" s="2">
        <v>129.30000000000001</v>
      </c>
      <c r="E133" s="2">
        <v>139.30000000000001</v>
      </c>
      <c r="F133" s="2">
        <v>131.6</v>
      </c>
      <c r="G133" s="2">
        <v>134.1</v>
      </c>
      <c r="H133" s="2">
        <v>116.9</v>
      </c>
      <c r="I133" s="2">
        <v>138.1</v>
      </c>
      <c r="J133" s="2">
        <v>159.1</v>
      </c>
      <c r="K133" s="2">
        <v>175.6</v>
      </c>
      <c r="L133" s="2">
        <v>112.9</v>
      </c>
      <c r="M133" s="2">
        <v>138.1</v>
      </c>
      <c r="N133" s="2">
        <v>125.5</v>
      </c>
      <c r="O133" s="2">
        <v>139.5</v>
      </c>
      <c r="P133" s="2">
        <v>137.9</v>
      </c>
      <c r="Q133" s="2">
        <v>140.19999999999999</v>
      </c>
      <c r="R133" s="2">
        <v>134.1</v>
      </c>
      <c r="S133" s="2">
        <v>128.19999999999999</v>
      </c>
      <c r="T133" s="2">
        <v>133.19999999999999</v>
      </c>
      <c r="U133" s="2">
        <v>127.3</v>
      </c>
      <c r="V133" s="2">
        <v>123.6</v>
      </c>
      <c r="W133" s="2">
        <v>127.4</v>
      </c>
      <c r="X133" s="2">
        <v>124.8</v>
      </c>
      <c r="Y133" s="2">
        <v>113.1</v>
      </c>
      <c r="Z133" s="2">
        <v>122.7</v>
      </c>
      <c r="AA133" s="2">
        <v>131.69999999999999</v>
      </c>
      <c r="AB133" s="2">
        <v>121.5</v>
      </c>
      <c r="AC133" s="2">
        <v>122.1</v>
      </c>
      <c r="AD133" s="2">
        <v>131.1</v>
      </c>
    </row>
    <row r="134" spans="1:30" x14ac:dyDescent="0.25">
      <c r="A134" s="2" t="s">
        <v>30</v>
      </c>
      <c r="B134" s="2">
        <v>2016</v>
      </c>
      <c r="C134" s="2" t="s">
        <v>41</v>
      </c>
      <c r="D134" s="2">
        <v>130.80000000000001</v>
      </c>
      <c r="E134" s="2">
        <v>138.19999999999999</v>
      </c>
      <c r="F134" s="2">
        <v>130.5</v>
      </c>
      <c r="G134" s="2">
        <v>135.5</v>
      </c>
      <c r="H134" s="2">
        <v>120.2</v>
      </c>
      <c r="I134" s="2">
        <v>139.19999999999999</v>
      </c>
      <c r="J134" s="2">
        <v>149.5</v>
      </c>
      <c r="K134" s="2">
        <v>170.4</v>
      </c>
      <c r="L134" s="2">
        <v>113.1</v>
      </c>
      <c r="M134" s="2">
        <v>135.80000000000001</v>
      </c>
      <c r="N134" s="2">
        <v>128.80000000000001</v>
      </c>
      <c r="O134" s="2">
        <v>141.5</v>
      </c>
      <c r="P134" s="2">
        <v>137.19999999999999</v>
      </c>
      <c r="Q134" s="2">
        <v>139.9</v>
      </c>
      <c r="R134" s="2">
        <v>138.5</v>
      </c>
      <c r="S134" s="2">
        <v>133.5</v>
      </c>
      <c r="T134" s="2">
        <v>137.80000000000001</v>
      </c>
      <c r="U134" s="2" t="s">
        <v>32</v>
      </c>
      <c r="V134" s="2">
        <v>129.69999999999999</v>
      </c>
      <c r="W134" s="2">
        <v>131.1</v>
      </c>
      <c r="X134" s="2">
        <v>127.8</v>
      </c>
      <c r="Y134" s="2">
        <v>117</v>
      </c>
      <c r="Z134" s="2">
        <v>125.7</v>
      </c>
      <c r="AA134" s="2">
        <v>132.19999999999999</v>
      </c>
      <c r="AB134" s="2">
        <v>122.8</v>
      </c>
      <c r="AC134" s="2">
        <v>124.9</v>
      </c>
      <c r="AD134" s="2">
        <v>133.4</v>
      </c>
    </row>
    <row r="135" spans="1:30" x14ac:dyDescent="0.25">
      <c r="A135" s="2" t="s">
        <v>33</v>
      </c>
      <c r="B135" s="2">
        <v>2016</v>
      </c>
      <c r="C135" s="2" t="s">
        <v>41</v>
      </c>
      <c r="D135" s="2">
        <v>128.1</v>
      </c>
      <c r="E135" s="2">
        <v>137.69999999999999</v>
      </c>
      <c r="F135" s="2">
        <v>130.6</v>
      </c>
      <c r="G135" s="2">
        <v>132.6</v>
      </c>
      <c r="H135" s="2">
        <v>111.9</v>
      </c>
      <c r="I135" s="2">
        <v>132.5</v>
      </c>
      <c r="J135" s="2">
        <v>152.9</v>
      </c>
      <c r="K135" s="2">
        <v>173.6</v>
      </c>
      <c r="L135" s="2">
        <v>115.1</v>
      </c>
      <c r="M135" s="2">
        <v>144.80000000000001</v>
      </c>
      <c r="N135" s="2">
        <v>122.1</v>
      </c>
      <c r="O135" s="2">
        <v>138.80000000000001</v>
      </c>
      <c r="P135" s="2">
        <v>135.69999999999999</v>
      </c>
      <c r="Q135" s="2">
        <v>143.9</v>
      </c>
      <c r="R135" s="2">
        <v>128.69999999999999</v>
      </c>
      <c r="S135" s="2">
        <v>121.6</v>
      </c>
      <c r="T135" s="2">
        <v>127.7</v>
      </c>
      <c r="U135" s="2">
        <v>127.9</v>
      </c>
      <c r="V135" s="2">
        <v>114.8</v>
      </c>
      <c r="W135" s="2">
        <v>124.3</v>
      </c>
      <c r="X135" s="2">
        <v>121.4</v>
      </c>
      <c r="Y135" s="2">
        <v>111.8</v>
      </c>
      <c r="Z135" s="2">
        <v>120.8</v>
      </c>
      <c r="AA135" s="2">
        <v>131.6</v>
      </c>
      <c r="AB135" s="2">
        <v>121.2</v>
      </c>
      <c r="AC135" s="2">
        <v>120.5</v>
      </c>
      <c r="AD135" s="2">
        <v>128</v>
      </c>
    </row>
    <row r="136" spans="1:30" x14ac:dyDescent="0.25">
      <c r="A136" s="2" t="s">
        <v>34</v>
      </c>
      <c r="B136" s="2">
        <v>2016</v>
      </c>
      <c r="C136" s="2" t="s">
        <v>41</v>
      </c>
      <c r="D136" s="2">
        <v>129.9</v>
      </c>
      <c r="E136" s="2">
        <v>138</v>
      </c>
      <c r="F136" s="2">
        <v>130.5</v>
      </c>
      <c r="G136" s="2">
        <v>134.4</v>
      </c>
      <c r="H136" s="2">
        <v>117.2</v>
      </c>
      <c r="I136" s="2">
        <v>136.1</v>
      </c>
      <c r="J136" s="2">
        <v>150.69999999999999</v>
      </c>
      <c r="K136" s="2">
        <v>171.5</v>
      </c>
      <c r="L136" s="2">
        <v>113.8</v>
      </c>
      <c r="M136" s="2">
        <v>138.80000000000001</v>
      </c>
      <c r="N136" s="2">
        <v>126</v>
      </c>
      <c r="O136" s="2">
        <v>140.19999999999999</v>
      </c>
      <c r="P136" s="2">
        <v>136.6</v>
      </c>
      <c r="Q136" s="2">
        <v>141</v>
      </c>
      <c r="R136" s="2">
        <v>134.6</v>
      </c>
      <c r="S136" s="2">
        <v>128.6</v>
      </c>
      <c r="T136" s="2">
        <v>133.80000000000001</v>
      </c>
      <c r="U136" s="2">
        <v>127.9</v>
      </c>
      <c r="V136" s="2">
        <v>124.1</v>
      </c>
      <c r="W136" s="2">
        <v>127.9</v>
      </c>
      <c r="X136" s="2">
        <v>125.4</v>
      </c>
      <c r="Y136" s="2">
        <v>114.3</v>
      </c>
      <c r="Z136" s="2">
        <v>122.9</v>
      </c>
      <c r="AA136" s="2">
        <v>131.80000000000001</v>
      </c>
      <c r="AB136" s="2">
        <v>122.1</v>
      </c>
      <c r="AC136" s="2">
        <v>122.8</v>
      </c>
      <c r="AD136" s="2">
        <v>130.9</v>
      </c>
    </row>
    <row r="137" spans="1:30" x14ac:dyDescent="0.25">
      <c r="A137" s="2" t="s">
        <v>30</v>
      </c>
      <c r="B137" s="2">
        <v>2016</v>
      </c>
      <c r="C137" s="2" t="s">
        <v>42</v>
      </c>
      <c r="D137" s="2">
        <v>131.30000000000001</v>
      </c>
      <c r="E137" s="2">
        <v>137.6</v>
      </c>
      <c r="F137" s="2">
        <v>130.1</v>
      </c>
      <c r="G137" s="2">
        <v>136</v>
      </c>
      <c r="H137" s="2">
        <v>120.8</v>
      </c>
      <c r="I137" s="2">
        <v>138.4</v>
      </c>
      <c r="J137" s="2">
        <v>149.19999999999999</v>
      </c>
      <c r="K137" s="2">
        <v>170.2</v>
      </c>
      <c r="L137" s="2">
        <v>113.4</v>
      </c>
      <c r="M137" s="2">
        <v>136.30000000000001</v>
      </c>
      <c r="N137" s="2">
        <v>128.69999999999999</v>
      </c>
      <c r="O137" s="2">
        <v>142.4</v>
      </c>
      <c r="P137" s="2">
        <v>137.4</v>
      </c>
      <c r="Q137" s="2">
        <v>140.9</v>
      </c>
      <c r="R137" s="2">
        <v>139.6</v>
      </c>
      <c r="S137" s="2">
        <v>134.30000000000001</v>
      </c>
      <c r="T137" s="2">
        <v>138.80000000000001</v>
      </c>
      <c r="U137" s="2" t="s">
        <v>32</v>
      </c>
      <c r="V137" s="2">
        <v>129.80000000000001</v>
      </c>
      <c r="W137" s="2">
        <v>131.80000000000001</v>
      </c>
      <c r="X137" s="2">
        <v>128.69999999999999</v>
      </c>
      <c r="Y137" s="2">
        <v>117.8</v>
      </c>
      <c r="Z137" s="2">
        <v>126.5</v>
      </c>
      <c r="AA137" s="2">
        <v>133</v>
      </c>
      <c r="AB137" s="2">
        <v>123</v>
      </c>
      <c r="AC137" s="2">
        <v>125.7</v>
      </c>
      <c r="AD137" s="2">
        <v>133.80000000000001</v>
      </c>
    </row>
    <row r="138" spans="1:30" x14ac:dyDescent="0.25">
      <c r="A138" s="2" t="s">
        <v>33</v>
      </c>
      <c r="B138" s="2">
        <v>2016</v>
      </c>
      <c r="C138" s="2" t="s">
        <v>42</v>
      </c>
      <c r="D138" s="2">
        <v>128.69999999999999</v>
      </c>
      <c r="E138" s="2">
        <v>138.4</v>
      </c>
      <c r="F138" s="2">
        <v>130.30000000000001</v>
      </c>
      <c r="G138" s="2">
        <v>132.69999999999999</v>
      </c>
      <c r="H138" s="2">
        <v>112.5</v>
      </c>
      <c r="I138" s="2">
        <v>130.4</v>
      </c>
      <c r="J138" s="2">
        <v>155.1</v>
      </c>
      <c r="K138" s="2">
        <v>175.7</v>
      </c>
      <c r="L138" s="2">
        <v>115.4</v>
      </c>
      <c r="M138" s="2">
        <v>145.30000000000001</v>
      </c>
      <c r="N138" s="2">
        <v>122.5</v>
      </c>
      <c r="O138" s="2">
        <v>139.6</v>
      </c>
      <c r="P138" s="2">
        <v>136.30000000000001</v>
      </c>
      <c r="Q138" s="2">
        <v>144.30000000000001</v>
      </c>
      <c r="R138" s="2">
        <v>129.1</v>
      </c>
      <c r="S138" s="2">
        <v>121.9</v>
      </c>
      <c r="T138" s="2">
        <v>128</v>
      </c>
      <c r="U138" s="2">
        <v>128.69999999999999</v>
      </c>
      <c r="V138" s="2">
        <v>115.2</v>
      </c>
      <c r="W138" s="2">
        <v>124.5</v>
      </c>
      <c r="X138" s="2">
        <v>121.8</v>
      </c>
      <c r="Y138" s="2">
        <v>112.8</v>
      </c>
      <c r="Z138" s="2">
        <v>121.2</v>
      </c>
      <c r="AA138" s="2">
        <v>131.9</v>
      </c>
      <c r="AB138" s="2">
        <v>120.8</v>
      </c>
      <c r="AC138" s="2">
        <v>120.9</v>
      </c>
      <c r="AD138" s="2">
        <v>128.6</v>
      </c>
    </row>
    <row r="139" spans="1:30" x14ac:dyDescent="0.25">
      <c r="A139" s="2" t="s">
        <v>34</v>
      </c>
      <c r="B139" s="2">
        <v>2016</v>
      </c>
      <c r="C139" s="2" t="s">
        <v>42</v>
      </c>
      <c r="D139" s="2">
        <v>130.5</v>
      </c>
      <c r="E139" s="2">
        <v>137.9</v>
      </c>
      <c r="F139" s="2">
        <v>130.19999999999999</v>
      </c>
      <c r="G139" s="2">
        <v>134.80000000000001</v>
      </c>
      <c r="H139" s="2">
        <v>117.8</v>
      </c>
      <c r="I139" s="2">
        <v>134.69999999999999</v>
      </c>
      <c r="J139" s="2">
        <v>151.19999999999999</v>
      </c>
      <c r="K139" s="2">
        <v>172.1</v>
      </c>
      <c r="L139" s="2">
        <v>114.1</v>
      </c>
      <c r="M139" s="2">
        <v>139.30000000000001</v>
      </c>
      <c r="N139" s="2">
        <v>126.1</v>
      </c>
      <c r="O139" s="2">
        <v>141.1</v>
      </c>
      <c r="P139" s="2">
        <v>137</v>
      </c>
      <c r="Q139" s="2">
        <v>141.80000000000001</v>
      </c>
      <c r="R139" s="2">
        <v>135.5</v>
      </c>
      <c r="S139" s="2">
        <v>129.1</v>
      </c>
      <c r="T139" s="2">
        <v>134.5</v>
      </c>
      <c r="U139" s="2">
        <v>128.69999999999999</v>
      </c>
      <c r="V139" s="2">
        <v>124.3</v>
      </c>
      <c r="W139" s="2">
        <v>128.4</v>
      </c>
      <c r="X139" s="2">
        <v>126.1</v>
      </c>
      <c r="Y139" s="2">
        <v>115.2</v>
      </c>
      <c r="Z139" s="2">
        <v>123.5</v>
      </c>
      <c r="AA139" s="2">
        <v>132.4</v>
      </c>
      <c r="AB139" s="2">
        <v>122.1</v>
      </c>
      <c r="AC139" s="2">
        <v>123.4</v>
      </c>
      <c r="AD139" s="2">
        <v>131.4</v>
      </c>
    </row>
    <row r="140" spans="1:30" x14ac:dyDescent="0.25">
      <c r="A140" s="2" t="s">
        <v>30</v>
      </c>
      <c r="B140" s="2">
        <v>2016</v>
      </c>
      <c r="C140" s="2" t="s">
        <v>43</v>
      </c>
      <c r="D140" s="2">
        <v>132</v>
      </c>
      <c r="E140" s="2">
        <v>137.4</v>
      </c>
      <c r="F140" s="2">
        <v>130.6</v>
      </c>
      <c r="G140" s="2">
        <v>136.19999999999999</v>
      </c>
      <c r="H140" s="2">
        <v>121.1</v>
      </c>
      <c r="I140" s="2">
        <v>136.9</v>
      </c>
      <c r="J140" s="2">
        <v>141.80000000000001</v>
      </c>
      <c r="K140" s="2">
        <v>170</v>
      </c>
      <c r="L140" s="2">
        <v>113.4</v>
      </c>
      <c r="M140" s="2">
        <v>136.80000000000001</v>
      </c>
      <c r="N140" s="2">
        <v>128.69999999999999</v>
      </c>
      <c r="O140" s="2">
        <v>143.1</v>
      </c>
      <c r="P140" s="2">
        <v>136.6</v>
      </c>
      <c r="Q140" s="2">
        <v>141.19999999999999</v>
      </c>
      <c r="R140" s="2">
        <v>139.9</v>
      </c>
      <c r="S140" s="2">
        <v>134.5</v>
      </c>
      <c r="T140" s="2">
        <v>139.19999999999999</v>
      </c>
      <c r="U140" s="2" t="s">
        <v>32</v>
      </c>
      <c r="V140" s="2">
        <v>130.30000000000001</v>
      </c>
      <c r="W140" s="2">
        <v>132.1</v>
      </c>
      <c r="X140" s="2">
        <v>129.1</v>
      </c>
      <c r="Y140" s="2">
        <v>118.2</v>
      </c>
      <c r="Z140" s="2">
        <v>126.9</v>
      </c>
      <c r="AA140" s="2">
        <v>133.69999999999999</v>
      </c>
      <c r="AB140" s="2">
        <v>123.5</v>
      </c>
      <c r="AC140" s="2">
        <v>126.1</v>
      </c>
      <c r="AD140" s="2">
        <v>133.6</v>
      </c>
    </row>
    <row r="141" spans="1:30" x14ac:dyDescent="0.25">
      <c r="A141" s="2" t="s">
        <v>33</v>
      </c>
      <c r="B141" s="2">
        <v>2016</v>
      </c>
      <c r="C141" s="2" t="s">
        <v>43</v>
      </c>
      <c r="D141" s="2">
        <v>130.19999999999999</v>
      </c>
      <c r="E141" s="2">
        <v>138.5</v>
      </c>
      <c r="F141" s="2">
        <v>134.1</v>
      </c>
      <c r="G141" s="2">
        <v>132.9</v>
      </c>
      <c r="H141" s="2">
        <v>112.6</v>
      </c>
      <c r="I141" s="2">
        <v>130.80000000000001</v>
      </c>
      <c r="J141" s="2">
        <v>142</v>
      </c>
      <c r="K141" s="2">
        <v>174.9</v>
      </c>
      <c r="L141" s="2">
        <v>115.6</v>
      </c>
      <c r="M141" s="2">
        <v>145.4</v>
      </c>
      <c r="N141" s="2">
        <v>122.7</v>
      </c>
      <c r="O141" s="2">
        <v>140.30000000000001</v>
      </c>
      <c r="P141" s="2">
        <v>135.19999999999999</v>
      </c>
      <c r="Q141" s="2">
        <v>144.30000000000001</v>
      </c>
      <c r="R141" s="2">
        <v>129.6</v>
      </c>
      <c r="S141" s="2">
        <v>122.1</v>
      </c>
      <c r="T141" s="2">
        <v>128.5</v>
      </c>
      <c r="U141" s="2">
        <v>129.1</v>
      </c>
      <c r="V141" s="2">
        <v>116.2</v>
      </c>
      <c r="W141" s="2">
        <v>124.7</v>
      </c>
      <c r="X141" s="2">
        <v>122.1</v>
      </c>
      <c r="Y141" s="2">
        <v>113.4</v>
      </c>
      <c r="Z141" s="2">
        <v>121.7</v>
      </c>
      <c r="AA141" s="2">
        <v>132.1</v>
      </c>
      <c r="AB141" s="2">
        <v>121.3</v>
      </c>
      <c r="AC141" s="2">
        <v>121.3</v>
      </c>
      <c r="AD141" s="2">
        <v>128.5</v>
      </c>
    </row>
    <row r="142" spans="1:30" x14ac:dyDescent="0.25">
      <c r="A142" s="2" t="s">
        <v>34</v>
      </c>
      <c r="B142" s="2">
        <v>2016</v>
      </c>
      <c r="C142" s="2" t="s">
        <v>43</v>
      </c>
      <c r="D142" s="2">
        <v>131.4</v>
      </c>
      <c r="E142" s="2">
        <v>137.80000000000001</v>
      </c>
      <c r="F142" s="2">
        <v>132</v>
      </c>
      <c r="G142" s="2">
        <v>135</v>
      </c>
      <c r="H142" s="2">
        <v>118</v>
      </c>
      <c r="I142" s="2">
        <v>134.1</v>
      </c>
      <c r="J142" s="2">
        <v>141.9</v>
      </c>
      <c r="K142" s="2">
        <v>171.7</v>
      </c>
      <c r="L142" s="2">
        <v>114.1</v>
      </c>
      <c r="M142" s="2">
        <v>139.69999999999999</v>
      </c>
      <c r="N142" s="2">
        <v>126.2</v>
      </c>
      <c r="O142" s="2">
        <v>141.80000000000001</v>
      </c>
      <c r="P142" s="2">
        <v>136.1</v>
      </c>
      <c r="Q142" s="2">
        <v>142</v>
      </c>
      <c r="R142" s="2">
        <v>135.80000000000001</v>
      </c>
      <c r="S142" s="2">
        <v>129.30000000000001</v>
      </c>
      <c r="T142" s="2">
        <v>135</v>
      </c>
      <c r="U142" s="2">
        <v>129.1</v>
      </c>
      <c r="V142" s="2">
        <v>125</v>
      </c>
      <c r="W142" s="2">
        <v>128.6</v>
      </c>
      <c r="X142" s="2">
        <v>126.4</v>
      </c>
      <c r="Y142" s="2">
        <v>115.7</v>
      </c>
      <c r="Z142" s="2">
        <v>124</v>
      </c>
      <c r="AA142" s="2">
        <v>132.80000000000001</v>
      </c>
      <c r="AB142" s="2">
        <v>122.6</v>
      </c>
      <c r="AC142" s="2">
        <v>123.8</v>
      </c>
      <c r="AD142" s="2">
        <v>131.19999999999999</v>
      </c>
    </row>
    <row r="143" spans="1:30" x14ac:dyDescent="0.25">
      <c r="A143" s="2" t="s">
        <v>30</v>
      </c>
      <c r="B143" s="2">
        <v>2016</v>
      </c>
      <c r="C143" s="2" t="s">
        <v>44</v>
      </c>
      <c r="D143" s="2">
        <v>132.6</v>
      </c>
      <c r="E143" s="2">
        <v>137.30000000000001</v>
      </c>
      <c r="F143" s="2">
        <v>131.6</v>
      </c>
      <c r="G143" s="2">
        <v>136.30000000000001</v>
      </c>
      <c r="H143" s="2">
        <v>121.6</v>
      </c>
      <c r="I143" s="2">
        <v>135.6</v>
      </c>
      <c r="J143" s="2">
        <v>127.5</v>
      </c>
      <c r="K143" s="2">
        <v>167.9</v>
      </c>
      <c r="L143" s="2">
        <v>113.8</v>
      </c>
      <c r="M143" s="2">
        <v>137.5</v>
      </c>
      <c r="N143" s="2">
        <v>129.1</v>
      </c>
      <c r="O143" s="2">
        <v>143.6</v>
      </c>
      <c r="P143" s="2">
        <v>134.69999999999999</v>
      </c>
      <c r="Q143" s="2">
        <v>142.4</v>
      </c>
      <c r="R143" s="2">
        <v>140.4</v>
      </c>
      <c r="S143" s="2">
        <v>135.19999999999999</v>
      </c>
      <c r="T143" s="2">
        <v>139.69999999999999</v>
      </c>
      <c r="U143" s="2" t="s">
        <v>32</v>
      </c>
      <c r="V143" s="2">
        <v>132</v>
      </c>
      <c r="W143" s="2">
        <v>132.9</v>
      </c>
      <c r="X143" s="2">
        <v>129.69999999999999</v>
      </c>
      <c r="Y143" s="2">
        <v>118.6</v>
      </c>
      <c r="Z143" s="2">
        <v>127.3</v>
      </c>
      <c r="AA143" s="2">
        <v>134.19999999999999</v>
      </c>
      <c r="AB143" s="2">
        <v>121.9</v>
      </c>
      <c r="AC143" s="2">
        <v>126.3</v>
      </c>
      <c r="AD143" s="2">
        <v>132.80000000000001</v>
      </c>
    </row>
    <row r="144" spans="1:30" x14ac:dyDescent="0.25">
      <c r="A144" s="2" t="s">
        <v>33</v>
      </c>
      <c r="B144" s="2">
        <v>2016</v>
      </c>
      <c r="C144" s="2" t="s">
        <v>44</v>
      </c>
      <c r="D144" s="2">
        <v>131.6</v>
      </c>
      <c r="E144" s="2">
        <v>138.19999999999999</v>
      </c>
      <c r="F144" s="2">
        <v>134.9</v>
      </c>
      <c r="G144" s="2">
        <v>133.1</v>
      </c>
      <c r="H144" s="2">
        <v>113.5</v>
      </c>
      <c r="I144" s="2">
        <v>129.30000000000001</v>
      </c>
      <c r="J144" s="2">
        <v>121.1</v>
      </c>
      <c r="K144" s="2">
        <v>170.3</v>
      </c>
      <c r="L144" s="2">
        <v>115.5</v>
      </c>
      <c r="M144" s="2">
        <v>145.5</v>
      </c>
      <c r="N144" s="2">
        <v>123.1</v>
      </c>
      <c r="O144" s="2">
        <v>140.9</v>
      </c>
      <c r="P144" s="2">
        <v>132.80000000000001</v>
      </c>
      <c r="Q144" s="2">
        <v>145</v>
      </c>
      <c r="R144" s="2">
        <v>130</v>
      </c>
      <c r="S144" s="2">
        <v>122.2</v>
      </c>
      <c r="T144" s="2">
        <v>128.80000000000001</v>
      </c>
      <c r="U144" s="2">
        <v>128.5</v>
      </c>
      <c r="V144" s="2">
        <v>117.8</v>
      </c>
      <c r="W144" s="2">
        <v>125</v>
      </c>
      <c r="X144" s="2">
        <v>122.3</v>
      </c>
      <c r="Y144" s="2">
        <v>113.7</v>
      </c>
      <c r="Z144" s="2">
        <v>121.8</v>
      </c>
      <c r="AA144" s="2">
        <v>132.30000000000001</v>
      </c>
      <c r="AB144" s="2">
        <v>119.9</v>
      </c>
      <c r="AC144" s="2">
        <v>121.4</v>
      </c>
      <c r="AD144" s="2">
        <v>127.6</v>
      </c>
    </row>
    <row r="145" spans="1:30" x14ac:dyDescent="0.25">
      <c r="A145" s="2" t="s">
        <v>34</v>
      </c>
      <c r="B145" s="2">
        <v>2016</v>
      </c>
      <c r="C145" s="2" t="s">
        <v>44</v>
      </c>
      <c r="D145" s="2">
        <v>132.30000000000001</v>
      </c>
      <c r="E145" s="2">
        <v>137.6</v>
      </c>
      <c r="F145" s="2">
        <v>132.9</v>
      </c>
      <c r="G145" s="2">
        <v>135.1</v>
      </c>
      <c r="H145" s="2">
        <v>118.6</v>
      </c>
      <c r="I145" s="2">
        <v>132.69999999999999</v>
      </c>
      <c r="J145" s="2">
        <v>125.3</v>
      </c>
      <c r="K145" s="2">
        <v>168.7</v>
      </c>
      <c r="L145" s="2">
        <v>114.4</v>
      </c>
      <c r="M145" s="2">
        <v>140.19999999999999</v>
      </c>
      <c r="N145" s="2">
        <v>126.6</v>
      </c>
      <c r="O145" s="2">
        <v>142.30000000000001</v>
      </c>
      <c r="P145" s="2">
        <v>134</v>
      </c>
      <c r="Q145" s="2">
        <v>143.1</v>
      </c>
      <c r="R145" s="2">
        <v>136.30000000000001</v>
      </c>
      <c r="S145" s="2">
        <v>129.80000000000001</v>
      </c>
      <c r="T145" s="2">
        <v>135.4</v>
      </c>
      <c r="U145" s="2">
        <v>128.5</v>
      </c>
      <c r="V145" s="2">
        <v>126.6</v>
      </c>
      <c r="W145" s="2">
        <v>129.19999999999999</v>
      </c>
      <c r="X145" s="2">
        <v>126.9</v>
      </c>
      <c r="Y145" s="2">
        <v>116</v>
      </c>
      <c r="Z145" s="2">
        <v>124.2</v>
      </c>
      <c r="AA145" s="2">
        <v>133.1</v>
      </c>
      <c r="AB145" s="2">
        <v>121.1</v>
      </c>
      <c r="AC145" s="2">
        <v>123.9</v>
      </c>
      <c r="AD145" s="2">
        <v>130.4</v>
      </c>
    </row>
    <row r="146" spans="1:30" x14ac:dyDescent="0.25">
      <c r="A146" s="2" t="s">
        <v>30</v>
      </c>
      <c r="B146" s="2">
        <v>2017</v>
      </c>
      <c r="C146" s="2" t="s">
        <v>31</v>
      </c>
      <c r="D146" s="2">
        <v>133.1</v>
      </c>
      <c r="E146" s="2">
        <v>137.80000000000001</v>
      </c>
      <c r="F146" s="2">
        <v>131.9</v>
      </c>
      <c r="G146" s="2">
        <v>136.69999999999999</v>
      </c>
      <c r="H146" s="2">
        <v>122</v>
      </c>
      <c r="I146" s="2">
        <v>136</v>
      </c>
      <c r="J146" s="2">
        <v>119.8</v>
      </c>
      <c r="K146" s="2">
        <v>161.69999999999999</v>
      </c>
      <c r="L146" s="2">
        <v>114.8</v>
      </c>
      <c r="M146" s="2">
        <v>136.9</v>
      </c>
      <c r="N146" s="2">
        <v>129</v>
      </c>
      <c r="O146" s="2">
        <v>143.9</v>
      </c>
      <c r="P146" s="2">
        <v>133.69999999999999</v>
      </c>
      <c r="Q146" s="2">
        <v>143.1</v>
      </c>
      <c r="R146" s="2">
        <v>140.69999999999999</v>
      </c>
      <c r="S146" s="2">
        <v>135.80000000000001</v>
      </c>
      <c r="T146" s="2">
        <v>140</v>
      </c>
      <c r="U146" s="2" t="s">
        <v>32</v>
      </c>
      <c r="V146" s="2">
        <v>132.1</v>
      </c>
      <c r="W146" s="2">
        <v>133.19999999999999</v>
      </c>
      <c r="X146" s="2">
        <v>129.9</v>
      </c>
      <c r="Y146" s="2">
        <v>119.1</v>
      </c>
      <c r="Z146" s="2">
        <v>127</v>
      </c>
      <c r="AA146" s="2">
        <v>134.6</v>
      </c>
      <c r="AB146" s="2">
        <v>122.3</v>
      </c>
      <c r="AC146" s="2">
        <v>126.6</v>
      </c>
      <c r="AD146" s="2">
        <v>132.4</v>
      </c>
    </row>
    <row r="147" spans="1:30" x14ac:dyDescent="0.25">
      <c r="A147" s="2" t="s">
        <v>33</v>
      </c>
      <c r="B147" s="2">
        <v>2017</v>
      </c>
      <c r="C147" s="2" t="s">
        <v>31</v>
      </c>
      <c r="D147" s="2">
        <v>132.19999999999999</v>
      </c>
      <c r="E147" s="2">
        <v>138.9</v>
      </c>
      <c r="F147" s="2">
        <v>132.6</v>
      </c>
      <c r="G147" s="2">
        <v>133.1</v>
      </c>
      <c r="H147" s="2">
        <v>114</v>
      </c>
      <c r="I147" s="2">
        <v>129.6</v>
      </c>
      <c r="J147" s="2">
        <v>118.7</v>
      </c>
      <c r="K147" s="2">
        <v>155.1</v>
      </c>
      <c r="L147" s="2">
        <v>117.3</v>
      </c>
      <c r="M147" s="2">
        <v>144.9</v>
      </c>
      <c r="N147" s="2">
        <v>123.2</v>
      </c>
      <c r="O147" s="2">
        <v>141.6</v>
      </c>
      <c r="P147" s="2">
        <v>132</v>
      </c>
      <c r="Q147" s="2">
        <v>145.6</v>
      </c>
      <c r="R147" s="2">
        <v>130.19999999999999</v>
      </c>
      <c r="S147" s="2">
        <v>122.3</v>
      </c>
      <c r="T147" s="2">
        <v>129</v>
      </c>
      <c r="U147" s="2">
        <v>129.6</v>
      </c>
      <c r="V147" s="2">
        <v>118</v>
      </c>
      <c r="W147" s="2">
        <v>125.1</v>
      </c>
      <c r="X147" s="2">
        <v>122.6</v>
      </c>
      <c r="Y147" s="2">
        <v>115.2</v>
      </c>
      <c r="Z147" s="2">
        <v>122</v>
      </c>
      <c r="AA147" s="2">
        <v>132.4</v>
      </c>
      <c r="AB147" s="2">
        <v>120.9</v>
      </c>
      <c r="AC147" s="2">
        <v>122.1</v>
      </c>
      <c r="AD147" s="2">
        <v>127.8</v>
      </c>
    </row>
    <row r="148" spans="1:30" x14ac:dyDescent="0.25">
      <c r="A148" s="2" t="s">
        <v>34</v>
      </c>
      <c r="B148" s="2">
        <v>2017</v>
      </c>
      <c r="C148" s="2" t="s">
        <v>31</v>
      </c>
      <c r="D148" s="2">
        <v>132.80000000000001</v>
      </c>
      <c r="E148" s="2">
        <v>138.19999999999999</v>
      </c>
      <c r="F148" s="2">
        <v>132.19999999999999</v>
      </c>
      <c r="G148" s="2">
        <v>135.4</v>
      </c>
      <c r="H148" s="2">
        <v>119.1</v>
      </c>
      <c r="I148" s="2">
        <v>133</v>
      </c>
      <c r="J148" s="2">
        <v>119.4</v>
      </c>
      <c r="K148" s="2">
        <v>159.5</v>
      </c>
      <c r="L148" s="2">
        <v>115.6</v>
      </c>
      <c r="M148" s="2">
        <v>139.6</v>
      </c>
      <c r="N148" s="2">
        <v>126.6</v>
      </c>
      <c r="O148" s="2">
        <v>142.80000000000001</v>
      </c>
      <c r="P148" s="2">
        <v>133.1</v>
      </c>
      <c r="Q148" s="2">
        <v>143.80000000000001</v>
      </c>
      <c r="R148" s="2">
        <v>136.6</v>
      </c>
      <c r="S148" s="2">
        <v>130.19999999999999</v>
      </c>
      <c r="T148" s="2">
        <v>135.6</v>
      </c>
      <c r="U148" s="2">
        <v>129.6</v>
      </c>
      <c r="V148" s="2">
        <v>126.8</v>
      </c>
      <c r="W148" s="2">
        <v>129.4</v>
      </c>
      <c r="X148" s="2">
        <v>127.1</v>
      </c>
      <c r="Y148" s="2">
        <v>117</v>
      </c>
      <c r="Z148" s="2">
        <v>124.2</v>
      </c>
      <c r="AA148" s="2">
        <v>133.30000000000001</v>
      </c>
      <c r="AB148" s="2">
        <v>121.7</v>
      </c>
      <c r="AC148" s="2">
        <v>124.4</v>
      </c>
      <c r="AD148" s="2">
        <v>130.30000000000001</v>
      </c>
    </row>
    <row r="149" spans="1:30" x14ac:dyDescent="0.25">
      <c r="A149" s="2" t="s">
        <v>30</v>
      </c>
      <c r="B149" s="2">
        <v>2017</v>
      </c>
      <c r="C149" s="2" t="s">
        <v>35</v>
      </c>
      <c r="D149" s="2">
        <v>133.30000000000001</v>
      </c>
      <c r="E149" s="2">
        <v>138.30000000000001</v>
      </c>
      <c r="F149" s="2">
        <v>129.30000000000001</v>
      </c>
      <c r="G149" s="2">
        <v>137.19999999999999</v>
      </c>
      <c r="H149" s="2">
        <v>122.1</v>
      </c>
      <c r="I149" s="2">
        <v>138.69999999999999</v>
      </c>
      <c r="J149" s="2">
        <v>119.1</v>
      </c>
      <c r="K149" s="2">
        <v>156.9</v>
      </c>
      <c r="L149" s="2">
        <v>116.2</v>
      </c>
      <c r="M149" s="2">
        <v>136</v>
      </c>
      <c r="N149" s="2">
        <v>129.4</v>
      </c>
      <c r="O149" s="2">
        <v>144.4</v>
      </c>
      <c r="P149" s="2">
        <v>133.6</v>
      </c>
      <c r="Q149" s="2">
        <v>143.69999999999999</v>
      </c>
      <c r="R149" s="2">
        <v>140.9</v>
      </c>
      <c r="S149" s="2">
        <v>135.80000000000001</v>
      </c>
      <c r="T149" s="2">
        <v>140.19999999999999</v>
      </c>
      <c r="U149" s="2" t="s">
        <v>32</v>
      </c>
      <c r="V149" s="2">
        <v>133.19999999999999</v>
      </c>
      <c r="W149" s="2">
        <v>133.6</v>
      </c>
      <c r="X149" s="2">
        <v>130.1</v>
      </c>
      <c r="Y149" s="2">
        <v>119.5</v>
      </c>
      <c r="Z149" s="2">
        <v>127.7</v>
      </c>
      <c r="AA149" s="2">
        <v>134.9</v>
      </c>
      <c r="AB149" s="2">
        <v>123.2</v>
      </c>
      <c r="AC149" s="2">
        <v>127</v>
      </c>
      <c r="AD149" s="2">
        <v>132.6</v>
      </c>
    </row>
    <row r="150" spans="1:30" x14ac:dyDescent="0.25">
      <c r="A150" s="2" t="s">
        <v>33</v>
      </c>
      <c r="B150" s="2">
        <v>2017</v>
      </c>
      <c r="C150" s="2" t="s">
        <v>35</v>
      </c>
      <c r="D150" s="2">
        <v>132.80000000000001</v>
      </c>
      <c r="E150" s="2">
        <v>139.80000000000001</v>
      </c>
      <c r="F150" s="2">
        <v>129.30000000000001</v>
      </c>
      <c r="G150" s="2">
        <v>133.5</v>
      </c>
      <c r="H150" s="2">
        <v>114.3</v>
      </c>
      <c r="I150" s="2">
        <v>131.4</v>
      </c>
      <c r="J150" s="2">
        <v>120.2</v>
      </c>
      <c r="K150" s="2">
        <v>143.1</v>
      </c>
      <c r="L150" s="2">
        <v>119.5</v>
      </c>
      <c r="M150" s="2">
        <v>144</v>
      </c>
      <c r="N150" s="2">
        <v>123.4</v>
      </c>
      <c r="O150" s="2">
        <v>141.9</v>
      </c>
      <c r="P150" s="2">
        <v>132.1</v>
      </c>
      <c r="Q150" s="2">
        <v>146.30000000000001</v>
      </c>
      <c r="R150" s="2">
        <v>130.5</v>
      </c>
      <c r="S150" s="2">
        <v>122.5</v>
      </c>
      <c r="T150" s="2">
        <v>129.30000000000001</v>
      </c>
      <c r="U150" s="2">
        <v>130.5</v>
      </c>
      <c r="V150" s="2">
        <v>119.2</v>
      </c>
      <c r="W150" s="2">
        <v>125.3</v>
      </c>
      <c r="X150" s="2">
        <v>122.9</v>
      </c>
      <c r="Y150" s="2">
        <v>115.5</v>
      </c>
      <c r="Z150" s="2">
        <v>122.2</v>
      </c>
      <c r="AA150" s="2">
        <v>132.4</v>
      </c>
      <c r="AB150" s="2">
        <v>121.7</v>
      </c>
      <c r="AC150" s="2">
        <v>122.4</v>
      </c>
      <c r="AD150" s="2">
        <v>128.19999999999999</v>
      </c>
    </row>
    <row r="151" spans="1:30" x14ac:dyDescent="0.25">
      <c r="A151" s="2" t="s">
        <v>34</v>
      </c>
      <c r="B151" s="2">
        <v>2017</v>
      </c>
      <c r="C151" s="2" t="s">
        <v>35</v>
      </c>
      <c r="D151" s="2">
        <v>133.1</v>
      </c>
      <c r="E151" s="2">
        <v>138.80000000000001</v>
      </c>
      <c r="F151" s="2">
        <v>129.30000000000001</v>
      </c>
      <c r="G151" s="2">
        <v>135.80000000000001</v>
      </c>
      <c r="H151" s="2">
        <v>119.2</v>
      </c>
      <c r="I151" s="2">
        <v>135.30000000000001</v>
      </c>
      <c r="J151" s="2">
        <v>119.5</v>
      </c>
      <c r="K151" s="2">
        <v>152.19999999999999</v>
      </c>
      <c r="L151" s="2">
        <v>117.3</v>
      </c>
      <c r="M151" s="2">
        <v>138.69999999999999</v>
      </c>
      <c r="N151" s="2">
        <v>126.9</v>
      </c>
      <c r="O151" s="2">
        <v>143.19999999999999</v>
      </c>
      <c r="P151" s="2">
        <v>133</v>
      </c>
      <c r="Q151" s="2">
        <v>144.4</v>
      </c>
      <c r="R151" s="2">
        <v>136.80000000000001</v>
      </c>
      <c r="S151" s="2">
        <v>130.30000000000001</v>
      </c>
      <c r="T151" s="2">
        <v>135.9</v>
      </c>
      <c r="U151" s="2">
        <v>130.5</v>
      </c>
      <c r="V151" s="2">
        <v>127.9</v>
      </c>
      <c r="W151" s="2">
        <v>129.69999999999999</v>
      </c>
      <c r="X151" s="2">
        <v>127.4</v>
      </c>
      <c r="Y151" s="2">
        <v>117.4</v>
      </c>
      <c r="Z151" s="2">
        <v>124.6</v>
      </c>
      <c r="AA151" s="2">
        <v>133.4</v>
      </c>
      <c r="AB151" s="2">
        <v>122.6</v>
      </c>
      <c r="AC151" s="2">
        <v>124.8</v>
      </c>
      <c r="AD151" s="2">
        <v>130.6</v>
      </c>
    </row>
    <row r="152" spans="1:30" x14ac:dyDescent="0.25">
      <c r="A152" s="2" t="s">
        <v>30</v>
      </c>
      <c r="B152" s="2">
        <v>2017</v>
      </c>
      <c r="C152" s="2" t="s">
        <v>36</v>
      </c>
      <c r="D152" s="2">
        <v>133.6</v>
      </c>
      <c r="E152" s="2">
        <v>138.80000000000001</v>
      </c>
      <c r="F152" s="2">
        <v>128.80000000000001</v>
      </c>
      <c r="G152" s="2">
        <v>137.19999999999999</v>
      </c>
      <c r="H152" s="2">
        <v>121.6</v>
      </c>
      <c r="I152" s="2">
        <v>139.69999999999999</v>
      </c>
      <c r="J152" s="2">
        <v>119.7</v>
      </c>
      <c r="K152" s="2">
        <v>148</v>
      </c>
      <c r="L152" s="2">
        <v>116.9</v>
      </c>
      <c r="M152" s="2">
        <v>135.6</v>
      </c>
      <c r="N152" s="2">
        <v>129.80000000000001</v>
      </c>
      <c r="O152" s="2">
        <v>145.4</v>
      </c>
      <c r="P152" s="2">
        <v>133.4</v>
      </c>
      <c r="Q152" s="2">
        <v>144.19999999999999</v>
      </c>
      <c r="R152" s="2">
        <v>141.6</v>
      </c>
      <c r="S152" s="2">
        <v>136.19999999999999</v>
      </c>
      <c r="T152" s="2">
        <v>140.80000000000001</v>
      </c>
      <c r="U152" s="2" t="s">
        <v>32</v>
      </c>
      <c r="V152" s="2">
        <v>134.19999999999999</v>
      </c>
      <c r="W152" s="2">
        <v>134.1</v>
      </c>
      <c r="X152" s="2">
        <v>130.6</v>
      </c>
      <c r="Y152" s="2">
        <v>119.8</v>
      </c>
      <c r="Z152" s="2">
        <v>128.30000000000001</v>
      </c>
      <c r="AA152" s="2">
        <v>135.19999999999999</v>
      </c>
      <c r="AB152" s="2">
        <v>123.3</v>
      </c>
      <c r="AC152" s="2">
        <v>127.4</v>
      </c>
      <c r="AD152" s="2">
        <v>132.80000000000001</v>
      </c>
    </row>
    <row r="153" spans="1:30" x14ac:dyDescent="0.25">
      <c r="A153" s="2" t="s">
        <v>33</v>
      </c>
      <c r="B153" s="2">
        <v>2017</v>
      </c>
      <c r="C153" s="2" t="s">
        <v>36</v>
      </c>
      <c r="D153" s="2">
        <v>132.69999999999999</v>
      </c>
      <c r="E153" s="2">
        <v>139.4</v>
      </c>
      <c r="F153" s="2">
        <v>128.4</v>
      </c>
      <c r="G153" s="2">
        <v>134.9</v>
      </c>
      <c r="H153" s="2">
        <v>114</v>
      </c>
      <c r="I153" s="2">
        <v>136.80000000000001</v>
      </c>
      <c r="J153" s="2">
        <v>122.2</v>
      </c>
      <c r="K153" s="2">
        <v>135.80000000000001</v>
      </c>
      <c r="L153" s="2">
        <v>120.3</v>
      </c>
      <c r="M153" s="2">
        <v>142.6</v>
      </c>
      <c r="N153" s="2">
        <v>123.6</v>
      </c>
      <c r="O153" s="2">
        <v>142.4</v>
      </c>
      <c r="P153" s="2">
        <v>132.6</v>
      </c>
      <c r="Q153" s="2">
        <v>147.5</v>
      </c>
      <c r="R153" s="2">
        <v>130.80000000000001</v>
      </c>
      <c r="S153" s="2">
        <v>122.8</v>
      </c>
      <c r="T153" s="2">
        <v>129.6</v>
      </c>
      <c r="U153" s="2">
        <v>131.1</v>
      </c>
      <c r="V153" s="2">
        <v>120.8</v>
      </c>
      <c r="W153" s="2">
        <v>125.6</v>
      </c>
      <c r="X153" s="2">
        <v>123.1</v>
      </c>
      <c r="Y153" s="2">
        <v>115.6</v>
      </c>
      <c r="Z153" s="2">
        <v>122.4</v>
      </c>
      <c r="AA153" s="2">
        <v>132.80000000000001</v>
      </c>
      <c r="AB153" s="2">
        <v>121.7</v>
      </c>
      <c r="AC153" s="2">
        <v>122.6</v>
      </c>
      <c r="AD153" s="2">
        <v>128.69999999999999</v>
      </c>
    </row>
    <row r="154" spans="1:30" x14ac:dyDescent="0.25">
      <c r="A154" s="2" t="s">
        <v>34</v>
      </c>
      <c r="B154" s="2">
        <v>2017</v>
      </c>
      <c r="C154" s="2" t="s">
        <v>36</v>
      </c>
      <c r="D154" s="2">
        <v>133.30000000000001</v>
      </c>
      <c r="E154" s="2">
        <v>139</v>
      </c>
      <c r="F154" s="2">
        <v>128.6</v>
      </c>
      <c r="G154" s="2">
        <v>136.30000000000001</v>
      </c>
      <c r="H154" s="2">
        <v>118.8</v>
      </c>
      <c r="I154" s="2">
        <v>138.30000000000001</v>
      </c>
      <c r="J154" s="2">
        <v>120.5</v>
      </c>
      <c r="K154" s="2">
        <v>143.9</v>
      </c>
      <c r="L154" s="2">
        <v>118</v>
      </c>
      <c r="M154" s="2">
        <v>137.9</v>
      </c>
      <c r="N154" s="2">
        <v>127.2</v>
      </c>
      <c r="O154" s="2">
        <v>144</v>
      </c>
      <c r="P154" s="2">
        <v>133.1</v>
      </c>
      <c r="Q154" s="2">
        <v>145.1</v>
      </c>
      <c r="R154" s="2">
        <v>137.30000000000001</v>
      </c>
      <c r="S154" s="2">
        <v>130.6</v>
      </c>
      <c r="T154" s="2">
        <v>136.4</v>
      </c>
      <c r="U154" s="2">
        <v>131.1</v>
      </c>
      <c r="V154" s="2">
        <v>129.1</v>
      </c>
      <c r="W154" s="2">
        <v>130.1</v>
      </c>
      <c r="X154" s="2">
        <v>127.8</v>
      </c>
      <c r="Y154" s="2">
        <v>117.6</v>
      </c>
      <c r="Z154" s="2">
        <v>125</v>
      </c>
      <c r="AA154" s="2">
        <v>133.80000000000001</v>
      </c>
      <c r="AB154" s="2">
        <v>122.6</v>
      </c>
      <c r="AC154" s="2">
        <v>125.1</v>
      </c>
      <c r="AD154" s="2">
        <v>130.9</v>
      </c>
    </row>
    <row r="155" spans="1:30" x14ac:dyDescent="0.25">
      <c r="A155" s="2" t="s">
        <v>30</v>
      </c>
      <c r="B155" s="2">
        <v>2017</v>
      </c>
      <c r="C155" s="2" t="s">
        <v>45</v>
      </c>
      <c r="D155" s="2">
        <v>133.19999999999999</v>
      </c>
      <c r="E155" s="2">
        <v>138.69999999999999</v>
      </c>
      <c r="F155" s="2">
        <v>127.1</v>
      </c>
      <c r="G155" s="2">
        <v>137.69999999999999</v>
      </c>
      <c r="H155" s="2">
        <v>121.3</v>
      </c>
      <c r="I155" s="2">
        <v>141.80000000000001</v>
      </c>
      <c r="J155" s="2">
        <v>121.5</v>
      </c>
      <c r="K155" s="2">
        <v>144.5</v>
      </c>
      <c r="L155" s="2">
        <v>117.4</v>
      </c>
      <c r="M155" s="2">
        <v>134.1</v>
      </c>
      <c r="N155" s="2">
        <v>130</v>
      </c>
      <c r="O155" s="2">
        <v>145.5</v>
      </c>
      <c r="P155" s="2">
        <v>133.5</v>
      </c>
      <c r="Q155" s="2">
        <v>144.4</v>
      </c>
      <c r="R155" s="2">
        <v>142.4</v>
      </c>
      <c r="S155" s="2">
        <v>136.80000000000001</v>
      </c>
      <c r="T155" s="2">
        <v>141.6</v>
      </c>
      <c r="U155" s="2" t="s">
        <v>32</v>
      </c>
      <c r="V155" s="2">
        <v>135</v>
      </c>
      <c r="W155" s="2">
        <v>134.30000000000001</v>
      </c>
      <c r="X155" s="2">
        <v>131</v>
      </c>
      <c r="Y155" s="2">
        <v>119.2</v>
      </c>
      <c r="Z155" s="2">
        <v>128.30000000000001</v>
      </c>
      <c r="AA155" s="2">
        <v>135.69999999999999</v>
      </c>
      <c r="AB155" s="2">
        <v>123.7</v>
      </c>
      <c r="AC155" s="2">
        <v>127.5</v>
      </c>
      <c r="AD155" s="2">
        <v>132.9</v>
      </c>
    </row>
    <row r="156" spans="1:30" x14ac:dyDescent="0.25">
      <c r="A156" s="2" t="s">
        <v>33</v>
      </c>
      <c r="B156" s="2">
        <v>2017</v>
      </c>
      <c r="C156" s="2" t="s">
        <v>45</v>
      </c>
      <c r="D156" s="2">
        <v>132.69999999999999</v>
      </c>
      <c r="E156" s="2">
        <v>140.6</v>
      </c>
      <c r="F156" s="2">
        <v>124.5</v>
      </c>
      <c r="G156" s="2">
        <v>136.30000000000001</v>
      </c>
      <c r="H156" s="2">
        <v>113.5</v>
      </c>
      <c r="I156" s="2">
        <v>137.69999999999999</v>
      </c>
      <c r="J156" s="2">
        <v>127.1</v>
      </c>
      <c r="K156" s="2">
        <v>133.80000000000001</v>
      </c>
      <c r="L156" s="2">
        <v>120.8</v>
      </c>
      <c r="M156" s="2">
        <v>141.30000000000001</v>
      </c>
      <c r="N156" s="2">
        <v>123.8</v>
      </c>
      <c r="O156" s="2">
        <v>142.6</v>
      </c>
      <c r="P156" s="2">
        <v>133.4</v>
      </c>
      <c r="Q156" s="2">
        <v>148</v>
      </c>
      <c r="R156" s="2">
        <v>131.19999999999999</v>
      </c>
      <c r="S156" s="2">
        <v>123</v>
      </c>
      <c r="T156" s="2">
        <v>130</v>
      </c>
      <c r="U156" s="2">
        <v>131.69999999999999</v>
      </c>
      <c r="V156" s="2">
        <v>121.4</v>
      </c>
      <c r="W156" s="2">
        <v>126</v>
      </c>
      <c r="X156" s="2">
        <v>123.4</v>
      </c>
      <c r="Y156" s="2">
        <v>114.3</v>
      </c>
      <c r="Z156" s="2">
        <v>122.6</v>
      </c>
      <c r="AA156" s="2">
        <v>133.6</v>
      </c>
      <c r="AB156" s="2">
        <v>122.2</v>
      </c>
      <c r="AC156" s="2">
        <v>122.5</v>
      </c>
      <c r="AD156" s="2">
        <v>129.1</v>
      </c>
    </row>
    <row r="157" spans="1:30" x14ac:dyDescent="0.25">
      <c r="A157" s="2" t="s">
        <v>34</v>
      </c>
      <c r="B157" s="2">
        <v>2017</v>
      </c>
      <c r="C157" s="2" t="s">
        <v>45</v>
      </c>
      <c r="D157" s="2">
        <v>133</v>
      </c>
      <c r="E157" s="2">
        <v>139.4</v>
      </c>
      <c r="F157" s="2">
        <v>126.1</v>
      </c>
      <c r="G157" s="2">
        <v>137.19999999999999</v>
      </c>
      <c r="H157" s="2">
        <v>118.4</v>
      </c>
      <c r="I157" s="2">
        <v>139.9</v>
      </c>
      <c r="J157" s="2">
        <v>123.4</v>
      </c>
      <c r="K157" s="2">
        <v>140.9</v>
      </c>
      <c r="L157" s="2">
        <v>118.5</v>
      </c>
      <c r="M157" s="2">
        <v>136.5</v>
      </c>
      <c r="N157" s="2">
        <v>127.4</v>
      </c>
      <c r="O157" s="2">
        <v>144.19999999999999</v>
      </c>
      <c r="P157" s="2">
        <v>133.5</v>
      </c>
      <c r="Q157" s="2">
        <v>145.4</v>
      </c>
      <c r="R157" s="2">
        <v>138</v>
      </c>
      <c r="S157" s="2">
        <v>131.1</v>
      </c>
      <c r="T157" s="2">
        <v>137</v>
      </c>
      <c r="U157" s="2">
        <v>131.69999999999999</v>
      </c>
      <c r="V157" s="2">
        <v>129.80000000000001</v>
      </c>
      <c r="W157" s="2">
        <v>130.4</v>
      </c>
      <c r="X157" s="2">
        <v>128.1</v>
      </c>
      <c r="Y157" s="2">
        <v>116.6</v>
      </c>
      <c r="Z157" s="2">
        <v>125.1</v>
      </c>
      <c r="AA157" s="2">
        <v>134.5</v>
      </c>
      <c r="AB157" s="2">
        <v>123.1</v>
      </c>
      <c r="AC157" s="2">
        <v>125.1</v>
      </c>
      <c r="AD157" s="2">
        <v>131.1</v>
      </c>
    </row>
    <row r="158" spans="1:30" x14ac:dyDescent="0.25">
      <c r="A158" s="2" t="s">
        <v>30</v>
      </c>
      <c r="B158" s="2">
        <v>2017</v>
      </c>
      <c r="C158" s="2" t="s">
        <v>37</v>
      </c>
      <c r="D158" s="2">
        <v>133.1</v>
      </c>
      <c r="E158" s="2">
        <v>140.30000000000001</v>
      </c>
      <c r="F158" s="2">
        <v>126.8</v>
      </c>
      <c r="G158" s="2">
        <v>138.19999999999999</v>
      </c>
      <c r="H158" s="2">
        <v>120.8</v>
      </c>
      <c r="I158" s="2">
        <v>140.19999999999999</v>
      </c>
      <c r="J158" s="2">
        <v>123.8</v>
      </c>
      <c r="K158" s="2">
        <v>141.80000000000001</v>
      </c>
      <c r="L158" s="2">
        <v>118.6</v>
      </c>
      <c r="M158" s="2">
        <v>134</v>
      </c>
      <c r="N158" s="2">
        <v>130.30000000000001</v>
      </c>
      <c r="O158" s="2">
        <v>145.80000000000001</v>
      </c>
      <c r="P158" s="2">
        <v>133.80000000000001</v>
      </c>
      <c r="Q158" s="2">
        <v>145.5</v>
      </c>
      <c r="R158" s="2">
        <v>142.5</v>
      </c>
      <c r="S158" s="2">
        <v>137.30000000000001</v>
      </c>
      <c r="T158" s="2">
        <v>141.80000000000001</v>
      </c>
      <c r="U158" s="2" t="s">
        <v>32</v>
      </c>
      <c r="V158" s="2">
        <v>135</v>
      </c>
      <c r="W158" s="2">
        <v>134.9</v>
      </c>
      <c r="X158" s="2">
        <v>131.4</v>
      </c>
      <c r="Y158" s="2">
        <v>119.4</v>
      </c>
      <c r="Z158" s="2">
        <v>129.4</v>
      </c>
      <c r="AA158" s="2">
        <v>136.30000000000001</v>
      </c>
      <c r="AB158" s="2">
        <v>123.7</v>
      </c>
      <c r="AC158" s="2">
        <v>127.9</v>
      </c>
      <c r="AD158" s="2">
        <v>133.30000000000001</v>
      </c>
    </row>
    <row r="159" spans="1:30" x14ac:dyDescent="0.25">
      <c r="A159" s="2" t="s">
        <v>33</v>
      </c>
      <c r="B159" s="2">
        <v>2017</v>
      </c>
      <c r="C159" s="2" t="s">
        <v>37</v>
      </c>
      <c r="D159" s="2">
        <v>132.6</v>
      </c>
      <c r="E159" s="2">
        <v>144.1</v>
      </c>
      <c r="F159" s="2">
        <v>125.6</v>
      </c>
      <c r="G159" s="2">
        <v>136.80000000000001</v>
      </c>
      <c r="H159" s="2">
        <v>113.4</v>
      </c>
      <c r="I159" s="2">
        <v>135.19999999999999</v>
      </c>
      <c r="J159" s="2">
        <v>129.19999999999999</v>
      </c>
      <c r="K159" s="2">
        <v>131.5</v>
      </c>
      <c r="L159" s="2">
        <v>121</v>
      </c>
      <c r="M159" s="2">
        <v>139.9</v>
      </c>
      <c r="N159" s="2">
        <v>123.8</v>
      </c>
      <c r="O159" s="2">
        <v>142.9</v>
      </c>
      <c r="P159" s="2">
        <v>133.6</v>
      </c>
      <c r="Q159" s="2">
        <v>148.30000000000001</v>
      </c>
      <c r="R159" s="2">
        <v>131.5</v>
      </c>
      <c r="S159" s="2">
        <v>123.2</v>
      </c>
      <c r="T159" s="2">
        <v>130.19999999999999</v>
      </c>
      <c r="U159" s="2">
        <v>132.1</v>
      </c>
      <c r="V159" s="2">
        <v>120.1</v>
      </c>
      <c r="W159" s="2">
        <v>126.5</v>
      </c>
      <c r="X159" s="2">
        <v>123.6</v>
      </c>
      <c r="Y159" s="2">
        <v>114.3</v>
      </c>
      <c r="Z159" s="2">
        <v>122.8</v>
      </c>
      <c r="AA159" s="2">
        <v>133.80000000000001</v>
      </c>
      <c r="AB159" s="2">
        <v>122</v>
      </c>
      <c r="AC159" s="2">
        <v>122.6</v>
      </c>
      <c r="AD159" s="2">
        <v>129.30000000000001</v>
      </c>
    </row>
    <row r="160" spans="1:30" x14ac:dyDescent="0.25">
      <c r="A160" s="2" t="s">
        <v>34</v>
      </c>
      <c r="B160" s="2">
        <v>2017</v>
      </c>
      <c r="C160" s="2" t="s">
        <v>37</v>
      </c>
      <c r="D160" s="2">
        <v>132.9</v>
      </c>
      <c r="E160" s="2">
        <v>141.6</v>
      </c>
      <c r="F160" s="2">
        <v>126.3</v>
      </c>
      <c r="G160" s="2">
        <v>137.69999999999999</v>
      </c>
      <c r="H160" s="2">
        <v>118.1</v>
      </c>
      <c r="I160" s="2">
        <v>137.9</v>
      </c>
      <c r="J160" s="2">
        <v>125.6</v>
      </c>
      <c r="K160" s="2">
        <v>138.30000000000001</v>
      </c>
      <c r="L160" s="2">
        <v>119.4</v>
      </c>
      <c r="M160" s="2">
        <v>136</v>
      </c>
      <c r="N160" s="2">
        <v>127.6</v>
      </c>
      <c r="O160" s="2">
        <v>144.5</v>
      </c>
      <c r="P160" s="2">
        <v>133.69999999999999</v>
      </c>
      <c r="Q160" s="2">
        <v>146.19999999999999</v>
      </c>
      <c r="R160" s="2">
        <v>138.19999999999999</v>
      </c>
      <c r="S160" s="2">
        <v>131.4</v>
      </c>
      <c r="T160" s="2">
        <v>137.19999999999999</v>
      </c>
      <c r="U160" s="2">
        <v>132.1</v>
      </c>
      <c r="V160" s="2">
        <v>129.4</v>
      </c>
      <c r="W160" s="2">
        <v>130.9</v>
      </c>
      <c r="X160" s="2">
        <v>128.4</v>
      </c>
      <c r="Y160" s="2">
        <v>116.7</v>
      </c>
      <c r="Z160" s="2">
        <v>125.7</v>
      </c>
      <c r="AA160" s="2">
        <v>134.80000000000001</v>
      </c>
      <c r="AB160" s="2">
        <v>123</v>
      </c>
      <c r="AC160" s="2">
        <v>125.3</v>
      </c>
      <c r="AD160" s="2">
        <v>131.4</v>
      </c>
    </row>
    <row r="161" spans="1:30" x14ac:dyDescent="0.25">
      <c r="A161" s="2" t="s">
        <v>30</v>
      </c>
      <c r="B161" s="2">
        <v>2017</v>
      </c>
      <c r="C161" s="2" t="s">
        <v>38</v>
      </c>
      <c r="D161" s="2">
        <v>133.5</v>
      </c>
      <c r="E161" s="2">
        <v>143.69999999999999</v>
      </c>
      <c r="F161" s="2">
        <v>128</v>
      </c>
      <c r="G161" s="2">
        <v>138.6</v>
      </c>
      <c r="H161" s="2">
        <v>120.9</v>
      </c>
      <c r="I161" s="2">
        <v>140.9</v>
      </c>
      <c r="J161" s="2">
        <v>128.80000000000001</v>
      </c>
      <c r="K161" s="2">
        <v>140.19999999999999</v>
      </c>
      <c r="L161" s="2">
        <v>118.9</v>
      </c>
      <c r="M161" s="2">
        <v>133.5</v>
      </c>
      <c r="N161" s="2">
        <v>130.4</v>
      </c>
      <c r="O161" s="2">
        <v>146.5</v>
      </c>
      <c r="P161" s="2">
        <v>134.9</v>
      </c>
      <c r="Q161" s="2">
        <v>145.80000000000001</v>
      </c>
      <c r="R161" s="2">
        <v>143.1</v>
      </c>
      <c r="S161" s="2">
        <v>137.69999999999999</v>
      </c>
      <c r="T161" s="2">
        <v>142.30000000000001</v>
      </c>
      <c r="U161" s="2" t="s">
        <v>32</v>
      </c>
      <c r="V161" s="2">
        <v>134.80000000000001</v>
      </c>
      <c r="W161" s="2">
        <v>135.19999999999999</v>
      </c>
      <c r="X161" s="2">
        <v>131.30000000000001</v>
      </c>
      <c r="Y161" s="2">
        <v>119.4</v>
      </c>
      <c r="Z161" s="2">
        <v>129.80000000000001</v>
      </c>
      <c r="AA161" s="2">
        <v>136.9</v>
      </c>
      <c r="AB161" s="2">
        <v>124.1</v>
      </c>
      <c r="AC161" s="2">
        <v>128.1</v>
      </c>
      <c r="AD161" s="2">
        <v>133.9</v>
      </c>
    </row>
    <row r="162" spans="1:30" x14ac:dyDescent="0.25">
      <c r="A162" s="2" t="s">
        <v>33</v>
      </c>
      <c r="B162" s="2">
        <v>2017</v>
      </c>
      <c r="C162" s="2" t="s">
        <v>38</v>
      </c>
      <c r="D162" s="2">
        <v>132.9</v>
      </c>
      <c r="E162" s="2">
        <v>148.69999999999999</v>
      </c>
      <c r="F162" s="2">
        <v>128.30000000000001</v>
      </c>
      <c r="G162" s="2">
        <v>137.30000000000001</v>
      </c>
      <c r="H162" s="2">
        <v>113.5</v>
      </c>
      <c r="I162" s="2">
        <v>137.19999999999999</v>
      </c>
      <c r="J162" s="2">
        <v>142.19999999999999</v>
      </c>
      <c r="K162" s="2">
        <v>128.19999999999999</v>
      </c>
      <c r="L162" s="2">
        <v>120.9</v>
      </c>
      <c r="M162" s="2">
        <v>138.80000000000001</v>
      </c>
      <c r="N162" s="2">
        <v>124.2</v>
      </c>
      <c r="O162" s="2">
        <v>143.1</v>
      </c>
      <c r="P162" s="2">
        <v>135.69999999999999</v>
      </c>
      <c r="Q162" s="2">
        <v>148.6</v>
      </c>
      <c r="R162" s="2">
        <v>131.5</v>
      </c>
      <c r="S162" s="2">
        <v>123.2</v>
      </c>
      <c r="T162" s="2">
        <v>130.19999999999999</v>
      </c>
      <c r="U162" s="2">
        <v>131.4</v>
      </c>
      <c r="V162" s="2">
        <v>119</v>
      </c>
      <c r="W162" s="2">
        <v>126.8</v>
      </c>
      <c r="X162" s="2">
        <v>123.8</v>
      </c>
      <c r="Y162" s="2">
        <v>113.9</v>
      </c>
      <c r="Z162" s="2">
        <v>122.9</v>
      </c>
      <c r="AA162" s="2">
        <v>134.30000000000001</v>
      </c>
      <c r="AB162" s="2">
        <v>122.5</v>
      </c>
      <c r="AC162" s="2">
        <v>122.7</v>
      </c>
      <c r="AD162" s="2">
        <v>129.9</v>
      </c>
    </row>
    <row r="163" spans="1:30" x14ac:dyDescent="0.25">
      <c r="A163" s="2" t="s">
        <v>34</v>
      </c>
      <c r="B163" s="2">
        <v>2017</v>
      </c>
      <c r="C163" s="2" t="s">
        <v>38</v>
      </c>
      <c r="D163" s="2">
        <v>133.30000000000001</v>
      </c>
      <c r="E163" s="2">
        <v>145.5</v>
      </c>
      <c r="F163" s="2">
        <v>128.1</v>
      </c>
      <c r="G163" s="2">
        <v>138.1</v>
      </c>
      <c r="H163" s="2">
        <v>118.2</v>
      </c>
      <c r="I163" s="2">
        <v>139.19999999999999</v>
      </c>
      <c r="J163" s="2">
        <v>133.30000000000001</v>
      </c>
      <c r="K163" s="2">
        <v>136.19999999999999</v>
      </c>
      <c r="L163" s="2">
        <v>119.6</v>
      </c>
      <c r="M163" s="2">
        <v>135.30000000000001</v>
      </c>
      <c r="N163" s="2">
        <v>127.8</v>
      </c>
      <c r="O163" s="2">
        <v>144.9</v>
      </c>
      <c r="P163" s="2">
        <v>135.19999999999999</v>
      </c>
      <c r="Q163" s="2">
        <v>146.5</v>
      </c>
      <c r="R163" s="2">
        <v>138.5</v>
      </c>
      <c r="S163" s="2">
        <v>131.69999999999999</v>
      </c>
      <c r="T163" s="2">
        <v>137.5</v>
      </c>
      <c r="U163" s="2">
        <v>131.4</v>
      </c>
      <c r="V163" s="2">
        <v>128.80000000000001</v>
      </c>
      <c r="W163" s="2">
        <v>131.19999999999999</v>
      </c>
      <c r="X163" s="2">
        <v>128.5</v>
      </c>
      <c r="Y163" s="2">
        <v>116.5</v>
      </c>
      <c r="Z163" s="2">
        <v>125.9</v>
      </c>
      <c r="AA163" s="2">
        <v>135.4</v>
      </c>
      <c r="AB163" s="2">
        <v>123.4</v>
      </c>
      <c r="AC163" s="2">
        <v>125.5</v>
      </c>
      <c r="AD163" s="2">
        <v>132</v>
      </c>
    </row>
    <row r="164" spans="1:30" x14ac:dyDescent="0.25">
      <c r="A164" s="2" t="s">
        <v>30</v>
      </c>
      <c r="B164" s="2">
        <v>2017</v>
      </c>
      <c r="C164" s="2" t="s">
        <v>39</v>
      </c>
      <c r="D164" s="2">
        <v>134</v>
      </c>
      <c r="E164" s="2">
        <v>144.19999999999999</v>
      </c>
      <c r="F164" s="2">
        <v>129.80000000000001</v>
      </c>
      <c r="G164" s="2">
        <v>139</v>
      </c>
      <c r="H164" s="2">
        <v>120.9</v>
      </c>
      <c r="I164" s="2">
        <v>143.9</v>
      </c>
      <c r="J164" s="2">
        <v>151.5</v>
      </c>
      <c r="K164" s="2">
        <v>138.1</v>
      </c>
      <c r="L164" s="2">
        <v>120</v>
      </c>
      <c r="M164" s="2">
        <v>133.9</v>
      </c>
      <c r="N164" s="2">
        <v>131.4</v>
      </c>
      <c r="O164" s="2">
        <v>147.69999999999999</v>
      </c>
      <c r="P164" s="2">
        <v>138.5</v>
      </c>
      <c r="Q164" s="2">
        <v>147.4</v>
      </c>
      <c r="R164" s="2">
        <v>144.30000000000001</v>
      </c>
      <c r="S164" s="2">
        <v>138.1</v>
      </c>
      <c r="T164" s="2">
        <v>143.5</v>
      </c>
      <c r="U164" s="2" t="s">
        <v>32</v>
      </c>
      <c r="V164" s="2">
        <v>135.30000000000001</v>
      </c>
      <c r="W164" s="2">
        <v>136.1</v>
      </c>
      <c r="X164" s="2">
        <v>132.1</v>
      </c>
      <c r="Y164" s="2">
        <v>119.1</v>
      </c>
      <c r="Z164" s="2">
        <v>130.6</v>
      </c>
      <c r="AA164" s="2">
        <v>138.6</v>
      </c>
      <c r="AB164" s="2">
        <v>124.4</v>
      </c>
      <c r="AC164" s="2">
        <v>128.6</v>
      </c>
      <c r="AD164" s="2">
        <v>136.19999999999999</v>
      </c>
    </row>
    <row r="165" spans="1:30" x14ac:dyDescent="0.25">
      <c r="A165" s="2" t="s">
        <v>33</v>
      </c>
      <c r="B165" s="2">
        <v>2017</v>
      </c>
      <c r="C165" s="2" t="s">
        <v>39</v>
      </c>
      <c r="D165" s="2">
        <v>132.80000000000001</v>
      </c>
      <c r="E165" s="2">
        <v>148.4</v>
      </c>
      <c r="F165" s="2">
        <v>129.4</v>
      </c>
      <c r="G165" s="2">
        <v>137.69999999999999</v>
      </c>
      <c r="H165" s="2">
        <v>113.4</v>
      </c>
      <c r="I165" s="2">
        <v>139.4</v>
      </c>
      <c r="J165" s="2">
        <v>175.1</v>
      </c>
      <c r="K165" s="2">
        <v>124.7</v>
      </c>
      <c r="L165" s="2">
        <v>121.5</v>
      </c>
      <c r="M165" s="2">
        <v>137.80000000000001</v>
      </c>
      <c r="N165" s="2">
        <v>124.4</v>
      </c>
      <c r="O165" s="2">
        <v>143.69999999999999</v>
      </c>
      <c r="P165" s="2">
        <v>139.80000000000001</v>
      </c>
      <c r="Q165" s="2">
        <v>150.5</v>
      </c>
      <c r="R165" s="2">
        <v>131.6</v>
      </c>
      <c r="S165" s="2">
        <v>123.7</v>
      </c>
      <c r="T165" s="2">
        <v>130.4</v>
      </c>
      <c r="U165" s="2">
        <v>132.6</v>
      </c>
      <c r="V165" s="2">
        <v>119.7</v>
      </c>
      <c r="W165" s="2">
        <v>127.2</v>
      </c>
      <c r="X165" s="2">
        <v>125</v>
      </c>
      <c r="Y165" s="2">
        <v>113.2</v>
      </c>
      <c r="Z165" s="2">
        <v>123.5</v>
      </c>
      <c r="AA165" s="2">
        <v>135.5</v>
      </c>
      <c r="AB165" s="2">
        <v>122.4</v>
      </c>
      <c r="AC165" s="2">
        <v>123</v>
      </c>
      <c r="AD165" s="2">
        <v>131.80000000000001</v>
      </c>
    </row>
    <row r="166" spans="1:30" x14ac:dyDescent="0.25">
      <c r="A166" s="2" t="s">
        <v>34</v>
      </c>
      <c r="B166" s="2">
        <v>2017</v>
      </c>
      <c r="C166" s="2" t="s">
        <v>39</v>
      </c>
      <c r="D166" s="2">
        <v>133.6</v>
      </c>
      <c r="E166" s="2">
        <v>145.69999999999999</v>
      </c>
      <c r="F166" s="2">
        <v>129.6</v>
      </c>
      <c r="G166" s="2">
        <v>138.5</v>
      </c>
      <c r="H166" s="2">
        <v>118.1</v>
      </c>
      <c r="I166" s="2">
        <v>141.80000000000001</v>
      </c>
      <c r="J166" s="2">
        <v>159.5</v>
      </c>
      <c r="K166" s="2">
        <v>133.6</v>
      </c>
      <c r="L166" s="2">
        <v>120.5</v>
      </c>
      <c r="M166" s="2">
        <v>135.19999999999999</v>
      </c>
      <c r="N166" s="2">
        <v>128.5</v>
      </c>
      <c r="O166" s="2">
        <v>145.80000000000001</v>
      </c>
      <c r="P166" s="2">
        <v>139</v>
      </c>
      <c r="Q166" s="2">
        <v>148.19999999999999</v>
      </c>
      <c r="R166" s="2">
        <v>139.30000000000001</v>
      </c>
      <c r="S166" s="2">
        <v>132.1</v>
      </c>
      <c r="T166" s="2">
        <v>138.30000000000001</v>
      </c>
      <c r="U166" s="2">
        <v>132.6</v>
      </c>
      <c r="V166" s="2">
        <v>129.4</v>
      </c>
      <c r="W166" s="2">
        <v>131.9</v>
      </c>
      <c r="X166" s="2">
        <v>129.4</v>
      </c>
      <c r="Y166" s="2">
        <v>116</v>
      </c>
      <c r="Z166" s="2">
        <v>126.6</v>
      </c>
      <c r="AA166" s="2">
        <v>136.80000000000001</v>
      </c>
      <c r="AB166" s="2">
        <v>123.6</v>
      </c>
      <c r="AC166" s="2">
        <v>125.9</v>
      </c>
      <c r="AD166" s="2">
        <v>134.19999999999999</v>
      </c>
    </row>
    <row r="167" spans="1:30" x14ac:dyDescent="0.25">
      <c r="A167" s="2" t="s">
        <v>30</v>
      </c>
      <c r="B167" s="2">
        <v>2017</v>
      </c>
      <c r="C167" s="2" t="s">
        <v>40</v>
      </c>
      <c r="D167" s="2">
        <v>134.80000000000001</v>
      </c>
      <c r="E167" s="2">
        <v>143.1</v>
      </c>
      <c r="F167" s="2">
        <v>130</v>
      </c>
      <c r="G167" s="2">
        <v>139.4</v>
      </c>
      <c r="H167" s="2">
        <v>120.5</v>
      </c>
      <c r="I167" s="2">
        <v>148</v>
      </c>
      <c r="J167" s="2">
        <v>162.9</v>
      </c>
      <c r="K167" s="2">
        <v>137.4</v>
      </c>
      <c r="L167" s="2">
        <v>120.8</v>
      </c>
      <c r="M167" s="2">
        <v>134.69999999999999</v>
      </c>
      <c r="N167" s="2">
        <v>131.6</v>
      </c>
      <c r="O167" s="2">
        <v>148.69999999999999</v>
      </c>
      <c r="P167" s="2">
        <v>140.6</v>
      </c>
      <c r="Q167" s="2">
        <v>149</v>
      </c>
      <c r="R167" s="2">
        <v>145.30000000000001</v>
      </c>
      <c r="S167" s="2">
        <v>139.19999999999999</v>
      </c>
      <c r="T167" s="2">
        <v>144.5</v>
      </c>
      <c r="U167" s="2" t="s">
        <v>32</v>
      </c>
      <c r="V167" s="2">
        <v>136.4</v>
      </c>
      <c r="W167" s="2">
        <v>137.30000000000001</v>
      </c>
      <c r="X167" s="2">
        <v>133</v>
      </c>
      <c r="Y167" s="2">
        <v>120.3</v>
      </c>
      <c r="Z167" s="2">
        <v>131.5</v>
      </c>
      <c r="AA167" s="2">
        <v>140.19999999999999</v>
      </c>
      <c r="AB167" s="2">
        <v>125.4</v>
      </c>
      <c r="AC167" s="2">
        <v>129.69999999999999</v>
      </c>
      <c r="AD167" s="2">
        <v>137.80000000000001</v>
      </c>
    </row>
    <row r="168" spans="1:30" x14ac:dyDescent="0.25">
      <c r="A168" s="2" t="s">
        <v>33</v>
      </c>
      <c r="B168" s="2">
        <v>2017</v>
      </c>
      <c r="C168" s="2" t="s">
        <v>40</v>
      </c>
      <c r="D168" s="2">
        <v>133.19999999999999</v>
      </c>
      <c r="E168" s="2">
        <v>143.9</v>
      </c>
      <c r="F168" s="2">
        <v>128.30000000000001</v>
      </c>
      <c r="G168" s="2">
        <v>138.30000000000001</v>
      </c>
      <c r="H168" s="2">
        <v>114.1</v>
      </c>
      <c r="I168" s="2">
        <v>142.69999999999999</v>
      </c>
      <c r="J168" s="2">
        <v>179.8</v>
      </c>
      <c r="K168" s="2">
        <v>123.5</v>
      </c>
      <c r="L168" s="2">
        <v>122.1</v>
      </c>
      <c r="M168" s="2">
        <v>137.5</v>
      </c>
      <c r="N168" s="2">
        <v>124.6</v>
      </c>
      <c r="O168" s="2">
        <v>144.5</v>
      </c>
      <c r="P168" s="2">
        <v>140.5</v>
      </c>
      <c r="Q168" s="2">
        <v>152.1</v>
      </c>
      <c r="R168" s="2">
        <v>132.69999999999999</v>
      </c>
      <c r="S168" s="2">
        <v>124.3</v>
      </c>
      <c r="T168" s="2">
        <v>131.4</v>
      </c>
      <c r="U168" s="2">
        <v>134.4</v>
      </c>
      <c r="V168" s="2">
        <v>118.9</v>
      </c>
      <c r="W168" s="2">
        <v>127.7</v>
      </c>
      <c r="X168" s="2">
        <v>125.7</v>
      </c>
      <c r="Y168" s="2">
        <v>114.6</v>
      </c>
      <c r="Z168" s="2">
        <v>124.1</v>
      </c>
      <c r="AA168" s="2">
        <v>135.69999999999999</v>
      </c>
      <c r="AB168" s="2">
        <v>123.3</v>
      </c>
      <c r="AC168" s="2">
        <v>123.8</v>
      </c>
      <c r="AD168" s="2">
        <v>132.69999999999999</v>
      </c>
    </row>
    <row r="169" spans="1:30" x14ac:dyDescent="0.25">
      <c r="A169" s="2" t="s">
        <v>34</v>
      </c>
      <c r="B169" s="2">
        <v>2017</v>
      </c>
      <c r="C169" s="2" t="s">
        <v>40</v>
      </c>
      <c r="D169" s="2">
        <v>134.30000000000001</v>
      </c>
      <c r="E169" s="2">
        <v>143.4</v>
      </c>
      <c r="F169" s="2">
        <v>129.30000000000001</v>
      </c>
      <c r="G169" s="2">
        <v>139</v>
      </c>
      <c r="H169" s="2">
        <v>118.1</v>
      </c>
      <c r="I169" s="2">
        <v>145.5</v>
      </c>
      <c r="J169" s="2">
        <v>168.6</v>
      </c>
      <c r="K169" s="2">
        <v>132.69999999999999</v>
      </c>
      <c r="L169" s="2">
        <v>121.2</v>
      </c>
      <c r="M169" s="2">
        <v>135.6</v>
      </c>
      <c r="N169" s="2">
        <v>128.69999999999999</v>
      </c>
      <c r="O169" s="2">
        <v>146.80000000000001</v>
      </c>
      <c r="P169" s="2">
        <v>140.6</v>
      </c>
      <c r="Q169" s="2">
        <v>149.80000000000001</v>
      </c>
      <c r="R169" s="2">
        <v>140.30000000000001</v>
      </c>
      <c r="S169" s="2">
        <v>133</v>
      </c>
      <c r="T169" s="2">
        <v>139.30000000000001</v>
      </c>
      <c r="U169" s="2">
        <v>134.4</v>
      </c>
      <c r="V169" s="2">
        <v>129.80000000000001</v>
      </c>
      <c r="W169" s="2">
        <v>132.80000000000001</v>
      </c>
      <c r="X169" s="2">
        <v>130.19999999999999</v>
      </c>
      <c r="Y169" s="2">
        <v>117.3</v>
      </c>
      <c r="Z169" s="2">
        <v>127.3</v>
      </c>
      <c r="AA169" s="2">
        <v>137.6</v>
      </c>
      <c r="AB169" s="2">
        <v>124.5</v>
      </c>
      <c r="AC169" s="2">
        <v>126.8</v>
      </c>
      <c r="AD169" s="2">
        <v>135.4</v>
      </c>
    </row>
    <row r="170" spans="1:30" x14ac:dyDescent="0.25">
      <c r="A170" s="2" t="s">
        <v>30</v>
      </c>
      <c r="B170" s="2">
        <v>2017</v>
      </c>
      <c r="C170" s="2" t="s">
        <v>41</v>
      </c>
      <c r="D170" s="2">
        <v>135.19999999999999</v>
      </c>
      <c r="E170" s="2">
        <v>142</v>
      </c>
      <c r="F170" s="2">
        <v>130.5</v>
      </c>
      <c r="G170" s="2">
        <v>140.19999999999999</v>
      </c>
      <c r="H170" s="2">
        <v>120.7</v>
      </c>
      <c r="I170" s="2">
        <v>147.80000000000001</v>
      </c>
      <c r="J170" s="2">
        <v>154.5</v>
      </c>
      <c r="K170" s="2">
        <v>137.1</v>
      </c>
      <c r="L170" s="2">
        <v>121</v>
      </c>
      <c r="M170" s="2">
        <v>134.69999999999999</v>
      </c>
      <c r="N170" s="2">
        <v>131.69999999999999</v>
      </c>
      <c r="O170" s="2">
        <v>149.30000000000001</v>
      </c>
      <c r="P170" s="2">
        <v>139.6</v>
      </c>
      <c r="Q170" s="2">
        <v>149.80000000000001</v>
      </c>
      <c r="R170" s="2">
        <v>146.1</v>
      </c>
      <c r="S170" s="2">
        <v>139.69999999999999</v>
      </c>
      <c r="T170" s="2">
        <v>145.19999999999999</v>
      </c>
      <c r="U170" s="2" t="s">
        <v>32</v>
      </c>
      <c r="V170" s="2">
        <v>137.4</v>
      </c>
      <c r="W170" s="2">
        <v>137.9</v>
      </c>
      <c r="X170" s="2">
        <v>133.4</v>
      </c>
      <c r="Y170" s="2">
        <v>121.2</v>
      </c>
      <c r="Z170" s="2">
        <v>132.30000000000001</v>
      </c>
      <c r="AA170" s="2">
        <v>139.6</v>
      </c>
      <c r="AB170" s="2">
        <v>126.7</v>
      </c>
      <c r="AC170" s="2">
        <v>130.30000000000001</v>
      </c>
      <c r="AD170" s="2">
        <v>137.6</v>
      </c>
    </row>
    <row r="171" spans="1:30" x14ac:dyDescent="0.25">
      <c r="A171" s="2" t="s">
        <v>33</v>
      </c>
      <c r="B171" s="2">
        <v>2017</v>
      </c>
      <c r="C171" s="2" t="s">
        <v>41</v>
      </c>
      <c r="D171" s="2">
        <v>133.6</v>
      </c>
      <c r="E171" s="2">
        <v>143</v>
      </c>
      <c r="F171" s="2">
        <v>129.69999999999999</v>
      </c>
      <c r="G171" s="2">
        <v>138.69999999999999</v>
      </c>
      <c r="H171" s="2">
        <v>114.5</v>
      </c>
      <c r="I171" s="2">
        <v>137.5</v>
      </c>
      <c r="J171" s="2">
        <v>160.69999999999999</v>
      </c>
      <c r="K171" s="2">
        <v>124.5</v>
      </c>
      <c r="L171" s="2">
        <v>122.4</v>
      </c>
      <c r="M171" s="2">
        <v>137.30000000000001</v>
      </c>
      <c r="N171" s="2">
        <v>124.8</v>
      </c>
      <c r="O171" s="2">
        <v>145</v>
      </c>
      <c r="P171" s="2">
        <v>138</v>
      </c>
      <c r="Q171" s="2">
        <v>153.6</v>
      </c>
      <c r="R171" s="2">
        <v>133.30000000000001</v>
      </c>
      <c r="S171" s="2">
        <v>124.6</v>
      </c>
      <c r="T171" s="2">
        <v>132</v>
      </c>
      <c r="U171" s="2">
        <v>135.69999999999999</v>
      </c>
      <c r="V171" s="2">
        <v>120.6</v>
      </c>
      <c r="W171" s="2">
        <v>128.1</v>
      </c>
      <c r="X171" s="2">
        <v>126.1</v>
      </c>
      <c r="Y171" s="2">
        <v>115.7</v>
      </c>
      <c r="Z171" s="2">
        <v>124.5</v>
      </c>
      <c r="AA171" s="2">
        <v>135.9</v>
      </c>
      <c r="AB171" s="2">
        <v>124.4</v>
      </c>
      <c r="AC171" s="2">
        <v>124.5</v>
      </c>
      <c r="AD171" s="2">
        <v>132.4</v>
      </c>
    </row>
    <row r="172" spans="1:30" x14ac:dyDescent="0.25">
      <c r="A172" s="2" t="s">
        <v>34</v>
      </c>
      <c r="B172" s="2">
        <v>2017</v>
      </c>
      <c r="C172" s="2" t="s">
        <v>41</v>
      </c>
      <c r="D172" s="2">
        <v>134.69999999999999</v>
      </c>
      <c r="E172" s="2">
        <v>142.4</v>
      </c>
      <c r="F172" s="2">
        <v>130.19999999999999</v>
      </c>
      <c r="G172" s="2">
        <v>139.6</v>
      </c>
      <c r="H172" s="2">
        <v>118.4</v>
      </c>
      <c r="I172" s="2">
        <v>143</v>
      </c>
      <c r="J172" s="2">
        <v>156.6</v>
      </c>
      <c r="K172" s="2">
        <v>132.9</v>
      </c>
      <c r="L172" s="2">
        <v>121.5</v>
      </c>
      <c r="M172" s="2">
        <v>135.6</v>
      </c>
      <c r="N172" s="2">
        <v>128.80000000000001</v>
      </c>
      <c r="O172" s="2">
        <v>147.30000000000001</v>
      </c>
      <c r="P172" s="2">
        <v>139</v>
      </c>
      <c r="Q172" s="2">
        <v>150.80000000000001</v>
      </c>
      <c r="R172" s="2">
        <v>141.1</v>
      </c>
      <c r="S172" s="2">
        <v>133.4</v>
      </c>
      <c r="T172" s="2">
        <v>140</v>
      </c>
      <c r="U172" s="2">
        <v>135.69999999999999</v>
      </c>
      <c r="V172" s="2">
        <v>131</v>
      </c>
      <c r="W172" s="2">
        <v>133.30000000000001</v>
      </c>
      <c r="X172" s="2">
        <v>130.6</v>
      </c>
      <c r="Y172" s="2">
        <v>118.3</v>
      </c>
      <c r="Z172" s="2">
        <v>127.9</v>
      </c>
      <c r="AA172" s="2">
        <v>137.4</v>
      </c>
      <c r="AB172" s="2">
        <v>125.7</v>
      </c>
      <c r="AC172" s="2">
        <v>127.5</v>
      </c>
      <c r="AD172" s="2">
        <v>135.19999999999999</v>
      </c>
    </row>
    <row r="173" spans="1:30" x14ac:dyDescent="0.25">
      <c r="A173" s="2" t="s">
        <v>30</v>
      </c>
      <c r="B173" s="2">
        <v>2017</v>
      </c>
      <c r="C173" s="2" t="s">
        <v>42</v>
      </c>
      <c r="D173" s="2">
        <v>135.9</v>
      </c>
      <c r="E173" s="2">
        <v>141.9</v>
      </c>
      <c r="F173" s="2">
        <v>131</v>
      </c>
      <c r="G173" s="2">
        <v>141.5</v>
      </c>
      <c r="H173" s="2">
        <v>121.4</v>
      </c>
      <c r="I173" s="2">
        <v>146.69999999999999</v>
      </c>
      <c r="J173" s="2">
        <v>157.1</v>
      </c>
      <c r="K173" s="2">
        <v>136.4</v>
      </c>
      <c r="L173" s="2">
        <v>121.4</v>
      </c>
      <c r="M173" s="2">
        <v>135.6</v>
      </c>
      <c r="N173" s="2">
        <v>131.30000000000001</v>
      </c>
      <c r="O173" s="2">
        <v>150.30000000000001</v>
      </c>
      <c r="P173" s="2">
        <v>140.4</v>
      </c>
      <c r="Q173" s="2">
        <v>150.5</v>
      </c>
      <c r="R173" s="2">
        <v>147.19999999999999</v>
      </c>
      <c r="S173" s="2">
        <v>140.6</v>
      </c>
      <c r="T173" s="2">
        <v>146.19999999999999</v>
      </c>
      <c r="U173" s="2" t="s">
        <v>32</v>
      </c>
      <c r="V173" s="2">
        <v>138.1</v>
      </c>
      <c r="W173" s="2">
        <v>138.4</v>
      </c>
      <c r="X173" s="2">
        <v>134.19999999999999</v>
      </c>
      <c r="Y173" s="2">
        <v>121</v>
      </c>
      <c r="Z173" s="2">
        <v>133</v>
      </c>
      <c r="AA173" s="2">
        <v>140.1</v>
      </c>
      <c r="AB173" s="2">
        <v>127.4</v>
      </c>
      <c r="AC173" s="2">
        <v>130.69999999999999</v>
      </c>
      <c r="AD173" s="2">
        <v>138.30000000000001</v>
      </c>
    </row>
    <row r="174" spans="1:30" x14ac:dyDescent="0.25">
      <c r="A174" s="2" t="s">
        <v>33</v>
      </c>
      <c r="B174" s="2">
        <v>2017</v>
      </c>
      <c r="C174" s="2" t="s">
        <v>42</v>
      </c>
      <c r="D174" s="2">
        <v>133.9</v>
      </c>
      <c r="E174" s="2">
        <v>142.80000000000001</v>
      </c>
      <c r="F174" s="2">
        <v>131.4</v>
      </c>
      <c r="G174" s="2">
        <v>139.1</v>
      </c>
      <c r="H174" s="2">
        <v>114.9</v>
      </c>
      <c r="I174" s="2">
        <v>135.6</v>
      </c>
      <c r="J174" s="2">
        <v>173.2</v>
      </c>
      <c r="K174" s="2">
        <v>124.1</v>
      </c>
      <c r="L174" s="2">
        <v>122.6</v>
      </c>
      <c r="M174" s="2">
        <v>137.80000000000001</v>
      </c>
      <c r="N174" s="2">
        <v>125.1</v>
      </c>
      <c r="O174" s="2">
        <v>145.5</v>
      </c>
      <c r="P174" s="2">
        <v>139.69999999999999</v>
      </c>
      <c r="Q174" s="2">
        <v>154.6</v>
      </c>
      <c r="R174" s="2">
        <v>134</v>
      </c>
      <c r="S174" s="2">
        <v>124.9</v>
      </c>
      <c r="T174" s="2">
        <v>132.6</v>
      </c>
      <c r="U174" s="2">
        <v>137.30000000000001</v>
      </c>
      <c r="V174" s="2">
        <v>122.6</v>
      </c>
      <c r="W174" s="2">
        <v>128.30000000000001</v>
      </c>
      <c r="X174" s="2">
        <v>126.6</v>
      </c>
      <c r="Y174" s="2">
        <v>115</v>
      </c>
      <c r="Z174" s="2">
        <v>124.8</v>
      </c>
      <c r="AA174" s="2">
        <v>136.30000000000001</v>
      </c>
      <c r="AB174" s="2">
        <v>124.6</v>
      </c>
      <c r="AC174" s="2">
        <v>124.5</v>
      </c>
      <c r="AD174" s="2">
        <v>133.5</v>
      </c>
    </row>
    <row r="175" spans="1:30" x14ac:dyDescent="0.25">
      <c r="A175" s="2" t="s">
        <v>34</v>
      </c>
      <c r="B175" s="2">
        <v>2017</v>
      </c>
      <c r="C175" s="2" t="s">
        <v>42</v>
      </c>
      <c r="D175" s="2">
        <v>135.30000000000001</v>
      </c>
      <c r="E175" s="2">
        <v>142.19999999999999</v>
      </c>
      <c r="F175" s="2">
        <v>131.19999999999999</v>
      </c>
      <c r="G175" s="2">
        <v>140.6</v>
      </c>
      <c r="H175" s="2">
        <v>119</v>
      </c>
      <c r="I175" s="2">
        <v>141.5</v>
      </c>
      <c r="J175" s="2">
        <v>162.6</v>
      </c>
      <c r="K175" s="2">
        <v>132.30000000000001</v>
      </c>
      <c r="L175" s="2">
        <v>121.8</v>
      </c>
      <c r="M175" s="2">
        <v>136.30000000000001</v>
      </c>
      <c r="N175" s="2">
        <v>128.69999999999999</v>
      </c>
      <c r="O175" s="2">
        <v>148.1</v>
      </c>
      <c r="P175" s="2">
        <v>140.1</v>
      </c>
      <c r="Q175" s="2">
        <v>151.6</v>
      </c>
      <c r="R175" s="2">
        <v>142</v>
      </c>
      <c r="S175" s="2">
        <v>134.1</v>
      </c>
      <c r="T175" s="2">
        <v>140.80000000000001</v>
      </c>
      <c r="U175" s="2">
        <v>137.30000000000001</v>
      </c>
      <c r="V175" s="2">
        <v>132.19999999999999</v>
      </c>
      <c r="W175" s="2">
        <v>133.6</v>
      </c>
      <c r="X175" s="2">
        <v>131.30000000000001</v>
      </c>
      <c r="Y175" s="2">
        <v>117.8</v>
      </c>
      <c r="Z175" s="2">
        <v>128.4</v>
      </c>
      <c r="AA175" s="2">
        <v>137.9</v>
      </c>
      <c r="AB175" s="2">
        <v>126.2</v>
      </c>
      <c r="AC175" s="2">
        <v>127.7</v>
      </c>
      <c r="AD175" s="2">
        <v>136.1</v>
      </c>
    </row>
    <row r="176" spans="1:30" x14ac:dyDescent="0.25">
      <c r="A176" s="2" t="s">
        <v>30</v>
      </c>
      <c r="B176" s="2">
        <v>2017</v>
      </c>
      <c r="C176" s="2" t="s">
        <v>43</v>
      </c>
      <c r="D176" s="2">
        <v>136.30000000000001</v>
      </c>
      <c r="E176" s="2">
        <v>142.5</v>
      </c>
      <c r="F176" s="2">
        <v>140.5</v>
      </c>
      <c r="G176" s="2">
        <v>141.5</v>
      </c>
      <c r="H176" s="2">
        <v>121.6</v>
      </c>
      <c r="I176" s="2">
        <v>147.30000000000001</v>
      </c>
      <c r="J176" s="2">
        <v>168</v>
      </c>
      <c r="K176" s="2">
        <v>135.80000000000001</v>
      </c>
      <c r="L176" s="2">
        <v>122.5</v>
      </c>
      <c r="M176" s="2">
        <v>136</v>
      </c>
      <c r="N176" s="2">
        <v>131.9</v>
      </c>
      <c r="O176" s="2">
        <v>151.4</v>
      </c>
      <c r="P176" s="2">
        <v>142.4</v>
      </c>
      <c r="Q176" s="2">
        <v>152.1</v>
      </c>
      <c r="R176" s="2">
        <v>148.19999999999999</v>
      </c>
      <c r="S176" s="2">
        <v>141.5</v>
      </c>
      <c r="T176" s="2">
        <v>147.30000000000001</v>
      </c>
      <c r="U176" s="2" t="s">
        <v>32</v>
      </c>
      <c r="V176" s="2">
        <v>141.1</v>
      </c>
      <c r="W176" s="2">
        <v>139.4</v>
      </c>
      <c r="X176" s="2">
        <v>135.80000000000001</v>
      </c>
      <c r="Y176" s="2">
        <v>121.6</v>
      </c>
      <c r="Z176" s="2">
        <v>133.69999999999999</v>
      </c>
      <c r="AA176" s="2">
        <v>141.5</v>
      </c>
      <c r="AB176" s="2">
        <v>128.1</v>
      </c>
      <c r="AC176" s="2">
        <v>131.69999999999999</v>
      </c>
      <c r="AD176" s="2">
        <v>140</v>
      </c>
    </row>
    <row r="177" spans="1:30" x14ac:dyDescent="0.25">
      <c r="A177" s="2" t="s">
        <v>33</v>
      </c>
      <c r="B177" s="2">
        <v>2017</v>
      </c>
      <c r="C177" s="2" t="s">
        <v>43</v>
      </c>
      <c r="D177" s="2">
        <v>134.30000000000001</v>
      </c>
      <c r="E177" s="2">
        <v>142.1</v>
      </c>
      <c r="F177" s="2">
        <v>146.69999999999999</v>
      </c>
      <c r="G177" s="2">
        <v>139.5</v>
      </c>
      <c r="H177" s="2">
        <v>115.2</v>
      </c>
      <c r="I177" s="2">
        <v>136.4</v>
      </c>
      <c r="J177" s="2">
        <v>185.2</v>
      </c>
      <c r="K177" s="2">
        <v>122.2</v>
      </c>
      <c r="L177" s="2">
        <v>123.9</v>
      </c>
      <c r="M177" s="2">
        <v>138.30000000000001</v>
      </c>
      <c r="N177" s="2">
        <v>125.4</v>
      </c>
      <c r="O177" s="2">
        <v>146</v>
      </c>
      <c r="P177" s="2">
        <v>141.5</v>
      </c>
      <c r="Q177" s="2">
        <v>156.19999999999999</v>
      </c>
      <c r="R177" s="2">
        <v>135</v>
      </c>
      <c r="S177" s="2">
        <v>125.4</v>
      </c>
      <c r="T177" s="2">
        <v>133.5</v>
      </c>
      <c r="U177" s="2">
        <v>138.6</v>
      </c>
      <c r="V177" s="2">
        <v>125.7</v>
      </c>
      <c r="W177" s="2">
        <v>128.80000000000001</v>
      </c>
      <c r="X177" s="2">
        <v>127.4</v>
      </c>
      <c r="Y177" s="2">
        <v>115.3</v>
      </c>
      <c r="Z177" s="2">
        <v>125.1</v>
      </c>
      <c r="AA177" s="2">
        <v>136.6</v>
      </c>
      <c r="AB177" s="2">
        <v>124.9</v>
      </c>
      <c r="AC177" s="2">
        <v>124.9</v>
      </c>
      <c r="AD177" s="2">
        <v>134.80000000000001</v>
      </c>
    </row>
    <row r="178" spans="1:30" x14ac:dyDescent="0.25">
      <c r="A178" s="2" t="s">
        <v>34</v>
      </c>
      <c r="B178" s="2">
        <v>2017</v>
      </c>
      <c r="C178" s="2" t="s">
        <v>43</v>
      </c>
      <c r="D178" s="2">
        <v>135.69999999999999</v>
      </c>
      <c r="E178" s="2">
        <v>142.4</v>
      </c>
      <c r="F178" s="2">
        <v>142.9</v>
      </c>
      <c r="G178" s="2">
        <v>140.80000000000001</v>
      </c>
      <c r="H178" s="2">
        <v>119.2</v>
      </c>
      <c r="I178" s="2">
        <v>142.19999999999999</v>
      </c>
      <c r="J178" s="2">
        <v>173.8</v>
      </c>
      <c r="K178" s="2">
        <v>131.19999999999999</v>
      </c>
      <c r="L178" s="2">
        <v>123</v>
      </c>
      <c r="M178" s="2">
        <v>136.80000000000001</v>
      </c>
      <c r="N178" s="2">
        <v>129.19999999999999</v>
      </c>
      <c r="O178" s="2">
        <v>148.9</v>
      </c>
      <c r="P178" s="2">
        <v>142.1</v>
      </c>
      <c r="Q178" s="2">
        <v>153.19999999999999</v>
      </c>
      <c r="R178" s="2">
        <v>143</v>
      </c>
      <c r="S178" s="2">
        <v>134.80000000000001</v>
      </c>
      <c r="T178" s="2">
        <v>141.80000000000001</v>
      </c>
      <c r="U178" s="2">
        <v>138.6</v>
      </c>
      <c r="V178" s="2">
        <v>135.30000000000001</v>
      </c>
      <c r="W178" s="2">
        <v>134.4</v>
      </c>
      <c r="X178" s="2">
        <v>132.6</v>
      </c>
      <c r="Y178" s="2">
        <v>118.3</v>
      </c>
      <c r="Z178" s="2">
        <v>128.9</v>
      </c>
      <c r="AA178" s="2">
        <v>138.6</v>
      </c>
      <c r="AB178" s="2">
        <v>126.8</v>
      </c>
      <c r="AC178" s="2">
        <v>128.4</v>
      </c>
      <c r="AD178" s="2">
        <v>137.6</v>
      </c>
    </row>
    <row r="179" spans="1:30" x14ac:dyDescent="0.25">
      <c r="A179" s="2" t="s">
        <v>30</v>
      </c>
      <c r="B179" s="2">
        <v>2017</v>
      </c>
      <c r="C179" s="2" t="s">
        <v>44</v>
      </c>
      <c r="D179" s="2">
        <v>136.4</v>
      </c>
      <c r="E179" s="2">
        <v>143.69999999999999</v>
      </c>
      <c r="F179" s="2">
        <v>144.80000000000001</v>
      </c>
      <c r="G179" s="2">
        <v>141.9</v>
      </c>
      <c r="H179" s="2">
        <v>123.1</v>
      </c>
      <c r="I179" s="2">
        <v>147.19999999999999</v>
      </c>
      <c r="J179" s="2">
        <v>161</v>
      </c>
      <c r="K179" s="2">
        <v>133.80000000000001</v>
      </c>
      <c r="L179" s="2">
        <v>121.9</v>
      </c>
      <c r="M179" s="2">
        <v>135.80000000000001</v>
      </c>
      <c r="N179" s="2">
        <v>131.1</v>
      </c>
      <c r="O179" s="2">
        <v>151.4</v>
      </c>
      <c r="P179" s="2">
        <v>141.5</v>
      </c>
      <c r="Q179" s="2">
        <v>153.19999999999999</v>
      </c>
      <c r="R179" s="2">
        <v>148</v>
      </c>
      <c r="S179" s="2">
        <v>141.9</v>
      </c>
      <c r="T179" s="2">
        <v>147.19999999999999</v>
      </c>
      <c r="U179" s="2" t="s">
        <v>32</v>
      </c>
      <c r="V179" s="2">
        <v>142.6</v>
      </c>
      <c r="W179" s="2">
        <v>139.5</v>
      </c>
      <c r="X179" s="2">
        <v>136.1</v>
      </c>
      <c r="Y179" s="2">
        <v>122</v>
      </c>
      <c r="Z179" s="2">
        <v>133.4</v>
      </c>
      <c r="AA179" s="2">
        <v>141.1</v>
      </c>
      <c r="AB179" s="2">
        <v>127.8</v>
      </c>
      <c r="AC179" s="2">
        <v>131.9</v>
      </c>
      <c r="AD179" s="2">
        <v>139.80000000000001</v>
      </c>
    </row>
    <row r="180" spans="1:30" x14ac:dyDescent="0.25">
      <c r="A180" s="2" t="s">
        <v>33</v>
      </c>
      <c r="B180" s="2">
        <v>2017</v>
      </c>
      <c r="C180" s="2" t="s">
        <v>44</v>
      </c>
      <c r="D180" s="2">
        <v>134.4</v>
      </c>
      <c r="E180" s="2">
        <v>142.6</v>
      </c>
      <c r="F180" s="2">
        <v>145.9</v>
      </c>
      <c r="G180" s="2">
        <v>139.5</v>
      </c>
      <c r="H180" s="2">
        <v>115.9</v>
      </c>
      <c r="I180" s="2">
        <v>135</v>
      </c>
      <c r="J180" s="2">
        <v>163.19999999999999</v>
      </c>
      <c r="K180" s="2">
        <v>119.8</v>
      </c>
      <c r="L180" s="2">
        <v>120.7</v>
      </c>
      <c r="M180" s="2">
        <v>139.69999999999999</v>
      </c>
      <c r="N180" s="2">
        <v>125.7</v>
      </c>
      <c r="O180" s="2">
        <v>146.30000000000001</v>
      </c>
      <c r="P180" s="2">
        <v>138.80000000000001</v>
      </c>
      <c r="Q180" s="2">
        <v>157</v>
      </c>
      <c r="R180" s="2">
        <v>135.6</v>
      </c>
      <c r="S180" s="2">
        <v>125.6</v>
      </c>
      <c r="T180" s="2">
        <v>134</v>
      </c>
      <c r="U180" s="2">
        <v>139.1</v>
      </c>
      <c r="V180" s="2">
        <v>126.8</v>
      </c>
      <c r="W180" s="2">
        <v>129.30000000000001</v>
      </c>
      <c r="X180" s="2">
        <v>128.19999999999999</v>
      </c>
      <c r="Y180" s="2">
        <v>115.3</v>
      </c>
      <c r="Z180" s="2">
        <v>125.6</v>
      </c>
      <c r="AA180" s="2">
        <v>136.69999999999999</v>
      </c>
      <c r="AB180" s="2">
        <v>124.6</v>
      </c>
      <c r="AC180" s="2">
        <v>125.1</v>
      </c>
      <c r="AD180" s="2">
        <v>134.1</v>
      </c>
    </row>
    <row r="181" spans="1:30" x14ac:dyDescent="0.25">
      <c r="A181" s="2" t="s">
        <v>34</v>
      </c>
      <c r="B181" s="2">
        <v>2017</v>
      </c>
      <c r="C181" s="2" t="s">
        <v>44</v>
      </c>
      <c r="D181" s="2">
        <v>135.80000000000001</v>
      </c>
      <c r="E181" s="2">
        <v>143.30000000000001</v>
      </c>
      <c r="F181" s="2">
        <v>145.19999999999999</v>
      </c>
      <c r="G181" s="2">
        <v>141</v>
      </c>
      <c r="H181" s="2">
        <v>120.5</v>
      </c>
      <c r="I181" s="2">
        <v>141.5</v>
      </c>
      <c r="J181" s="2">
        <v>161.69999999999999</v>
      </c>
      <c r="K181" s="2">
        <v>129.1</v>
      </c>
      <c r="L181" s="2">
        <v>121.5</v>
      </c>
      <c r="M181" s="2">
        <v>137.1</v>
      </c>
      <c r="N181" s="2">
        <v>128.80000000000001</v>
      </c>
      <c r="O181" s="2">
        <v>149</v>
      </c>
      <c r="P181" s="2">
        <v>140.5</v>
      </c>
      <c r="Q181" s="2">
        <v>154.19999999999999</v>
      </c>
      <c r="R181" s="2">
        <v>143.1</v>
      </c>
      <c r="S181" s="2">
        <v>135.1</v>
      </c>
      <c r="T181" s="2">
        <v>142</v>
      </c>
      <c r="U181" s="2">
        <v>139.1</v>
      </c>
      <c r="V181" s="2">
        <v>136.6</v>
      </c>
      <c r="W181" s="2">
        <v>134.69999999999999</v>
      </c>
      <c r="X181" s="2">
        <v>133.1</v>
      </c>
      <c r="Y181" s="2">
        <v>118.5</v>
      </c>
      <c r="Z181" s="2">
        <v>129</v>
      </c>
      <c r="AA181" s="2">
        <v>138.5</v>
      </c>
      <c r="AB181" s="2">
        <v>126.5</v>
      </c>
      <c r="AC181" s="2">
        <v>128.6</v>
      </c>
      <c r="AD181" s="2">
        <v>137.19999999999999</v>
      </c>
    </row>
    <row r="182" spans="1:30" x14ac:dyDescent="0.25">
      <c r="A182" s="2" t="s">
        <v>30</v>
      </c>
      <c r="B182" s="2">
        <v>2018</v>
      </c>
      <c r="C182" s="2" t="s">
        <v>31</v>
      </c>
      <c r="D182" s="2">
        <v>136.6</v>
      </c>
      <c r="E182" s="2">
        <v>144.4</v>
      </c>
      <c r="F182" s="2">
        <v>143.80000000000001</v>
      </c>
      <c r="G182" s="2">
        <v>142</v>
      </c>
      <c r="H182" s="2">
        <v>123.2</v>
      </c>
      <c r="I182" s="2">
        <v>147.9</v>
      </c>
      <c r="J182" s="2">
        <v>152.1</v>
      </c>
      <c r="K182" s="2">
        <v>131.80000000000001</v>
      </c>
      <c r="L182" s="2">
        <v>119.5</v>
      </c>
      <c r="M182" s="2">
        <v>136</v>
      </c>
      <c r="N182" s="2">
        <v>131.19999999999999</v>
      </c>
      <c r="O182" s="2">
        <v>151.80000000000001</v>
      </c>
      <c r="P182" s="2">
        <v>140.4</v>
      </c>
      <c r="Q182" s="2">
        <v>153.6</v>
      </c>
      <c r="R182" s="2">
        <v>148.30000000000001</v>
      </c>
      <c r="S182" s="2">
        <v>142.30000000000001</v>
      </c>
      <c r="T182" s="2">
        <v>147.5</v>
      </c>
      <c r="U182" s="2" t="s">
        <v>32</v>
      </c>
      <c r="V182" s="2">
        <v>142.30000000000001</v>
      </c>
      <c r="W182" s="2">
        <v>139.80000000000001</v>
      </c>
      <c r="X182" s="2">
        <v>136</v>
      </c>
      <c r="Y182" s="2">
        <v>122.7</v>
      </c>
      <c r="Z182" s="2">
        <v>134.30000000000001</v>
      </c>
      <c r="AA182" s="2">
        <v>141.6</v>
      </c>
      <c r="AB182" s="2">
        <v>128.6</v>
      </c>
      <c r="AC182" s="2">
        <v>132.30000000000001</v>
      </c>
      <c r="AD182" s="2">
        <v>139.30000000000001</v>
      </c>
    </row>
    <row r="183" spans="1:30" x14ac:dyDescent="0.25">
      <c r="A183" s="2" t="s">
        <v>33</v>
      </c>
      <c r="B183" s="2">
        <v>2018</v>
      </c>
      <c r="C183" s="2" t="s">
        <v>31</v>
      </c>
      <c r="D183" s="2">
        <v>134.6</v>
      </c>
      <c r="E183" s="2">
        <v>143.69999999999999</v>
      </c>
      <c r="F183" s="2">
        <v>143.6</v>
      </c>
      <c r="G183" s="2">
        <v>139.6</v>
      </c>
      <c r="H183" s="2">
        <v>116.4</v>
      </c>
      <c r="I183" s="2">
        <v>133.80000000000001</v>
      </c>
      <c r="J183" s="2">
        <v>150.5</v>
      </c>
      <c r="K183" s="2">
        <v>118.4</v>
      </c>
      <c r="L183" s="2">
        <v>117.3</v>
      </c>
      <c r="M183" s="2">
        <v>140.5</v>
      </c>
      <c r="N183" s="2">
        <v>125.9</v>
      </c>
      <c r="O183" s="2">
        <v>146.80000000000001</v>
      </c>
      <c r="P183" s="2">
        <v>137.19999999999999</v>
      </c>
      <c r="Q183" s="2">
        <v>157.69999999999999</v>
      </c>
      <c r="R183" s="2">
        <v>136</v>
      </c>
      <c r="S183" s="2">
        <v>125.9</v>
      </c>
      <c r="T183" s="2">
        <v>134.4</v>
      </c>
      <c r="U183" s="2">
        <v>140.4</v>
      </c>
      <c r="V183" s="2">
        <v>127.3</v>
      </c>
      <c r="W183" s="2">
        <v>129.5</v>
      </c>
      <c r="X183" s="2">
        <v>129</v>
      </c>
      <c r="Y183" s="2">
        <v>116.3</v>
      </c>
      <c r="Z183" s="2">
        <v>126.2</v>
      </c>
      <c r="AA183" s="2">
        <v>137.1</v>
      </c>
      <c r="AB183" s="2">
        <v>125.5</v>
      </c>
      <c r="AC183" s="2">
        <v>125.8</v>
      </c>
      <c r="AD183" s="2">
        <v>134.1</v>
      </c>
    </row>
    <row r="184" spans="1:30" x14ac:dyDescent="0.25">
      <c r="A184" s="2" t="s">
        <v>34</v>
      </c>
      <c r="B184" s="2">
        <v>2018</v>
      </c>
      <c r="C184" s="2" t="s">
        <v>31</v>
      </c>
      <c r="D184" s="2">
        <v>136</v>
      </c>
      <c r="E184" s="2">
        <v>144.19999999999999</v>
      </c>
      <c r="F184" s="2">
        <v>143.69999999999999</v>
      </c>
      <c r="G184" s="2">
        <v>141.1</v>
      </c>
      <c r="H184" s="2">
        <v>120.7</v>
      </c>
      <c r="I184" s="2">
        <v>141.30000000000001</v>
      </c>
      <c r="J184" s="2">
        <v>151.6</v>
      </c>
      <c r="K184" s="2">
        <v>127.3</v>
      </c>
      <c r="L184" s="2">
        <v>118.8</v>
      </c>
      <c r="M184" s="2">
        <v>137.5</v>
      </c>
      <c r="N184" s="2">
        <v>129</v>
      </c>
      <c r="O184" s="2">
        <v>149.5</v>
      </c>
      <c r="P184" s="2">
        <v>139.19999999999999</v>
      </c>
      <c r="Q184" s="2">
        <v>154.69999999999999</v>
      </c>
      <c r="R184" s="2">
        <v>143.5</v>
      </c>
      <c r="S184" s="2">
        <v>135.5</v>
      </c>
      <c r="T184" s="2">
        <v>142.30000000000001</v>
      </c>
      <c r="U184" s="2">
        <v>140.4</v>
      </c>
      <c r="V184" s="2">
        <v>136.6</v>
      </c>
      <c r="W184" s="2">
        <v>134.9</v>
      </c>
      <c r="X184" s="2">
        <v>133.30000000000001</v>
      </c>
      <c r="Y184" s="2">
        <v>119.3</v>
      </c>
      <c r="Z184" s="2">
        <v>129.69999999999999</v>
      </c>
      <c r="AA184" s="2">
        <v>139</v>
      </c>
      <c r="AB184" s="2">
        <v>127.3</v>
      </c>
      <c r="AC184" s="2">
        <v>129.1</v>
      </c>
      <c r="AD184" s="2">
        <v>136.9</v>
      </c>
    </row>
    <row r="185" spans="1:30" x14ac:dyDescent="0.25">
      <c r="A185" s="2" t="s">
        <v>30</v>
      </c>
      <c r="B185" s="2">
        <v>2018</v>
      </c>
      <c r="C185" s="2" t="s">
        <v>35</v>
      </c>
      <c r="D185" s="2">
        <v>136.4</v>
      </c>
      <c r="E185" s="2">
        <v>143.69999999999999</v>
      </c>
      <c r="F185" s="2">
        <v>140.6</v>
      </c>
      <c r="G185" s="2">
        <v>141.5</v>
      </c>
      <c r="H185" s="2">
        <v>122.9</v>
      </c>
      <c r="I185" s="2">
        <v>149.4</v>
      </c>
      <c r="J185" s="2">
        <v>142.4</v>
      </c>
      <c r="K185" s="2">
        <v>130.19999999999999</v>
      </c>
      <c r="L185" s="2">
        <v>117.9</v>
      </c>
      <c r="M185" s="2">
        <v>135.6</v>
      </c>
      <c r="N185" s="2">
        <v>130.5</v>
      </c>
      <c r="O185" s="2">
        <v>151.69999999999999</v>
      </c>
      <c r="P185" s="2">
        <v>138.69999999999999</v>
      </c>
      <c r="Q185" s="2">
        <v>153.30000000000001</v>
      </c>
      <c r="R185" s="2">
        <v>148.69999999999999</v>
      </c>
      <c r="S185" s="2">
        <v>142.4</v>
      </c>
      <c r="T185" s="2">
        <v>147.80000000000001</v>
      </c>
      <c r="U185" s="2" t="s">
        <v>32</v>
      </c>
      <c r="V185" s="2">
        <v>142.4</v>
      </c>
      <c r="W185" s="2">
        <v>139.9</v>
      </c>
      <c r="X185" s="2">
        <v>136.19999999999999</v>
      </c>
      <c r="Y185" s="2">
        <v>123.3</v>
      </c>
      <c r="Z185" s="2">
        <v>134.30000000000001</v>
      </c>
      <c r="AA185" s="2">
        <v>141.5</v>
      </c>
      <c r="AB185" s="2">
        <v>128.80000000000001</v>
      </c>
      <c r="AC185" s="2">
        <v>132.5</v>
      </c>
      <c r="AD185" s="2">
        <v>138.5</v>
      </c>
    </row>
    <row r="186" spans="1:30" x14ac:dyDescent="0.25">
      <c r="A186" s="2" t="s">
        <v>33</v>
      </c>
      <c r="B186" s="2">
        <v>2018</v>
      </c>
      <c r="C186" s="2" t="s">
        <v>35</v>
      </c>
      <c r="D186" s="2">
        <v>134.80000000000001</v>
      </c>
      <c r="E186" s="2">
        <v>143</v>
      </c>
      <c r="F186" s="2">
        <v>139.9</v>
      </c>
      <c r="G186" s="2">
        <v>139.9</v>
      </c>
      <c r="H186" s="2">
        <v>116.2</v>
      </c>
      <c r="I186" s="2">
        <v>135.5</v>
      </c>
      <c r="J186" s="2">
        <v>136.9</v>
      </c>
      <c r="K186" s="2">
        <v>117</v>
      </c>
      <c r="L186" s="2">
        <v>115.4</v>
      </c>
      <c r="M186" s="2">
        <v>140.69999999999999</v>
      </c>
      <c r="N186" s="2">
        <v>125.9</v>
      </c>
      <c r="O186" s="2">
        <v>147.1</v>
      </c>
      <c r="P186" s="2">
        <v>135.6</v>
      </c>
      <c r="Q186" s="2">
        <v>159.30000000000001</v>
      </c>
      <c r="R186" s="2">
        <v>136.30000000000001</v>
      </c>
      <c r="S186" s="2">
        <v>126.1</v>
      </c>
      <c r="T186" s="2">
        <v>134.69999999999999</v>
      </c>
      <c r="U186" s="2">
        <v>141.30000000000001</v>
      </c>
      <c r="V186" s="2">
        <v>127.3</v>
      </c>
      <c r="W186" s="2">
        <v>129.9</v>
      </c>
      <c r="X186" s="2">
        <v>129.80000000000001</v>
      </c>
      <c r="Y186" s="2">
        <v>117.4</v>
      </c>
      <c r="Z186" s="2">
        <v>126.5</v>
      </c>
      <c r="AA186" s="2">
        <v>137.19999999999999</v>
      </c>
      <c r="AB186" s="2">
        <v>126.2</v>
      </c>
      <c r="AC186" s="2">
        <v>126.5</v>
      </c>
      <c r="AD186" s="2">
        <v>134</v>
      </c>
    </row>
    <row r="187" spans="1:30" x14ac:dyDescent="0.25">
      <c r="A187" s="2" t="s">
        <v>34</v>
      </c>
      <c r="B187" s="2">
        <v>2018</v>
      </c>
      <c r="C187" s="2" t="s">
        <v>35</v>
      </c>
      <c r="D187" s="2">
        <v>135.9</v>
      </c>
      <c r="E187" s="2">
        <v>143.5</v>
      </c>
      <c r="F187" s="2">
        <v>140.30000000000001</v>
      </c>
      <c r="G187" s="2">
        <v>140.9</v>
      </c>
      <c r="H187" s="2">
        <v>120.4</v>
      </c>
      <c r="I187" s="2">
        <v>142.9</v>
      </c>
      <c r="J187" s="2">
        <v>140.5</v>
      </c>
      <c r="K187" s="2">
        <v>125.8</v>
      </c>
      <c r="L187" s="2">
        <v>117.1</v>
      </c>
      <c r="M187" s="2">
        <v>137.30000000000001</v>
      </c>
      <c r="N187" s="2">
        <v>128.6</v>
      </c>
      <c r="O187" s="2">
        <v>149.6</v>
      </c>
      <c r="P187" s="2">
        <v>137.6</v>
      </c>
      <c r="Q187" s="2">
        <v>154.9</v>
      </c>
      <c r="R187" s="2">
        <v>143.80000000000001</v>
      </c>
      <c r="S187" s="2">
        <v>135.6</v>
      </c>
      <c r="T187" s="2">
        <v>142.6</v>
      </c>
      <c r="U187" s="2">
        <v>141.30000000000001</v>
      </c>
      <c r="V187" s="2">
        <v>136.69999999999999</v>
      </c>
      <c r="W187" s="2">
        <v>135.19999999999999</v>
      </c>
      <c r="X187" s="2">
        <v>133.80000000000001</v>
      </c>
      <c r="Y187" s="2">
        <v>120.2</v>
      </c>
      <c r="Z187" s="2">
        <v>129.9</v>
      </c>
      <c r="AA187" s="2">
        <v>139</v>
      </c>
      <c r="AB187" s="2">
        <v>127.7</v>
      </c>
      <c r="AC187" s="2">
        <v>129.6</v>
      </c>
      <c r="AD187" s="2">
        <v>136.4</v>
      </c>
    </row>
    <row r="188" spans="1:30" x14ac:dyDescent="0.25">
      <c r="A188" s="2" t="s">
        <v>30</v>
      </c>
      <c r="B188" s="2">
        <v>2018</v>
      </c>
      <c r="C188" s="2" t="s">
        <v>36</v>
      </c>
      <c r="D188" s="2">
        <v>136.80000000000001</v>
      </c>
      <c r="E188" s="2">
        <v>143.80000000000001</v>
      </c>
      <c r="F188" s="2">
        <v>140</v>
      </c>
      <c r="G188" s="2">
        <v>142</v>
      </c>
      <c r="H188" s="2">
        <v>123.2</v>
      </c>
      <c r="I188" s="2">
        <v>152.9</v>
      </c>
      <c r="J188" s="2">
        <v>138</v>
      </c>
      <c r="K188" s="2">
        <v>129.30000000000001</v>
      </c>
      <c r="L188" s="2">
        <v>117.1</v>
      </c>
      <c r="M188" s="2">
        <v>136.30000000000001</v>
      </c>
      <c r="N188" s="2">
        <v>131.19999999999999</v>
      </c>
      <c r="O188" s="2">
        <v>152.80000000000001</v>
      </c>
      <c r="P188" s="2">
        <v>138.6</v>
      </c>
      <c r="Q188" s="2">
        <v>155.1</v>
      </c>
      <c r="R188" s="2">
        <v>149.19999999999999</v>
      </c>
      <c r="S188" s="2">
        <v>143</v>
      </c>
      <c r="T188" s="2">
        <v>148.30000000000001</v>
      </c>
      <c r="U188" s="2" t="s">
        <v>32</v>
      </c>
      <c r="V188" s="2">
        <v>142.6</v>
      </c>
      <c r="W188" s="2">
        <v>139.9</v>
      </c>
      <c r="X188" s="2">
        <v>136.69999999999999</v>
      </c>
      <c r="Y188" s="2">
        <v>124.6</v>
      </c>
      <c r="Z188" s="2">
        <v>135.1</v>
      </c>
      <c r="AA188" s="2">
        <v>142.69999999999999</v>
      </c>
      <c r="AB188" s="2">
        <v>129.30000000000001</v>
      </c>
      <c r="AC188" s="2">
        <v>133.30000000000001</v>
      </c>
      <c r="AD188" s="2">
        <v>138.69999999999999</v>
      </c>
    </row>
    <row r="189" spans="1:30" x14ac:dyDescent="0.25">
      <c r="A189" s="2" t="s">
        <v>33</v>
      </c>
      <c r="B189" s="2">
        <v>2018</v>
      </c>
      <c r="C189" s="2" t="s">
        <v>36</v>
      </c>
      <c r="D189" s="2">
        <v>135</v>
      </c>
      <c r="E189" s="2">
        <v>143.1</v>
      </c>
      <c r="F189" s="2">
        <v>135.5</v>
      </c>
      <c r="G189" s="2">
        <v>139.9</v>
      </c>
      <c r="H189" s="2">
        <v>116.5</v>
      </c>
      <c r="I189" s="2">
        <v>138.5</v>
      </c>
      <c r="J189" s="2">
        <v>128</v>
      </c>
      <c r="K189" s="2">
        <v>115.5</v>
      </c>
      <c r="L189" s="2">
        <v>114.2</v>
      </c>
      <c r="M189" s="2">
        <v>140.69999999999999</v>
      </c>
      <c r="N189" s="2">
        <v>126.2</v>
      </c>
      <c r="O189" s="2">
        <v>147.6</v>
      </c>
      <c r="P189" s="2">
        <v>134.80000000000001</v>
      </c>
      <c r="Q189" s="2">
        <v>159.69999999999999</v>
      </c>
      <c r="R189" s="2">
        <v>136.69999999999999</v>
      </c>
      <c r="S189" s="2">
        <v>126.7</v>
      </c>
      <c r="T189" s="2">
        <v>135.19999999999999</v>
      </c>
      <c r="U189" s="2">
        <v>142</v>
      </c>
      <c r="V189" s="2">
        <v>126.4</v>
      </c>
      <c r="W189" s="2">
        <v>130.80000000000001</v>
      </c>
      <c r="X189" s="2">
        <v>130.5</v>
      </c>
      <c r="Y189" s="2">
        <v>117.8</v>
      </c>
      <c r="Z189" s="2">
        <v>126.8</v>
      </c>
      <c r="AA189" s="2">
        <v>137.80000000000001</v>
      </c>
      <c r="AB189" s="2">
        <v>126.7</v>
      </c>
      <c r="AC189" s="2">
        <v>127.1</v>
      </c>
      <c r="AD189" s="2">
        <v>134</v>
      </c>
    </row>
    <row r="190" spans="1:30" x14ac:dyDescent="0.25">
      <c r="A190" s="2" t="s">
        <v>34</v>
      </c>
      <c r="B190" s="2">
        <v>2018</v>
      </c>
      <c r="C190" s="2" t="s">
        <v>36</v>
      </c>
      <c r="D190" s="2">
        <v>136.19999999999999</v>
      </c>
      <c r="E190" s="2">
        <v>143.6</v>
      </c>
      <c r="F190" s="2">
        <v>138.30000000000001</v>
      </c>
      <c r="G190" s="2">
        <v>141.19999999999999</v>
      </c>
      <c r="H190" s="2">
        <v>120.7</v>
      </c>
      <c r="I190" s="2">
        <v>146.19999999999999</v>
      </c>
      <c r="J190" s="2">
        <v>134.6</v>
      </c>
      <c r="K190" s="2">
        <v>124.6</v>
      </c>
      <c r="L190" s="2">
        <v>116.1</v>
      </c>
      <c r="M190" s="2">
        <v>137.80000000000001</v>
      </c>
      <c r="N190" s="2">
        <v>129.1</v>
      </c>
      <c r="O190" s="2">
        <v>150.4</v>
      </c>
      <c r="P190" s="2">
        <v>137.19999999999999</v>
      </c>
      <c r="Q190" s="2">
        <v>156.30000000000001</v>
      </c>
      <c r="R190" s="2">
        <v>144.30000000000001</v>
      </c>
      <c r="S190" s="2">
        <v>136.19999999999999</v>
      </c>
      <c r="T190" s="2">
        <v>143.1</v>
      </c>
      <c r="U190" s="2">
        <v>142</v>
      </c>
      <c r="V190" s="2">
        <v>136.5</v>
      </c>
      <c r="W190" s="2">
        <v>135.6</v>
      </c>
      <c r="X190" s="2">
        <v>134.30000000000001</v>
      </c>
      <c r="Y190" s="2">
        <v>121</v>
      </c>
      <c r="Z190" s="2">
        <v>130.4</v>
      </c>
      <c r="AA190" s="2">
        <v>139.80000000000001</v>
      </c>
      <c r="AB190" s="2">
        <v>128.19999999999999</v>
      </c>
      <c r="AC190" s="2">
        <v>130.30000000000001</v>
      </c>
      <c r="AD190" s="2">
        <v>136.5</v>
      </c>
    </row>
    <row r="191" spans="1:30" x14ac:dyDescent="0.25">
      <c r="A191" s="2" t="s">
        <v>30</v>
      </c>
      <c r="B191" s="2">
        <v>2018</v>
      </c>
      <c r="C191" s="2" t="s">
        <v>45</v>
      </c>
      <c r="D191" s="2">
        <v>137.1</v>
      </c>
      <c r="E191" s="2">
        <v>144.5</v>
      </c>
      <c r="F191" s="2">
        <v>135.9</v>
      </c>
      <c r="G191" s="2">
        <v>142.4</v>
      </c>
      <c r="H191" s="2">
        <v>123.5</v>
      </c>
      <c r="I191" s="2">
        <v>156.4</v>
      </c>
      <c r="J191" s="2">
        <v>135.1</v>
      </c>
      <c r="K191" s="2">
        <v>128.4</v>
      </c>
      <c r="L191" s="2">
        <v>115.2</v>
      </c>
      <c r="M191" s="2">
        <v>137.19999999999999</v>
      </c>
      <c r="N191" s="2">
        <v>131.9</v>
      </c>
      <c r="O191" s="2">
        <v>153.80000000000001</v>
      </c>
      <c r="P191" s="2">
        <v>138.6</v>
      </c>
      <c r="Q191" s="2">
        <v>156.1</v>
      </c>
      <c r="R191" s="2">
        <v>150.1</v>
      </c>
      <c r="S191" s="2">
        <v>143.30000000000001</v>
      </c>
      <c r="T191" s="2">
        <v>149.1</v>
      </c>
      <c r="U191" s="2" t="s">
        <v>32</v>
      </c>
      <c r="V191" s="2">
        <v>143.80000000000001</v>
      </c>
      <c r="W191" s="2">
        <v>140.9</v>
      </c>
      <c r="X191" s="2">
        <v>137.6</v>
      </c>
      <c r="Y191" s="2">
        <v>125.3</v>
      </c>
      <c r="Z191" s="2">
        <v>136</v>
      </c>
      <c r="AA191" s="2">
        <v>143.69999999999999</v>
      </c>
      <c r="AB191" s="2">
        <v>130.4</v>
      </c>
      <c r="AC191" s="2">
        <v>134.19999999999999</v>
      </c>
      <c r="AD191" s="2">
        <v>139.1</v>
      </c>
    </row>
    <row r="192" spans="1:30" x14ac:dyDescent="0.25">
      <c r="A192" s="2" t="s">
        <v>33</v>
      </c>
      <c r="B192" s="2">
        <v>2018</v>
      </c>
      <c r="C192" s="2" t="s">
        <v>45</v>
      </c>
      <c r="D192" s="2">
        <v>135</v>
      </c>
      <c r="E192" s="2">
        <v>144.30000000000001</v>
      </c>
      <c r="F192" s="2">
        <v>130.80000000000001</v>
      </c>
      <c r="G192" s="2">
        <v>140.30000000000001</v>
      </c>
      <c r="H192" s="2">
        <v>116.6</v>
      </c>
      <c r="I192" s="2">
        <v>150.1</v>
      </c>
      <c r="J192" s="2">
        <v>127.6</v>
      </c>
      <c r="K192" s="2">
        <v>114</v>
      </c>
      <c r="L192" s="2">
        <v>110.6</v>
      </c>
      <c r="M192" s="2">
        <v>140.19999999999999</v>
      </c>
      <c r="N192" s="2">
        <v>126.5</v>
      </c>
      <c r="O192" s="2">
        <v>148.30000000000001</v>
      </c>
      <c r="P192" s="2">
        <v>135.69999999999999</v>
      </c>
      <c r="Q192" s="2">
        <v>159.19999999999999</v>
      </c>
      <c r="R192" s="2">
        <v>137.80000000000001</v>
      </c>
      <c r="S192" s="2">
        <v>127.4</v>
      </c>
      <c r="T192" s="2">
        <v>136.19999999999999</v>
      </c>
      <c r="U192" s="2">
        <v>142.9</v>
      </c>
      <c r="V192" s="2">
        <v>124.6</v>
      </c>
      <c r="W192" s="2">
        <v>131.80000000000001</v>
      </c>
      <c r="X192" s="2">
        <v>131.30000000000001</v>
      </c>
      <c r="Y192" s="2">
        <v>118.9</v>
      </c>
      <c r="Z192" s="2">
        <v>127.6</v>
      </c>
      <c r="AA192" s="2">
        <v>139.69999999999999</v>
      </c>
      <c r="AB192" s="2">
        <v>127.6</v>
      </c>
      <c r="AC192" s="2">
        <v>128.19999999999999</v>
      </c>
      <c r="AD192" s="2">
        <v>134.80000000000001</v>
      </c>
    </row>
    <row r="193" spans="1:30" x14ac:dyDescent="0.25">
      <c r="A193" s="2" t="s">
        <v>34</v>
      </c>
      <c r="B193" s="2">
        <v>2018</v>
      </c>
      <c r="C193" s="2" t="s">
        <v>45</v>
      </c>
      <c r="D193" s="2">
        <v>136.4</v>
      </c>
      <c r="E193" s="2">
        <v>144.4</v>
      </c>
      <c r="F193" s="2">
        <v>133.9</v>
      </c>
      <c r="G193" s="2">
        <v>141.6</v>
      </c>
      <c r="H193" s="2">
        <v>121</v>
      </c>
      <c r="I193" s="2">
        <v>153.5</v>
      </c>
      <c r="J193" s="2">
        <v>132.6</v>
      </c>
      <c r="K193" s="2">
        <v>123.5</v>
      </c>
      <c r="L193" s="2">
        <v>113.7</v>
      </c>
      <c r="M193" s="2">
        <v>138.19999999999999</v>
      </c>
      <c r="N193" s="2">
        <v>129.6</v>
      </c>
      <c r="O193" s="2">
        <v>151.19999999999999</v>
      </c>
      <c r="P193" s="2">
        <v>137.5</v>
      </c>
      <c r="Q193" s="2">
        <v>156.9</v>
      </c>
      <c r="R193" s="2">
        <v>145.30000000000001</v>
      </c>
      <c r="S193" s="2">
        <v>136.69999999999999</v>
      </c>
      <c r="T193" s="2">
        <v>144</v>
      </c>
      <c r="U193" s="2">
        <v>142.9</v>
      </c>
      <c r="V193" s="2">
        <v>136.5</v>
      </c>
      <c r="W193" s="2">
        <v>136.6</v>
      </c>
      <c r="X193" s="2">
        <v>135.19999999999999</v>
      </c>
      <c r="Y193" s="2">
        <v>121.9</v>
      </c>
      <c r="Z193" s="2">
        <v>131.30000000000001</v>
      </c>
      <c r="AA193" s="2">
        <v>141.4</v>
      </c>
      <c r="AB193" s="2">
        <v>129.19999999999999</v>
      </c>
      <c r="AC193" s="2">
        <v>131.30000000000001</v>
      </c>
      <c r="AD193" s="2">
        <v>137.1</v>
      </c>
    </row>
    <row r="194" spans="1:30" x14ac:dyDescent="0.25">
      <c r="A194" s="2" t="s">
        <v>30</v>
      </c>
      <c r="B194" s="2">
        <v>2018</v>
      </c>
      <c r="C194" s="2" t="s">
        <v>37</v>
      </c>
      <c r="D194" s="2">
        <v>137.4</v>
      </c>
      <c r="E194" s="2">
        <v>145.69999999999999</v>
      </c>
      <c r="F194" s="2">
        <v>135.5</v>
      </c>
      <c r="G194" s="2">
        <v>142.9</v>
      </c>
      <c r="H194" s="2">
        <v>123.6</v>
      </c>
      <c r="I194" s="2">
        <v>157.5</v>
      </c>
      <c r="J194" s="2">
        <v>137.80000000000001</v>
      </c>
      <c r="K194" s="2">
        <v>127.2</v>
      </c>
      <c r="L194" s="2">
        <v>111.8</v>
      </c>
      <c r="M194" s="2">
        <v>137.4</v>
      </c>
      <c r="N194" s="2">
        <v>132.19999999999999</v>
      </c>
      <c r="O194" s="2">
        <v>154.30000000000001</v>
      </c>
      <c r="P194" s="2">
        <v>139.1</v>
      </c>
      <c r="Q194" s="2">
        <v>157</v>
      </c>
      <c r="R194" s="2">
        <v>150.80000000000001</v>
      </c>
      <c r="S194" s="2">
        <v>144.1</v>
      </c>
      <c r="T194" s="2">
        <v>149.80000000000001</v>
      </c>
      <c r="U194" s="2" t="s">
        <v>32</v>
      </c>
      <c r="V194" s="2">
        <v>144.30000000000001</v>
      </c>
      <c r="W194" s="2">
        <v>141.80000000000001</v>
      </c>
      <c r="X194" s="2">
        <v>138.4</v>
      </c>
      <c r="Y194" s="2">
        <v>126.4</v>
      </c>
      <c r="Z194" s="2">
        <v>136.80000000000001</v>
      </c>
      <c r="AA194" s="2">
        <v>144.4</v>
      </c>
      <c r="AB194" s="2">
        <v>131.19999999999999</v>
      </c>
      <c r="AC194" s="2">
        <v>135.1</v>
      </c>
      <c r="AD194" s="2">
        <v>139.80000000000001</v>
      </c>
    </row>
    <row r="195" spans="1:30" x14ac:dyDescent="0.25">
      <c r="A195" s="2" t="s">
        <v>33</v>
      </c>
      <c r="B195" s="2">
        <v>2018</v>
      </c>
      <c r="C195" s="2" t="s">
        <v>37</v>
      </c>
      <c r="D195" s="2">
        <v>135</v>
      </c>
      <c r="E195" s="2">
        <v>148.19999999999999</v>
      </c>
      <c r="F195" s="2">
        <v>130.5</v>
      </c>
      <c r="G195" s="2">
        <v>140.69999999999999</v>
      </c>
      <c r="H195" s="2">
        <v>116.4</v>
      </c>
      <c r="I195" s="2">
        <v>151.30000000000001</v>
      </c>
      <c r="J195" s="2">
        <v>131.4</v>
      </c>
      <c r="K195" s="2">
        <v>112.8</v>
      </c>
      <c r="L195" s="2">
        <v>105.3</v>
      </c>
      <c r="M195" s="2">
        <v>139.6</v>
      </c>
      <c r="N195" s="2">
        <v>126.6</v>
      </c>
      <c r="O195" s="2">
        <v>148.69999999999999</v>
      </c>
      <c r="P195" s="2">
        <v>136.4</v>
      </c>
      <c r="Q195" s="2">
        <v>160.30000000000001</v>
      </c>
      <c r="R195" s="2">
        <v>138.6</v>
      </c>
      <c r="S195" s="2">
        <v>127.9</v>
      </c>
      <c r="T195" s="2">
        <v>137</v>
      </c>
      <c r="U195" s="2">
        <v>143.19999999999999</v>
      </c>
      <c r="V195" s="2">
        <v>124.7</v>
      </c>
      <c r="W195" s="2">
        <v>132.5</v>
      </c>
      <c r="X195" s="2">
        <v>132</v>
      </c>
      <c r="Y195" s="2">
        <v>119.8</v>
      </c>
      <c r="Z195" s="2">
        <v>128</v>
      </c>
      <c r="AA195" s="2">
        <v>140.4</v>
      </c>
      <c r="AB195" s="2">
        <v>128.1</v>
      </c>
      <c r="AC195" s="2">
        <v>128.9</v>
      </c>
      <c r="AD195" s="2">
        <v>135.4</v>
      </c>
    </row>
    <row r="196" spans="1:30" x14ac:dyDescent="0.25">
      <c r="A196" s="2" t="s">
        <v>34</v>
      </c>
      <c r="B196" s="2">
        <v>2018</v>
      </c>
      <c r="C196" s="2" t="s">
        <v>37</v>
      </c>
      <c r="D196" s="2">
        <v>136.6</v>
      </c>
      <c r="E196" s="2">
        <v>146.6</v>
      </c>
      <c r="F196" s="2">
        <v>133.6</v>
      </c>
      <c r="G196" s="2">
        <v>142.1</v>
      </c>
      <c r="H196" s="2">
        <v>121</v>
      </c>
      <c r="I196" s="2">
        <v>154.6</v>
      </c>
      <c r="J196" s="2">
        <v>135.6</v>
      </c>
      <c r="K196" s="2">
        <v>122.3</v>
      </c>
      <c r="L196" s="2">
        <v>109.6</v>
      </c>
      <c r="M196" s="2">
        <v>138.1</v>
      </c>
      <c r="N196" s="2">
        <v>129.9</v>
      </c>
      <c r="O196" s="2">
        <v>151.69999999999999</v>
      </c>
      <c r="P196" s="2">
        <v>138.1</v>
      </c>
      <c r="Q196" s="2">
        <v>157.9</v>
      </c>
      <c r="R196" s="2">
        <v>146</v>
      </c>
      <c r="S196" s="2">
        <v>137.4</v>
      </c>
      <c r="T196" s="2">
        <v>144.69999999999999</v>
      </c>
      <c r="U196" s="2">
        <v>143.19999999999999</v>
      </c>
      <c r="V196" s="2">
        <v>136.9</v>
      </c>
      <c r="W196" s="2">
        <v>137.4</v>
      </c>
      <c r="X196" s="2">
        <v>136</v>
      </c>
      <c r="Y196" s="2">
        <v>122.9</v>
      </c>
      <c r="Z196" s="2">
        <v>131.80000000000001</v>
      </c>
      <c r="AA196" s="2">
        <v>142.1</v>
      </c>
      <c r="AB196" s="2">
        <v>129.9</v>
      </c>
      <c r="AC196" s="2">
        <v>132.1</v>
      </c>
      <c r="AD196" s="2">
        <v>137.80000000000001</v>
      </c>
    </row>
    <row r="197" spans="1:30" x14ac:dyDescent="0.25">
      <c r="A197" s="2" t="s">
        <v>30</v>
      </c>
      <c r="B197" s="2">
        <v>2018</v>
      </c>
      <c r="C197" s="2" t="s">
        <v>38</v>
      </c>
      <c r="D197" s="2">
        <v>137.6</v>
      </c>
      <c r="E197" s="2">
        <v>148.1</v>
      </c>
      <c r="F197" s="2">
        <v>136.69999999999999</v>
      </c>
      <c r="G197" s="2">
        <v>143.19999999999999</v>
      </c>
      <c r="H197" s="2">
        <v>124</v>
      </c>
      <c r="I197" s="2">
        <v>154.1</v>
      </c>
      <c r="J197" s="2">
        <v>143.5</v>
      </c>
      <c r="K197" s="2">
        <v>126</v>
      </c>
      <c r="L197" s="2">
        <v>112.4</v>
      </c>
      <c r="M197" s="2">
        <v>137.6</v>
      </c>
      <c r="N197" s="2">
        <v>132.80000000000001</v>
      </c>
      <c r="O197" s="2">
        <v>154.30000000000001</v>
      </c>
      <c r="P197" s="2">
        <v>140</v>
      </c>
      <c r="Q197" s="2">
        <v>157.30000000000001</v>
      </c>
      <c r="R197" s="2">
        <v>151.30000000000001</v>
      </c>
      <c r="S197" s="2">
        <v>144.69999999999999</v>
      </c>
      <c r="T197" s="2">
        <v>150.30000000000001</v>
      </c>
      <c r="U197" s="2" t="s">
        <v>32</v>
      </c>
      <c r="V197" s="2">
        <v>145.1</v>
      </c>
      <c r="W197" s="2">
        <v>142.19999999999999</v>
      </c>
      <c r="X197" s="2">
        <v>138.4</v>
      </c>
      <c r="Y197" s="2">
        <v>127.4</v>
      </c>
      <c r="Z197" s="2">
        <v>137.80000000000001</v>
      </c>
      <c r="AA197" s="2">
        <v>145.1</v>
      </c>
      <c r="AB197" s="2">
        <v>131.4</v>
      </c>
      <c r="AC197" s="2">
        <v>135.6</v>
      </c>
      <c r="AD197" s="2">
        <v>140.5</v>
      </c>
    </row>
    <row r="198" spans="1:30" x14ac:dyDescent="0.25">
      <c r="A198" s="2" t="s">
        <v>33</v>
      </c>
      <c r="B198" s="2">
        <v>2018</v>
      </c>
      <c r="C198" s="2" t="s">
        <v>38</v>
      </c>
      <c r="D198" s="2">
        <v>135.30000000000001</v>
      </c>
      <c r="E198" s="2">
        <v>149.69999999999999</v>
      </c>
      <c r="F198" s="2">
        <v>133.9</v>
      </c>
      <c r="G198" s="2">
        <v>140.80000000000001</v>
      </c>
      <c r="H198" s="2">
        <v>116.6</v>
      </c>
      <c r="I198" s="2">
        <v>152.19999999999999</v>
      </c>
      <c r="J198" s="2">
        <v>144</v>
      </c>
      <c r="K198" s="2">
        <v>112.3</v>
      </c>
      <c r="L198" s="2">
        <v>108.4</v>
      </c>
      <c r="M198" s="2">
        <v>140</v>
      </c>
      <c r="N198" s="2">
        <v>126.7</v>
      </c>
      <c r="O198" s="2">
        <v>149</v>
      </c>
      <c r="P198" s="2">
        <v>138.4</v>
      </c>
      <c r="Q198" s="2">
        <v>161</v>
      </c>
      <c r="R198" s="2">
        <v>138.9</v>
      </c>
      <c r="S198" s="2">
        <v>128.69999999999999</v>
      </c>
      <c r="T198" s="2">
        <v>137.4</v>
      </c>
      <c r="U198" s="2">
        <v>142.5</v>
      </c>
      <c r="V198" s="2">
        <v>126.5</v>
      </c>
      <c r="W198" s="2">
        <v>133.1</v>
      </c>
      <c r="X198" s="2">
        <v>132.6</v>
      </c>
      <c r="Y198" s="2">
        <v>120.4</v>
      </c>
      <c r="Z198" s="2">
        <v>128.5</v>
      </c>
      <c r="AA198" s="2">
        <v>141.19999999999999</v>
      </c>
      <c r="AB198" s="2">
        <v>128.19999999999999</v>
      </c>
      <c r="AC198" s="2">
        <v>129.5</v>
      </c>
      <c r="AD198" s="2">
        <v>136.19999999999999</v>
      </c>
    </row>
    <row r="199" spans="1:30" x14ac:dyDescent="0.25">
      <c r="A199" s="2" t="s">
        <v>34</v>
      </c>
      <c r="B199" s="2">
        <v>2018</v>
      </c>
      <c r="C199" s="2" t="s">
        <v>38</v>
      </c>
      <c r="D199" s="2">
        <v>136.9</v>
      </c>
      <c r="E199" s="2">
        <v>148.69999999999999</v>
      </c>
      <c r="F199" s="2">
        <v>135.6</v>
      </c>
      <c r="G199" s="2">
        <v>142.30000000000001</v>
      </c>
      <c r="H199" s="2">
        <v>121.3</v>
      </c>
      <c r="I199" s="2">
        <v>153.19999999999999</v>
      </c>
      <c r="J199" s="2">
        <v>143.69999999999999</v>
      </c>
      <c r="K199" s="2">
        <v>121.4</v>
      </c>
      <c r="L199" s="2">
        <v>111.1</v>
      </c>
      <c r="M199" s="2">
        <v>138.4</v>
      </c>
      <c r="N199" s="2">
        <v>130.30000000000001</v>
      </c>
      <c r="O199" s="2">
        <v>151.80000000000001</v>
      </c>
      <c r="P199" s="2">
        <v>139.4</v>
      </c>
      <c r="Q199" s="2">
        <v>158.30000000000001</v>
      </c>
      <c r="R199" s="2">
        <v>146.4</v>
      </c>
      <c r="S199" s="2">
        <v>138.1</v>
      </c>
      <c r="T199" s="2">
        <v>145.19999999999999</v>
      </c>
      <c r="U199" s="2">
        <v>142.5</v>
      </c>
      <c r="V199" s="2">
        <v>138.1</v>
      </c>
      <c r="W199" s="2">
        <v>137.9</v>
      </c>
      <c r="X199" s="2">
        <v>136.19999999999999</v>
      </c>
      <c r="Y199" s="2">
        <v>123.7</v>
      </c>
      <c r="Z199" s="2">
        <v>132.6</v>
      </c>
      <c r="AA199" s="2">
        <v>142.80000000000001</v>
      </c>
      <c r="AB199" s="2">
        <v>130.1</v>
      </c>
      <c r="AC199" s="2">
        <v>132.6</v>
      </c>
      <c r="AD199" s="2">
        <v>138.5</v>
      </c>
    </row>
    <row r="200" spans="1:30" x14ac:dyDescent="0.25">
      <c r="A200" s="2" t="s">
        <v>30</v>
      </c>
      <c r="B200" s="2">
        <v>2018</v>
      </c>
      <c r="C200" s="2" t="s">
        <v>39</v>
      </c>
      <c r="D200" s="2">
        <v>138.4</v>
      </c>
      <c r="E200" s="2">
        <v>149.30000000000001</v>
      </c>
      <c r="F200" s="2">
        <v>139.30000000000001</v>
      </c>
      <c r="G200" s="2">
        <v>143.4</v>
      </c>
      <c r="H200" s="2">
        <v>124.1</v>
      </c>
      <c r="I200" s="2">
        <v>153.30000000000001</v>
      </c>
      <c r="J200" s="2">
        <v>154.19999999999999</v>
      </c>
      <c r="K200" s="2">
        <v>126.4</v>
      </c>
      <c r="L200" s="2">
        <v>114.3</v>
      </c>
      <c r="M200" s="2">
        <v>138.19999999999999</v>
      </c>
      <c r="N200" s="2">
        <v>132.80000000000001</v>
      </c>
      <c r="O200" s="2">
        <v>154.80000000000001</v>
      </c>
      <c r="P200" s="2">
        <v>142</v>
      </c>
      <c r="Q200" s="2">
        <v>156.1</v>
      </c>
      <c r="R200" s="2">
        <v>151.5</v>
      </c>
      <c r="S200" s="2">
        <v>145.1</v>
      </c>
      <c r="T200" s="2">
        <v>150.6</v>
      </c>
      <c r="U200" s="2" t="s">
        <v>32</v>
      </c>
      <c r="V200" s="2">
        <v>146.80000000000001</v>
      </c>
      <c r="W200" s="2">
        <v>143.1</v>
      </c>
      <c r="X200" s="2">
        <v>139</v>
      </c>
      <c r="Y200" s="2">
        <v>127.5</v>
      </c>
      <c r="Z200" s="2">
        <v>138.4</v>
      </c>
      <c r="AA200" s="2">
        <v>145.80000000000001</v>
      </c>
      <c r="AB200" s="2">
        <v>131.4</v>
      </c>
      <c r="AC200" s="2">
        <v>136</v>
      </c>
      <c r="AD200" s="2">
        <v>141.80000000000001</v>
      </c>
    </row>
    <row r="201" spans="1:30" x14ac:dyDescent="0.25">
      <c r="A201" s="2" t="s">
        <v>33</v>
      </c>
      <c r="B201" s="2">
        <v>2018</v>
      </c>
      <c r="C201" s="2" t="s">
        <v>39</v>
      </c>
      <c r="D201" s="2">
        <v>135.6</v>
      </c>
      <c r="E201" s="2">
        <v>148.6</v>
      </c>
      <c r="F201" s="2">
        <v>139.1</v>
      </c>
      <c r="G201" s="2">
        <v>141</v>
      </c>
      <c r="H201" s="2">
        <v>116.7</v>
      </c>
      <c r="I201" s="2">
        <v>149.69999999999999</v>
      </c>
      <c r="J201" s="2">
        <v>159.19999999999999</v>
      </c>
      <c r="K201" s="2">
        <v>112.6</v>
      </c>
      <c r="L201" s="2">
        <v>111.8</v>
      </c>
      <c r="M201" s="2">
        <v>140.30000000000001</v>
      </c>
      <c r="N201" s="2">
        <v>126.8</v>
      </c>
      <c r="O201" s="2">
        <v>149.4</v>
      </c>
      <c r="P201" s="2">
        <v>140.30000000000001</v>
      </c>
      <c r="Q201" s="2">
        <v>161.4</v>
      </c>
      <c r="R201" s="2">
        <v>139.6</v>
      </c>
      <c r="S201" s="2">
        <v>128.9</v>
      </c>
      <c r="T201" s="2">
        <v>137.9</v>
      </c>
      <c r="U201" s="2">
        <v>143.6</v>
      </c>
      <c r="V201" s="2">
        <v>128.1</v>
      </c>
      <c r="W201" s="2">
        <v>133.6</v>
      </c>
      <c r="X201" s="2">
        <v>133.6</v>
      </c>
      <c r="Y201" s="2">
        <v>120.1</v>
      </c>
      <c r="Z201" s="2">
        <v>129</v>
      </c>
      <c r="AA201" s="2">
        <v>144</v>
      </c>
      <c r="AB201" s="2">
        <v>128.19999999999999</v>
      </c>
      <c r="AC201" s="2">
        <v>130.19999999999999</v>
      </c>
      <c r="AD201" s="2">
        <v>137.5</v>
      </c>
    </row>
    <row r="202" spans="1:30" x14ac:dyDescent="0.25">
      <c r="A202" s="2" t="s">
        <v>34</v>
      </c>
      <c r="B202" s="2">
        <v>2018</v>
      </c>
      <c r="C202" s="2" t="s">
        <v>39</v>
      </c>
      <c r="D202" s="2">
        <v>137.5</v>
      </c>
      <c r="E202" s="2">
        <v>149.1</v>
      </c>
      <c r="F202" s="2">
        <v>139.19999999999999</v>
      </c>
      <c r="G202" s="2">
        <v>142.5</v>
      </c>
      <c r="H202" s="2">
        <v>121.4</v>
      </c>
      <c r="I202" s="2">
        <v>151.6</v>
      </c>
      <c r="J202" s="2">
        <v>155.9</v>
      </c>
      <c r="K202" s="2">
        <v>121.7</v>
      </c>
      <c r="L202" s="2">
        <v>113.5</v>
      </c>
      <c r="M202" s="2">
        <v>138.9</v>
      </c>
      <c r="N202" s="2">
        <v>130.30000000000001</v>
      </c>
      <c r="O202" s="2">
        <v>152.30000000000001</v>
      </c>
      <c r="P202" s="2">
        <v>141.4</v>
      </c>
      <c r="Q202" s="2">
        <v>157.5</v>
      </c>
      <c r="R202" s="2">
        <v>146.80000000000001</v>
      </c>
      <c r="S202" s="2">
        <v>138.4</v>
      </c>
      <c r="T202" s="2">
        <v>145.6</v>
      </c>
      <c r="U202" s="2">
        <v>143.6</v>
      </c>
      <c r="V202" s="2">
        <v>139.69999999999999</v>
      </c>
      <c r="W202" s="2">
        <v>138.6</v>
      </c>
      <c r="X202" s="2">
        <v>137</v>
      </c>
      <c r="Y202" s="2">
        <v>123.6</v>
      </c>
      <c r="Z202" s="2">
        <v>133.1</v>
      </c>
      <c r="AA202" s="2">
        <v>144.69999999999999</v>
      </c>
      <c r="AB202" s="2">
        <v>130.1</v>
      </c>
      <c r="AC202" s="2">
        <v>133.19999999999999</v>
      </c>
      <c r="AD202" s="2">
        <v>139.80000000000001</v>
      </c>
    </row>
    <row r="203" spans="1:30" x14ac:dyDescent="0.25">
      <c r="A203" s="2" t="s">
        <v>30</v>
      </c>
      <c r="B203" s="2">
        <v>2018</v>
      </c>
      <c r="C203" s="2" t="s">
        <v>40</v>
      </c>
      <c r="D203" s="2">
        <v>139.19999999999999</v>
      </c>
      <c r="E203" s="2">
        <v>148.80000000000001</v>
      </c>
      <c r="F203" s="2">
        <v>139.1</v>
      </c>
      <c r="G203" s="2">
        <v>143.5</v>
      </c>
      <c r="H203" s="2">
        <v>125</v>
      </c>
      <c r="I203" s="2">
        <v>154.4</v>
      </c>
      <c r="J203" s="2">
        <v>156.30000000000001</v>
      </c>
      <c r="K203" s="2">
        <v>126.8</v>
      </c>
      <c r="L203" s="2">
        <v>115.4</v>
      </c>
      <c r="M203" s="2">
        <v>138.6</v>
      </c>
      <c r="N203" s="2">
        <v>133.80000000000001</v>
      </c>
      <c r="O203" s="2">
        <v>155.19999999999999</v>
      </c>
      <c r="P203" s="2">
        <v>142.69999999999999</v>
      </c>
      <c r="Q203" s="2">
        <v>156.4</v>
      </c>
      <c r="R203" s="2">
        <v>152.1</v>
      </c>
      <c r="S203" s="2">
        <v>145.80000000000001</v>
      </c>
      <c r="T203" s="2">
        <v>151.30000000000001</v>
      </c>
      <c r="U203" s="2" t="s">
        <v>32</v>
      </c>
      <c r="V203" s="2">
        <v>147.69999999999999</v>
      </c>
      <c r="W203" s="2">
        <v>143.80000000000001</v>
      </c>
      <c r="X203" s="2">
        <v>139.4</v>
      </c>
      <c r="Y203" s="2">
        <v>128.30000000000001</v>
      </c>
      <c r="Z203" s="2">
        <v>138.6</v>
      </c>
      <c r="AA203" s="2">
        <v>146.9</v>
      </c>
      <c r="AB203" s="2">
        <v>131.30000000000001</v>
      </c>
      <c r="AC203" s="2">
        <v>136.6</v>
      </c>
      <c r="AD203" s="2">
        <v>142.5</v>
      </c>
    </row>
    <row r="204" spans="1:30" x14ac:dyDescent="0.25">
      <c r="A204" s="2" t="s">
        <v>33</v>
      </c>
      <c r="B204" s="2">
        <v>2018</v>
      </c>
      <c r="C204" s="2" t="s">
        <v>40</v>
      </c>
      <c r="D204" s="2">
        <v>136.5</v>
      </c>
      <c r="E204" s="2">
        <v>146.4</v>
      </c>
      <c r="F204" s="2">
        <v>136.6</v>
      </c>
      <c r="G204" s="2">
        <v>141.19999999999999</v>
      </c>
      <c r="H204" s="2">
        <v>117.4</v>
      </c>
      <c r="I204" s="2">
        <v>146.30000000000001</v>
      </c>
      <c r="J204" s="2">
        <v>157.30000000000001</v>
      </c>
      <c r="K204" s="2">
        <v>113.6</v>
      </c>
      <c r="L204" s="2">
        <v>113.3</v>
      </c>
      <c r="M204" s="2">
        <v>141.1</v>
      </c>
      <c r="N204" s="2">
        <v>127.4</v>
      </c>
      <c r="O204" s="2">
        <v>150.4</v>
      </c>
      <c r="P204" s="2">
        <v>140.1</v>
      </c>
      <c r="Q204" s="2">
        <v>162.1</v>
      </c>
      <c r="R204" s="2">
        <v>140</v>
      </c>
      <c r="S204" s="2">
        <v>129</v>
      </c>
      <c r="T204" s="2">
        <v>138.30000000000001</v>
      </c>
      <c r="U204" s="2">
        <v>144.6</v>
      </c>
      <c r="V204" s="2">
        <v>129.80000000000001</v>
      </c>
      <c r="W204" s="2">
        <v>134.4</v>
      </c>
      <c r="X204" s="2">
        <v>134.9</v>
      </c>
      <c r="Y204" s="2">
        <v>120.7</v>
      </c>
      <c r="Z204" s="2">
        <v>129.80000000000001</v>
      </c>
      <c r="AA204" s="2">
        <v>145.30000000000001</v>
      </c>
      <c r="AB204" s="2">
        <v>128.30000000000001</v>
      </c>
      <c r="AC204" s="2">
        <v>131</v>
      </c>
      <c r="AD204" s="2">
        <v>138</v>
      </c>
    </row>
    <row r="205" spans="1:30" x14ac:dyDescent="0.25">
      <c r="A205" s="2" t="s">
        <v>34</v>
      </c>
      <c r="B205" s="2">
        <v>2018</v>
      </c>
      <c r="C205" s="2" t="s">
        <v>40</v>
      </c>
      <c r="D205" s="2">
        <v>138.30000000000001</v>
      </c>
      <c r="E205" s="2">
        <v>148</v>
      </c>
      <c r="F205" s="2">
        <v>138.1</v>
      </c>
      <c r="G205" s="2">
        <v>142.6</v>
      </c>
      <c r="H205" s="2">
        <v>122.2</v>
      </c>
      <c r="I205" s="2">
        <v>150.6</v>
      </c>
      <c r="J205" s="2">
        <v>156.6</v>
      </c>
      <c r="K205" s="2">
        <v>122.4</v>
      </c>
      <c r="L205" s="2">
        <v>114.7</v>
      </c>
      <c r="M205" s="2">
        <v>139.4</v>
      </c>
      <c r="N205" s="2">
        <v>131.1</v>
      </c>
      <c r="O205" s="2">
        <v>153</v>
      </c>
      <c r="P205" s="2">
        <v>141.69999999999999</v>
      </c>
      <c r="Q205" s="2">
        <v>157.9</v>
      </c>
      <c r="R205" s="2">
        <v>147.30000000000001</v>
      </c>
      <c r="S205" s="2">
        <v>138.80000000000001</v>
      </c>
      <c r="T205" s="2">
        <v>146.1</v>
      </c>
      <c r="U205" s="2">
        <v>144.6</v>
      </c>
      <c r="V205" s="2">
        <v>140.9</v>
      </c>
      <c r="W205" s="2">
        <v>139.4</v>
      </c>
      <c r="X205" s="2">
        <v>137.69999999999999</v>
      </c>
      <c r="Y205" s="2">
        <v>124.3</v>
      </c>
      <c r="Z205" s="2">
        <v>133.6</v>
      </c>
      <c r="AA205" s="2">
        <v>146</v>
      </c>
      <c r="AB205" s="2">
        <v>130.1</v>
      </c>
      <c r="AC205" s="2">
        <v>133.9</v>
      </c>
      <c r="AD205" s="2">
        <v>140.4</v>
      </c>
    </row>
    <row r="206" spans="1:30" x14ac:dyDescent="0.25">
      <c r="A206" s="2" t="s">
        <v>30</v>
      </c>
      <c r="B206" s="2">
        <v>2018</v>
      </c>
      <c r="C206" s="2" t="s">
        <v>41</v>
      </c>
      <c r="D206" s="2">
        <v>139.4</v>
      </c>
      <c r="E206" s="2">
        <v>147.19999999999999</v>
      </c>
      <c r="F206" s="2">
        <v>136.6</v>
      </c>
      <c r="G206" s="2">
        <v>143.69999999999999</v>
      </c>
      <c r="H206" s="2">
        <v>124.6</v>
      </c>
      <c r="I206" s="2">
        <v>150.1</v>
      </c>
      <c r="J206" s="2">
        <v>149.4</v>
      </c>
      <c r="K206" s="2">
        <v>125.4</v>
      </c>
      <c r="L206" s="2">
        <v>114.4</v>
      </c>
      <c r="M206" s="2">
        <v>138.69999999999999</v>
      </c>
      <c r="N206" s="2">
        <v>133.1</v>
      </c>
      <c r="O206" s="2">
        <v>155.9</v>
      </c>
      <c r="P206" s="2">
        <v>141.30000000000001</v>
      </c>
      <c r="Q206" s="2">
        <v>157.69999999999999</v>
      </c>
      <c r="R206" s="2">
        <v>152.1</v>
      </c>
      <c r="S206" s="2">
        <v>146.1</v>
      </c>
      <c r="T206" s="2">
        <v>151.30000000000001</v>
      </c>
      <c r="U206" s="2" t="s">
        <v>32</v>
      </c>
      <c r="V206" s="2">
        <v>149</v>
      </c>
      <c r="W206" s="2">
        <v>144</v>
      </c>
      <c r="X206" s="2">
        <v>140</v>
      </c>
      <c r="Y206" s="2">
        <v>129.9</v>
      </c>
      <c r="Z206" s="2">
        <v>140</v>
      </c>
      <c r="AA206" s="2">
        <v>147.6</v>
      </c>
      <c r="AB206" s="2">
        <v>132</v>
      </c>
      <c r="AC206" s="2">
        <v>137.4</v>
      </c>
      <c r="AD206" s="2">
        <v>142.1</v>
      </c>
    </row>
    <row r="207" spans="1:30" x14ac:dyDescent="0.25">
      <c r="A207" s="2" t="s">
        <v>33</v>
      </c>
      <c r="B207" s="2">
        <v>2018</v>
      </c>
      <c r="C207" s="2" t="s">
        <v>41</v>
      </c>
      <c r="D207" s="2">
        <v>137</v>
      </c>
      <c r="E207" s="2">
        <v>143.1</v>
      </c>
      <c r="F207" s="2">
        <v>132.80000000000001</v>
      </c>
      <c r="G207" s="2">
        <v>141.5</v>
      </c>
      <c r="H207" s="2">
        <v>117.8</v>
      </c>
      <c r="I207" s="2">
        <v>140</v>
      </c>
      <c r="J207" s="2">
        <v>151.30000000000001</v>
      </c>
      <c r="K207" s="2">
        <v>113.5</v>
      </c>
      <c r="L207" s="2">
        <v>112.3</v>
      </c>
      <c r="M207" s="2">
        <v>141.19999999999999</v>
      </c>
      <c r="N207" s="2">
        <v>127.7</v>
      </c>
      <c r="O207" s="2">
        <v>151.30000000000001</v>
      </c>
      <c r="P207" s="2">
        <v>138.9</v>
      </c>
      <c r="Q207" s="2">
        <v>163.30000000000001</v>
      </c>
      <c r="R207" s="2">
        <v>140.80000000000001</v>
      </c>
      <c r="S207" s="2">
        <v>129.30000000000001</v>
      </c>
      <c r="T207" s="2">
        <v>139.1</v>
      </c>
      <c r="U207" s="2">
        <v>145.30000000000001</v>
      </c>
      <c r="V207" s="2">
        <v>131.19999999999999</v>
      </c>
      <c r="W207" s="2">
        <v>134.9</v>
      </c>
      <c r="X207" s="2">
        <v>135.69999999999999</v>
      </c>
      <c r="Y207" s="2">
        <v>122.5</v>
      </c>
      <c r="Z207" s="2">
        <v>130.19999999999999</v>
      </c>
      <c r="AA207" s="2">
        <v>145.19999999999999</v>
      </c>
      <c r="AB207" s="2">
        <v>129.30000000000001</v>
      </c>
      <c r="AC207" s="2">
        <v>131.9</v>
      </c>
      <c r="AD207" s="2">
        <v>138.1</v>
      </c>
    </row>
    <row r="208" spans="1:30" x14ac:dyDescent="0.25">
      <c r="A208" s="2" t="s">
        <v>34</v>
      </c>
      <c r="B208" s="2">
        <v>2018</v>
      </c>
      <c r="C208" s="2" t="s">
        <v>41</v>
      </c>
      <c r="D208" s="2">
        <v>138.6</v>
      </c>
      <c r="E208" s="2">
        <v>145.80000000000001</v>
      </c>
      <c r="F208" s="2">
        <v>135.1</v>
      </c>
      <c r="G208" s="2">
        <v>142.9</v>
      </c>
      <c r="H208" s="2">
        <v>122.1</v>
      </c>
      <c r="I208" s="2">
        <v>145.4</v>
      </c>
      <c r="J208" s="2">
        <v>150</v>
      </c>
      <c r="K208" s="2">
        <v>121.4</v>
      </c>
      <c r="L208" s="2">
        <v>113.7</v>
      </c>
      <c r="M208" s="2">
        <v>139.5</v>
      </c>
      <c r="N208" s="2">
        <v>130.80000000000001</v>
      </c>
      <c r="O208" s="2">
        <v>153.80000000000001</v>
      </c>
      <c r="P208" s="2">
        <v>140.4</v>
      </c>
      <c r="Q208" s="2">
        <v>159.19999999999999</v>
      </c>
      <c r="R208" s="2">
        <v>147.69999999999999</v>
      </c>
      <c r="S208" s="2">
        <v>139.1</v>
      </c>
      <c r="T208" s="2">
        <v>146.5</v>
      </c>
      <c r="U208" s="2">
        <v>145.30000000000001</v>
      </c>
      <c r="V208" s="2">
        <v>142.30000000000001</v>
      </c>
      <c r="W208" s="2">
        <v>139.69999999999999</v>
      </c>
      <c r="X208" s="2">
        <v>138.4</v>
      </c>
      <c r="Y208" s="2">
        <v>126</v>
      </c>
      <c r="Z208" s="2">
        <v>134.5</v>
      </c>
      <c r="AA208" s="2">
        <v>146.19999999999999</v>
      </c>
      <c r="AB208" s="2">
        <v>130.9</v>
      </c>
      <c r="AC208" s="2">
        <v>134.69999999999999</v>
      </c>
      <c r="AD208" s="2">
        <v>140.19999999999999</v>
      </c>
    </row>
    <row r="209" spans="1:30" x14ac:dyDescent="0.25">
      <c r="A209" s="2" t="s">
        <v>30</v>
      </c>
      <c r="B209" s="2">
        <v>2018</v>
      </c>
      <c r="C209" s="2" t="s">
        <v>42</v>
      </c>
      <c r="D209" s="2">
        <v>139.30000000000001</v>
      </c>
      <c r="E209" s="2">
        <v>147.6</v>
      </c>
      <c r="F209" s="2">
        <v>134.6</v>
      </c>
      <c r="G209" s="2">
        <v>141.9</v>
      </c>
      <c r="H209" s="2">
        <v>123.5</v>
      </c>
      <c r="I209" s="2">
        <v>144.5</v>
      </c>
      <c r="J209" s="2">
        <v>147.6</v>
      </c>
      <c r="K209" s="2">
        <v>121.4</v>
      </c>
      <c r="L209" s="2">
        <v>112.3</v>
      </c>
      <c r="M209" s="2">
        <v>139.5</v>
      </c>
      <c r="N209" s="2">
        <v>134.6</v>
      </c>
      <c r="O209" s="2">
        <v>155.19999999999999</v>
      </c>
      <c r="P209" s="2">
        <v>140.19999999999999</v>
      </c>
      <c r="Q209" s="2">
        <v>159.6</v>
      </c>
      <c r="R209" s="2">
        <v>150.69999999999999</v>
      </c>
      <c r="S209" s="2">
        <v>144.5</v>
      </c>
      <c r="T209" s="2">
        <v>149.80000000000001</v>
      </c>
      <c r="U209" s="2" t="s">
        <v>32</v>
      </c>
      <c r="V209" s="2">
        <v>149.69999999999999</v>
      </c>
      <c r="W209" s="2">
        <v>147.5</v>
      </c>
      <c r="X209" s="2">
        <v>144.80000000000001</v>
      </c>
      <c r="Y209" s="2">
        <v>130.80000000000001</v>
      </c>
      <c r="Z209" s="2">
        <v>140.1</v>
      </c>
      <c r="AA209" s="2">
        <v>148</v>
      </c>
      <c r="AB209" s="2">
        <v>134.4</v>
      </c>
      <c r="AC209" s="2">
        <v>139.80000000000001</v>
      </c>
      <c r="AD209" s="2">
        <v>142.19999999999999</v>
      </c>
    </row>
    <row r="210" spans="1:30" x14ac:dyDescent="0.25">
      <c r="A210" s="2" t="s">
        <v>33</v>
      </c>
      <c r="B210" s="2">
        <v>2018</v>
      </c>
      <c r="C210" s="2" t="s">
        <v>42</v>
      </c>
      <c r="D210" s="2">
        <v>137.6</v>
      </c>
      <c r="E210" s="2">
        <v>144.9</v>
      </c>
      <c r="F210" s="2">
        <v>133.5</v>
      </c>
      <c r="G210" s="2">
        <v>141.5</v>
      </c>
      <c r="H210" s="2">
        <v>118</v>
      </c>
      <c r="I210" s="2">
        <v>139.5</v>
      </c>
      <c r="J210" s="2">
        <v>153</v>
      </c>
      <c r="K210" s="2">
        <v>113.2</v>
      </c>
      <c r="L210" s="2">
        <v>112.8</v>
      </c>
      <c r="M210" s="2">
        <v>141.1</v>
      </c>
      <c r="N210" s="2">
        <v>127.6</v>
      </c>
      <c r="O210" s="2">
        <v>152</v>
      </c>
      <c r="P210" s="2">
        <v>139.4</v>
      </c>
      <c r="Q210" s="2">
        <v>164</v>
      </c>
      <c r="R210" s="2">
        <v>141.5</v>
      </c>
      <c r="S210" s="2">
        <v>129.80000000000001</v>
      </c>
      <c r="T210" s="2">
        <v>139.69999999999999</v>
      </c>
      <c r="U210" s="2">
        <v>146.30000000000001</v>
      </c>
      <c r="V210" s="2">
        <v>133.4</v>
      </c>
      <c r="W210" s="2">
        <v>135.1</v>
      </c>
      <c r="X210" s="2">
        <v>136.19999999999999</v>
      </c>
      <c r="Y210" s="2">
        <v>123.3</v>
      </c>
      <c r="Z210" s="2">
        <v>130.69999999999999</v>
      </c>
      <c r="AA210" s="2">
        <v>145.5</v>
      </c>
      <c r="AB210" s="2">
        <v>130.4</v>
      </c>
      <c r="AC210" s="2">
        <v>132.5</v>
      </c>
      <c r="AD210" s="2">
        <v>138.9</v>
      </c>
    </row>
    <row r="211" spans="1:30" x14ac:dyDescent="0.25">
      <c r="A211" s="2" t="s">
        <v>34</v>
      </c>
      <c r="B211" s="2">
        <v>2018</v>
      </c>
      <c r="C211" s="2" t="s">
        <v>42</v>
      </c>
      <c r="D211" s="2">
        <v>137.4</v>
      </c>
      <c r="E211" s="2">
        <v>149.5</v>
      </c>
      <c r="F211" s="2">
        <v>137.30000000000001</v>
      </c>
      <c r="G211" s="2">
        <v>141.9</v>
      </c>
      <c r="H211" s="2">
        <v>121.1</v>
      </c>
      <c r="I211" s="2">
        <v>142.5</v>
      </c>
      <c r="J211" s="2">
        <v>146.69999999999999</v>
      </c>
      <c r="K211" s="2">
        <v>119.1</v>
      </c>
      <c r="L211" s="2">
        <v>111.9</v>
      </c>
      <c r="M211" s="2">
        <v>141</v>
      </c>
      <c r="N211" s="2">
        <v>133.6</v>
      </c>
      <c r="O211" s="2">
        <v>154.5</v>
      </c>
      <c r="P211" s="2">
        <v>139.69999999999999</v>
      </c>
      <c r="Q211" s="2">
        <v>162.6</v>
      </c>
      <c r="R211" s="2">
        <v>148</v>
      </c>
      <c r="S211" s="2">
        <v>139.19999999999999</v>
      </c>
      <c r="T211" s="2">
        <v>146.80000000000001</v>
      </c>
      <c r="U211" s="2">
        <v>146.9</v>
      </c>
      <c r="V211" s="2">
        <v>145.30000000000001</v>
      </c>
      <c r="W211" s="2">
        <v>142.19999999999999</v>
      </c>
      <c r="X211" s="2">
        <v>142.1</v>
      </c>
      <c r="Y211" s="2">
        <v>125.5</v>
      </c>
      <c r="Z211" s="2">
        <v>136.5</v>
      </c>
      <c r="AA211" s="2">
        <v>147.80000000000001</v>
      </c>
      <c r="AB211" s="2">
        <v>132</v>
      </c>
      <c r="AC211" s="2">
        <v>136.30000000000001</v>
      </c>
      <c r="AD211" s="2">
        <v>140.80000000000001</v>
      </c>
    </row>
    <row r="212" spans="1:30" x14ac:dyDescent="0.25">
      <c r="A212" s="2" t="s">
        <v>30</v>
      </c>
      <c r="B212" s="2">
        <v>2018</v>
      </c>
      <c r="C212" s="2" t="s">
        <v>43</v>
      </c>
      <c r="D212" s="2">
        <v>137.1</v>
      </c>
      <c r="E212" s="2">
        <v>150.80000000000001</v>
      </c>
      <c r="F212" s="2">
        <v>136.69999999999999</v>
      </c>
      <c r="G212" s="2">
        <v>141.9</v>
      </c>
      <c r="H212" s="2">
        <v>122.8</v>
      </c>
      <c r="I212" s="2">
        <v>143.9</v>
      </c>
      <c r="J212" s="2">
        <v>147.5</v>
      </c>
      <c r="K212" s="2">
        <v>121</v>
      </c>
      <c r="L212" s="2">
        <v>111.6</v>
      </c>
      <c r="M212" s="2">
        <v>140.6</v>
      </c>
      <c r="N212" s="2">
        <v>137.5</v>
      </c>
      <c r="O212" s="2">
        <v>156.1</v>
      </c>
      <c r="P212" s="2">
        <v>140</v>
      </c>
      <c r="Q212" s="2">
        <v>161.9</v>
      </c>
      <c r="R212" s="2">
        <v>151.69999999999999</v>
      </c>
      <c r="S212" s="2">
        <v>145.5</v>
      </c>
      <c r="T212" s="2">
        <v>150.80000000000001</v>
      </c>
      <c r="U212" s="2" t="s">
        <v>32</v>
      </c>
      <c r="V212" s="2">
        <v>150.30000000000001</v>
      </c>
      <c r="W212" s="2">
        <v>148</v>
      </c>
      <c r="X212" s="2">
        <v>145.4</v>
      </c>
      <c r="Y212" s="2">
        <v>130.30000000000001</v>
      </c>
      <c r="Z212" s="2">
        <v>143.1</v>
      </c>
      <c r="AA212" s="2">
        <v>150.19999999999999</v>
      </c>
      <c r="AB212" s="2">
        <v>133.1</v>
      </c>
      <c r="AC212" s="2">
        <v>140.1</v>
      </c>
      <c r="AD212" s="2">
        <v>142.4</v>
      </c>
    </row>
    <row r="213" spans="1:30" x14ac:dyDescent="0.25">
      <c r="A213" s="2" t="s">
        <v>33</v>
      </c>
      <c r="B213" s="2">
        <v>2018</v>
      </c>
      <c r="C213" s="2" t="s">
        <v>43</v>
      </c>
      <c r="D213" s="2">
        <v>138.1</v>
      </c>
      <c r="E213" s="2">
        <v>146.30000000000001</v>
      </c>
      <c r="F213" s="2">
        <v>137.80000000000001</v>
      </c>
      <c r="G213" s="2">
        <v>141.6</v>
      </c>
      <c r="H213" s="2">
        <v>118.1</v>
      </c>
      <c r="I213" s="2">
        <v>141.5</v>
      </c>
      <c r="J213" s="2">
        <v>145.19999999999999</v>
      </c>
      <c r="K213" s="2">
        <v>115.3</v>
      </c>
      <c r="L213" s="2">
        <v>112.5</v>
      </c>
      <c r="M213" s="2">
        <v>141.4</v>
      </c>
      <c r="N213" s="2">
        <v>128</v>
      </c>
      <c r="O213" s="2">
        <v>152.6</v>
      </c>
      <c r="P213" s="2">
        <v>139.1</v>
      </c>
      <c r="Q213" s="2">
        <v>164.4</v>
      </c>
      <c r="R213" s="2">
        <v>142.4</v>
      </c>
      <c r="S213" s="2">
        <v>130.19999999999999</v>
      </c>
      <c r="T213" s="2">
        <v>140.5</v>
      </c>
      <c r="U213" s="2">
        <v>146.9</v>
      </c>
      <c r="V213" s="2">
        <v>136.69999999999999</v>
      </c>
      <c r="W213" s="2">
        <v>135.80000000000001</v>
      </c>
      <c r="X213" s="2">
        <v>136.80000000000001</v>
      </c>
      <c r="Y213" s="2">
        <v>121.2</v>
      </c>
      <c r="Z213" s="2">
        <v>131.30000000000001</v>
      </c>
      <c r="AA213" s="2">
        <v>146.1</v>
      </c>
      <c r="AB213" s="2">
        <v>130.5</v>
      </c>
      <c r="AC213" s="2">
        <v>132.19999999999999</v>
      </c>
      <c r="AD213" s="2">
        <v>139</v>
      </c>
    </row>
    <row r="214" spans="1:30" x14ac:dyDescent="0.25">
      <c r="A214" s="2" t="s">
        <v>34</v>
      </c>
      <c r="B214" s="2">
        <v>2018</v>
      </c>
      <c r="C214" s="2" t="s">
        <v>43</v>
      </c>
      <c r="D214" s="2">
        <v>137.4</v>
      </c>
      <c r="E214" s="2">
        <v>149.19999999999999</v>
      </c>
      <c r="F214" s="2">
        <v>137.1</v>
      </c>
      <c r="G214" s="2">
        <v>141.80000000000001</v>
      </c>
      <c r="H214" s="2">
        <v>121.1</v>
      </c>
      <c r="I214" s="2">
        <v>142.80000000000001</v>
      </c>
      <c r="J214" s="2">
        <v>146.69999999999999</v>
      </c>
      <c r="K214" s="2">
        <v>119.1</v>
      </c>
      <c r="L214" s="2">
        <v>111.9</v>
      </c>
      <c r="M214" s="2">
        <v>140.9</v>
      </c>
      <c r="N214" s="2">
        <v>133.5</v>
      </c>
      <c r="O214" s="2">
        <v>154.5</v>
      </c>
      <c r="P214" s="2">
        <v>139.69999999999999</v>
      </c>
      <c r="Q214" s="2">
        <v>162.6</v>
      </c>
      <c r="R214" s="2">
        <v>148</v>
      </c>
      <c r="S214" s="2">
        <v>139.1</v>
      </c>
      <c r="T214" s="2">
        <v>146.69999999999999</v>
      </c>
      <c r="U214" s="2">
        <v>146.9</v>
      </c>
      <c r="V214" s="2">
        <v>145.1</v>
      </c>
      <c r="W214" s="2">
        <v>142.19999999999999</v>
      </c>
      <c r="X214" s="2">
        <v>142.1</v>
      </c>
      <c r="Y214" s="2">
        <v>125.5</v>
      </c>
      <c r="Z214" s="2">
        <v>136.5</v>
      </c>
      <c r="AA214" s="2">
        <v>147.80000000000001</v>
      </c>
      <c r="AB214" s="2">
        <v>132</v>
      </c>
      <c r="AC214" s="2">
        <v>136.30000000000001</v>
      </c>
      <c r="AD214" s="2">
        <v>140.80000000000001</v>
      </c>
    </row>
    <row r="215" spans="1:30" x14ac:dyDescent="0.25">
      <c r="A215" s="2" t="s">
        <v>30</v>
      </c>
      <c r="B215" s="2">
        <v>2018</v>
      </c>
      <c r="C215" s="2" t="s">
        <v>44</v>
      </c>
      <c r="D215" s="2">
        <v>137.1</v>
      </c>
      <c r="E215" s="2">
        <v>151.9</v>
      </c>
      <c r="F215" s="2">
        <v>137.4</v>
      </c>
      <c r="G215" s="2">
        <v>142.4</v>
      </c>
      <c r="H215" s="2">
        <v>124.2</v>
      </c>
      <c r="I215" s="2">
        <v>140.19999999999999</v>
      </c>
      <c r="J215" s="2">
        <v>136.6</v>
      </c>
      <c r="K215" s="2">
        <v>120.9</v>
      </c>
      <c r="L215" s="2">
        <v>109.9</v>
      </c>
      <c r="M215" s="2">
        <v>140.19999999999999</v>
      </c>
      <c r="N215" s="2">
        <v>137.80000000000001</v>
      </c>
      <c r="O215" s="2">
        <v>156</v>
      </c>
      <c r="P215" s="2">
        <v>138.5</v>
      </c>
      <c r="Q215" s="2">
        <v>162.4</v>
      </c>
      <c r="R215" s="2">
        <v>151.6</v>
      </c>
      <c r="S215" s="2">
        <v>145.9</v>
      </c>
      <c r="T215" s="2">
        <v>150.80000000000001</v>
      </c>
      <c r="U215" s="2" t="s">
        <v>32</v>
      </c>
      <c r="V215" s="2">
        <v>149</v>
      </c>
      <c r="W215" s="2">
        <v>149.5</v>
      </c>
      <c r="X215" s="2">
        <v>149.6</v>
      </c>
      <c r="Y215" s="2">
        <v>128.9</v>
      </c>
      <c r="Z215" s="2">
        <v>143.30000000000001</v>
      </c>
      <c r="AA215" s="2">
        <v>155.1</v>
      </c>
      <c r="AB215" s="2">
        <v>133.19999999999999</v>
      </c>
      <c r="AC215" s="2">
        <v>141.6</v>
      </c>
      <c r="AD215" s="2">
        <v>141.9</v>
      </c>
    </row>
    <row r="216" spans="1:30" x14ac:dyDescent="0.25">
      <c r="A216" s="2" t="s">
        <v>33</v>
      </c>
      <c r="B216" s="2">
        <v>2018</v>
      </c>
      <c r="C216" s="2" t="s">
        <v>44</v>
      </c>
      <c r="D216" s="2">
        <v>138.5</v>
      </c>
      <c r="E216" s="2">
        <v>147.80000000000001</v>
      </c>
      <c r="F216" s="2">
        <v>141.1</v>
      </c>
      <c r="G216" s="2">
        <v>141.6</v>
      </c>
      <c r="H216" s="2">
        <v>118.1</v>
      </c>
      <c r="I216" s="2">
        <v>138.5</v>
      </c>
      <c r="J216" s="2">
        <v>132.4</v>
      </c>
      <c r="K216" s="2">
        <v>117.5</v>
      </c>
      <c r="L216" s="2">
        <v>111</v>
      </c>
      <c r="M216" s="2">
        <v>141.5</v>
      </c>
      <c r="N216" s="2">
        <v>128.1</v>
      </c>
      <c r="O216" s="2">
        <v>152.9</v>
      </c>
      <c r="P216" s="2">
        <v>137.6</v>
      </c>
      <c r="Q216" s="2">
        <v>164.6</v>
      </c>
      <c r="R216" s="2">
        <v>142.69999999999999</v>
      </c>
      <c r="S216" s="2">
        <v>130.30000000000001</v>
      </c>
      <c r="T216" s="2">
        <v>140.80000000000001</v>
      </c>
      <c r="U216" s="2">
        <v>146.5</v>
      </c>
      <c r="V216" s="2">
        <v>132.4</v>
      </c>
      <c r="W216" s="2">
        <v>136.19999999999999</v>
      </c>
      <c r="X216" s="2">
        <v>137.30000000000001</v>
      </c>
      <c r="Y216" s="2">
        <v>118.8</v>
      </c>
      <c r="Z216" s="2">
        <v>131.69999999999999</v>
      </c>
      <c r="AA216" s="2">
        <v>146.5</v>
      </c>
      <c r="AB216" s="2">
        <v>130.80000000000001</v>
      </c>
      <c r="AC216" s="2">
        <v>131.69999999999999</v>
      </c>
      <c r="AD216" s="2">
        <v>138</v>
      </c>
    </row>
    <row r="217" spans="1:30" x14ac:dyDescent="0.25">
      <c r="A217" s="2" t="s">
        <v>34</v>
      </c>
      <c r="B217" s="2">
        <v>2018</v>
      </c>
      <c r="C217" s="2" t="s">
        <v>44</v>
      </c>
      <c r="D217" s="2">
        <v>137.5</v>
      </c>
      <c r="E217" s="2">
        <v>150.5</v>
      </c>
      <c r="F217" s="2">
        <v>138.80000000000001</v>
      </c>
      <c r="G217" s="2">
        <v>142.1</v>
      </c>
      <c r="H217" s="2">
        <v>122</v>
      </c>
      <c r="I217" s="2">
        <v>139.4</v>
      </c>
      <c r="J217" s="2">
        <v>135.19999999999999</v>
      </c>
      <c r="K217" s="2">
        <v>119.8</v>
      </c>
      <c r="L217" s="2">
        <v>110.3</v>
      </c>
      <c r="M217" s="2">
        <v>140.6</v>
      </c>
      <c r="N217" s="2">
        <v>133.80000000000001</v>
      </c>
      <c r="O217" s="2">
        <v>154.6</v>
      </c>
      <c r="P217" s="2">
        <v>138.19999999999999</v>
      </c>
      <c r="Q217" s="2">
        <v>163</v>
      </c>
      <c r="R217" s="2">
        <v>148.1</v>
      </c>
      <c r="S217" s="2">
        <v>139.4</v>
      </c>
      <c r="T217" s="2">
        <v>146.80000000000001</v>
      </c>
      <c r="U217" s="2">
        <v>146.5</v>
      </c>
      <c r="V217" s="2">
        <v>142.69999999999999</v>
      </c>
      <c r="W217" s="2">
        <v>143.19999999999999</v>
      </c>
      <c r="X217" s="2">
        <v>144.9</v>
      </c>
      <c r="Y217" s="2">
        <v>123.6</v>
      </c>
      <c r="Z217" s="2">
        <v>136.80000000000001</v>
      </c>
      <c r="AA217" s="2">
        <v>150.1</v>
      </c>
      <c r="AB217" s="2">
        <v>132.19999999999999</v>
      </c>
      <c r="AC217" s="2">
        <v>136.80000000000001</v>
      </c>
      <c r="AD217" s="2">
        <v>140.1</v>
      </c>
    </row>
    <row r="218" spans="1:30" x14ac:dyDescent="0.25">
      <c r="A218" s="2" t="s">
        <v>30</v>
      </c>
      <c r="B218" s="2">
        <v>2019</v>
      </c>
      <c r="C218" s="2" t="s">
        <v>31</v>
      </c>
      <c r="D218" s="2">
        <v>136.6</v>
      </c>
      <c r="E218" s="2">
        <v>152.5</v>
      </c>
      <c r="F218" s="2">
        <v>138.19999999999999</v>
      </c>
      <c r="G218" s="2">
        <v>142.4</v>
      </c>
      <c r="H218" s="2">
        <v>123.9</v>
      </c>
      <c r="I218" s="2">
        <v>135.5</v>
      </c>
      <c r="J218" s="2">
        <v>131.69999999999999</v>
      </c>
      <c r="K218" s="2">
        <v>121.3</v>
      </c>
      <c r="L218" s="2">
        <v>108.4</v>
      </c>
      <c r="M218" s="2">
        <v>138.9</v>
      </c>
      <c r="N218" s="2">
        <v>137</v>
      </c>
      <c r="O218" s="2">
        <v>155.80000000000001</v>
      </c>
      <c r="P218" s="2">
        <v>137.4</v>
      </c>
      <c r="Q218" s="2">
        <v>162.69999999999999</v>
      </c>
      <c r="R218" s="2">
        <v>150.6</v>
      </c>
      <c r="S218" s="2">
        <v>145.1</v>
      </c>
      <c r="T218" s="2">
        <v>149.9</v>
      </c>
      <c r="U218" s="2" t="s">
        <v>32</v>
      </c>
      <c r="V218" s="2">
        <v>146.19999999999999</v>
      </c>
      <c r="W218" s="2">
        <v>150.1</v>
      </c>
      <c r="X218" s="2">
        <v>149.6</v>
      </c>
      <c r="Y218" s="2">
        <v>128.6</v>
      </c>
      <c r="Z218" s="2">
        <v>142.9</v>
      </c>
      <c r="AA218" s="2">
        <v>155.19999999999999</v>
      </c>
      <c r="AB218" s="2">
        <v>133.5</v>
      </c>
      <c r="AC218" s="2">
        <v>141.69999999999999</v>
      </c>
      <c r="AD218" s="2">
        <v>141</v>
      </c>
    </row>
    <row r="219" spans="1:30" x14ac:dyDescent="0.25">
      <c r="A219" s="2" t="s">
        <v>33</v>
      </c>
      <c r="B219" s="2">
        <v>2019</v>
      </c>
      <c r="C219" s="2" t="s">
        <v>31</v>
      </c>
      <c r="D219" s="2">
        <v>138.30000000000001</v>
      </c>
      <c r="E219" s="2">
        <v>149.4</v>
      </c>
      <c r="F219" s="2">
        <v>143.5</v>
      </c>
      <c r="G219" s="2">
        <v>141.69999999999999</v>
      </c>
      <c r="H219" s="2">
        <v>118.1</v>
      </c>
      <c r="I219" s="2">
        <v>135.19999999999999</v>
      </c>
      <c r="J219" s="2">
        <v>130.5</v>
      </c>
      <c r="K219" s="2">
        <v>118.2</v>
      </c>
      <c r="L219" s="2">
        <v>110.4</v>
      </c>
      <c r="M219" s="2">
        <v>140.4</v>
      </c>
      <c r="N219" s="2">
        <v>128.1</v>
      </c>
      <c r="O219" s="2">
        <v>153.19999999999999</v>
      </c>
      <c r="P219" s="2">
        <v>137.30000000000001</v>
      </c>
      <c r="Q219" s="2">
        <v>164.7</v>
      </c>
      <c r="R219" s="2">
        <v>143</v>
      </c>
      <c r="S219" s="2">
        <v>130.4</v>
      </c>
      <c r="T219" s="2">
        <v>141.1</v>
      </c>
      <c r="U219" s="2">
        <v>147.69999999999999</v>
      </c>
      <c r="V219" s="2">
        <v>128.6</v>
      </c>
      <c r="W219" s="2">
        <v>136.30000000000001</v>
      </c>
      <c r="X219" s="2">
        <v>137.80000000000001</v>
      </c>
      <c r="Y219" s="2">
        <v>118.6</v>
      </c>
      <c r="Z219" s="2">
        <v>131.9</v>
      </c>
      <c r="AA219" s="2">
        <v>146.6</v>
      </c>
      <c r="AB219" s="2">
        <v>131.69999999999999</v>
      </c>
      <c r="AC219" s="2">
        <v>131.80000000000001</v>
      </c>
      <c r="AD219" s="2">
        <v>138</v>
      </c>
    </row>
    <row r="220" spans="1:30" x14ac:dyDescent="0.25">
      <c r="A220" s="2" t="s">
        <v>34</v>
      </c>
      <c r="B220" s="2">
        <v>2019</v>
      </c>
      <c r="C220" s="2" t="s">
        <v>31</v>
      </c>
      <c r="D220" s="2">
        <v>137.1</v>
      </c>
      <c r="E220" s="2">
        <v>151.4</v>
      </c>
      <c r="F220" s="2">
        <v>140.19999999999999</v>
      </c>
      <c r="G220" s="2">
        <v>142.1</v>
      </c>
      <c r="H220" s="2">
        <v>121.8</v>
      </c>
      <c r="I220" s="2">
        <v>135.4</v>
      </c>
      <c r="J220" s="2">
        <v>131.30000000000001</v>
      </c>
      <c r="K220" s="2">
        <v>120.3</v>
      </c>
      <c r="L220" s="2">
        <v>109.1</v>
      </c>
      <c r="M220" s="2">
        <v>139.4</v>
      </c>
      <c r="N220" s="2">
        <v>133.30000000000001</v>
      </c>
      <c r="O220" s="2">
        <v>154.6</v>
      </c>
      <c r="P220" s="2">
        <v>137.4</v>
      </c>
      <c r="Q220" s="2">
        <v>163.19999999999999</v>
      </c>
      <c r="R220" s="2">
        <v>147.6</v>
      </c>
      <c r="S220" s="2">
        <v>139</v>
      </c>
      <c r="T220" s="2">
        <v>146.4</v>
      </c>
      <c r="U220" s="2">
        <v>147.69999999999999</v>
      </c>
      <c r="V220" s="2">
        <v>139.5</v>
      </c>
      <c r="W220" s="2">
        <v>143.6</v>
      </c>
      <c r="X220" s="2">
        <v>145.1</v>
      </c>
      <c r="Y220" s="2">
        <v>123.3</v>
      </c>
      <c r="Z220" s="2">
        <v>136.69999999999999</v>
      </c>
      <c r="AA220" s="2">
        <v>150.19999999999999</v>
      </c>
      <c r="AB220" s="2">
        <v>132.80000000000001</v>
      </c>
      <c r="AC220" s="2">
        <v>136.9</v>
      </c>
      <c r="AD220" s="2">
        <v>139.6</v>
      </c>
    </row>
    <row r="221" spans="1:30" x14ac:dyDescent="0.25">
      <c r="A221" s="2" t="s">
        <v>30</v>
      </c>
      <c r="B221" s="2">
        <v>2019</v>
      </c>
      <c r="C221" s="2" t="s">
        <v>35</v>
      </c>
      <c r="D221" s="2">
        <v>136.80000000000001</v>
      </c>
      <c r="E221" s="2">
        <v>153</v>
      </c>
      <c r="F221" s="2">
        <v>139.1</v>
      </c>
      <c r="G221" s="2">
        <v>142.5</v>
      </c>
      <c r="H221" s="2">
        <v>124.1</v>
      </c>
      <c r="I221" s="2">
        <v>135.80000000000001</v>
      </c>
      <c r="J221" s="2">
        <v>128.69999999999999</v>
      </c>
      <c r="K221" s="2">
        <v>121.5</v>
      </c>
      <c r="L221" s="2">
        <v>108.3</v>
      </c>
      <c r="M221" s="2">
        <v>139.19999999999999</v>
      </c>
      <c r="N221" s="2">
        <v>137.4</v>
      </c>
      <c r="O221" s="2">
        <v>156.19999999999999</v>
      </c>
      <c r="P221" s="2">
        <v>137.19999999999999</v>
      </c>
      <c r="Q221" s="2">
        <v>162.80000000000001</v>
      </c>
      <c r="R221" s="2">
        <v>150.5</v>
      </c>
      <c r="S221" s="2">
        <v>146.1</v>
      </c>
      <c r="T221" s="2">
        <v>149.9</v>
      </c>
      <c r="U221" s="2" t="s">
        <v>32</v>
      </c>
      <c r="V221" s="2">
        <v>145.30000000000001</v>
      </c>
      <c r="W221" s="2">
        <v>150.1</v>
      </c>
      <c r="X221" s="2">
        <v>149.9</v>
      </c>
      <c r="Y221" s="2">
        <v>129.19999999999999</v>
      </c>
      <c r="Z221" s="2">
        <v>143.4</v>
      </c>
      <c r="AA221" s="2">
        <v>155.5</v>
      </c>
      <c r="AB221" s="2">
        <v>134.9</v>
      </c>
      <c r="AC221" s="2">
        <v>142.19999999999999</v>
      </c>
      <c r="AD221" s="2">
        <v>141</v>
      </c>
    </row>
    <row r="222" spans="1:30" x14ac:dyDescent="0.25">
      <c r="A222" s="2" t="s">
        <v>33</v>
      </c>
      <c r="B222" s="2">
        <v>2019</v>
      </c>
      <c r="C222" s="2" t="s">
        <v>35</v>
      </c>
      <c r="D222" s="2">
        <v>139.4</v>
      </c>
      <c r="E222" s="2">
        <v>150.1</v>
      </c>
      <c r="F222" s="2">
        <v>145.30000000000001</v>
      </c>
      <c r="G222" s="2">
        <v>141.69999999999999</v>
      </c>
      <c r="H222" s="2">
        <v>118.4</v>
      </c>
      <c r="I222" s="2">
        <v>137</v>
      </c>
      <c r="J222" s="2">
        <v>131.6</v>
      </c>
      <c r="K222" s="2">
        <v>119.9</v>
      </c>
      <c r="L222" s="2">
        <v>110.4</v>
      </c>
      <c r="M222" s="2">
        <v>140.80000000000001</v>
      </c>
      <c r="N222" s="2">
        <v>128.30000000000001</v>
      </c>
      <c r="O222" s="2">
        <v>153.5</v>
      </c>
      <c r="P222" s="2">
        <v>138</v>
      </c>
      <c r="Q222" s="2">
        <v>164.9</v>
      </c>
      <c r="R222" s="2">
        <v>143.30000000000001</v>
      </c>
      <c r="S222" s="2">
        <v>130.80000000000001</v>
      </c>
      <c r="T222" s="2">
        <v>141.4</v>
      </c>
      <c r="U222" s="2">
        <v>148.5</v>
      </c>
      <c r="V222" s="2">
        <v>127.1</v>
      </c>
      <c r="W222" s="2">
        <v>136.6</v>
      </c>
      <c r="X222" s="2">
        <v>138.5</v>
      </c>
      <c r="Y222" s="2">
        <v>119.2</v>
      </c>
      <c r="Z222" s="2">
        <v>132.19999999999999</v>
      </c>
      <c r="AA222" s="2">
        <v>146.6</v>
      </c>
      <c r="AB222" s="2">
        <v>133</v>
      </c>
      <c r="AC222" s="2">
        <v>132.4</v>
      </c>
      <c r="AD222" s="2">
        <v>138.6</v>
      </c>
    </row>
    <row r="223" spans="1:30" x14ac:dyDescent="0.25">
      <c r="A223" s="2" t="s">
        <v>34</v>
      </c>
      <c r="B223" s="2">
        <v>2019</v>
      </c>
      <c r="C223" s="2" t="s">
        <v>35</v>
      </c>
      <c r="D223" s="2">
        <v>137.6</v>
      </c>
      <c r="E223" s="2">
        <v>152</v>
      </c>
      <c r="F223" s="2">
        <v>141.5</v>
      </c>
      <c r="G223" s="2">
        <v>142.19999999999999</v>
      </c>
      <c r="H223" s="2">
        <v>122</v>
      </c>
      <c r="I223" s="2">
        <v>136.4</v>
      </c>
      <c r="J223" s="2">
        <v>129.69999999999999</v>
      </c>
      <c r="K223" s="2">
        <v>121</v>
      </c>
      <c r="L223" s="2">
        <v>109</v>
      </c>
      <c r="M223" s="2">
        <v>139.69999999999999</v>
      </c>
      <c r="N223" s="2">
        <v>133.6</v>
      </c>
      <c r="O223" s="2">
        <v>154.9</v>
      </c>
      <c r="P223" s="2">
        <v>137.5</v>
      </c>
      <c r="Q223" s="2">
        <v>163.4</v>
      </c>
      <c r="R223" s="2">
        <v>147.69999999999999</v>
      </c>
      <c r="S223" s="2">
        <v>139.69999999999999</v>
      </c>
      <c r="T223" s="2">
        <v>146.5</v>
      </c>
      <c r="U223" s="2">
        <v>148.5</v>
      </c>
      <c r="V223" s="2">
        <v>138.4</v>
      </c>
      <c r="W223" s="2">
        <v>143.69999999999999</v>
      </c>
      <c r="X223" s="2">
        <v>145.6</v>
      </c>
      <c r="Y223" s="2">
        <v>123.9</v>
      </c>
      <c r="Z223" s="2">
        <v>137.1</v>
      </c>
      <c r="AA223" s="2">
        <v>150.30000000000001</v>
      </c>
      <c r="AB223" s="2">
        <v>134.1</v>
      </c>
      <c r="AC223" s="2">
        <v>137.4</v>
      </c>
      <c r="AD223" s="2">
        <v>139.9</v>
      </c>
    </row>
    <row r="224" spans="1:30" x14ac:dyDescent="0.25">
      <c r="A224" s="2" t="s">
        <v>30</v>
      </c>
      <c r="B224" s="2">
        <v>2019</v>
      </c>
      <c r="C224" s="2" t="s">
        <v>36</v>
      </c>
      <c r="D224" s="2">
        <v>136.9</v>
      </c>
      <c r="E224" s="2">
        <v>154.1</v>
      </c>
      <c r="F224" s="2">
        <v>138.69999999999999</v>
      </c>
      <c r="G224" s="2">
        <v>142.5</v>
      </c>
      <c r="H224" s="2">
        <v>124.1</v>
      </c>
      <c r="I224" s="2">
        <v>136.1</v>
      </c>
      <c r="J224" s="2">
        <v>128.19999999999999</v>
      </c>
      <c r="K224" s="2">
        <v>122.3</v>
      </c>
      <c r="L224" s="2">
        <v>108.3</v>
      </c>
      <c r="M224" s="2">
        <v>138.9</v>
      </c>
      <c r="N224" s="2">
        <v>137.4</v>
      </c>
      <c r="O224" s="2">
        <v>156.4</v>
      </c>
      <c r="P224" s="2">
        <v>137.30000000000001</v>
      </c>
      <c r="Q224" s="2">
        <v>162.9</v>
      </c>
      <c r="R224" s="2">
        <v>150.80000000000001</v>
      </c>
      <c r="S224" s="2">
        <v>146.1</v>
      </c>
      <c r="T224" s="2">
        <v>150.1</v>
      </c>
      <c r="U224" s="2" t="s">
        <v>32</v>
      </c>
      <c r="V224" s="2">
        <v>146.4</v>
      </c>
      <c r="W224" s="2">
        <v>150</v>
      </c>
      <c r="X224" s="2">
        <v>150.4</v>
      </c>
      <c r="Y224" s="2">
        <v>129.9</v>
      </c>
      <c r="Z224" s="2">
        <v>143.80000000000001</v>
      </c>
      <c r="AA224" s="2">
        <v>155.5</v>
      </c>
      <c r="AB224" s="2">
        <v>134</v>
      </c>
      <c r="AC224" s="2">
        <v>142.4</v>
      </c>
      <c r="AD224" s="2">
        <v>141.19999999999999</v>
      </c>
    </row>
    <row r="225" spans="1:30" x14ac:dyDescent="0.25">
      <c r="A225" s="2" t="s">
        <v>33</v>
      </c>
      <c r="B225" s="2">
        <v>2019</v>
      </c>
      <c r="C225" s="2" t="s">
        <v>36</v>
      </c>
      <c r="D225" s="2">
        <v>139.69999999999999</v>
      </c>
      <c r="E225" s="2">
        <v>151.1</v>
      </c>
      <c r="F225" s="2">
        <v>142.9</v>
      </c>
      <c r="G225" s="2">
        <v>141.9</v>
      </c>
      <c r="H225" s="2">
        <v>118.4</v>
      </c>
      <c r="I225" s="2">
        <v>139.4</v>
      </c>
      <c r="J225" s="2">
        <v>141.19999999999999</v>
      </c>
      <c r="K225" s="2">
        <v>120.7</v>
      </c>
      <c r="L225" s="2">
        <v>110.4</v>
      </c>
      <c r="M225" s="2">
        <v>140.69999999999999</v>
      </c>
      <c r="N225" s="2">
        <v>128.5</v>
      </c>
      <c r="O225" s="2">
        <v>153.9</v>
      </c>
      <c r="P225" s="2">
        <v>139.6</v>
      </c>
      <c r="Q225" s="2">
        <v>165.3</v>
      </c>
      <c r="R225" s="2">
        <v>143.5</v>
      </c>
      <c r="S225" s="2">
        <v>131.19999999999999</v>
      </c>
      <c r="T225" s="2">
        <v>141.6</v>
      </c>
      <c r="U225" s="2">
        <v>149</v>
      </c>
      <c r="V225" s="2">
        <v>128.80000000000001</v>
      </c>
      <c r="W225" s="2">
        <v>136.80000000000001</v>
      </c>
      <c r="X225" s="2">
        <v>139.19999999999999</v>
      </c>
      <c r="Y225" s="2">
        <v>119.9</v>
      </c>
      <c r="Z225" s="2">
        <v>133</v>
      </c>
      <c r="AA225" s="2">
        <v>146.69999999999999</v>
      </c>
      <c r="AB225" s="2">
        <v>132.5</v>
      </c>
      <c r="AC225" s="2">
        <v>132.80000000000001</v>
      </c>
      <c r="AD225" s="2">
        <v>139.5</v>
      </c>
    </row>
    <row r="226" spans="1:30" x14ac:dyDescent="0.25">
      <c r="A226" s="2" t="s">
        <v>34</v>
      </c>
      <c r="B226" s="2">
        <v>2019</v>
      </c>
      <c r="C226" s="2" t="s">
        <v>36</v>
      </c>
      <c r="D226" s="2">
        <v>137.80000000000001</v>
      </c>
      <c r="E226" s="2">
        <v>153</v>
      </c>
      <c r="F226" s="2">
        <v>140.30000000000001</v>
      </c>
      <c r="G226" s="2">
        <v>142.30000000000001</v>
      </c>
      <c r="H226" s="2">
        <v>122</v>
      </c>
      <c r="I226" s="2">
        <v>137.6</v>
      </c>
      <c r="J226" s="2">
        <v>132.6</v>
      </c>
      <c r="K226" s="2">
        <v>121.8</v>
      </c>
      <c r="L226" s="2">
        <v>109</v>
      </c>
      <c r="M226" s="2">
        <v>139.5</v>
      </c>
      <c r="N226" s="2">
        <v>133.69999999999999</v>
      </c>
      <c r="O226" s="2">
        <v>155.19999999999999</v>
      </c>
      <c r="P226" s="2">
        <v>138.1</v>
      </c>
      <c r="Q226" s="2">
        <v>163.5</v>
      </c>
      <c r="R226" s="2">
        <v>147.9</v>
      </c>
      <c r="S226" s="2">
        <v>139.9</v>
      </c>
      <c r="T226" s="2">
        <v>146.69999999999999</v>
      </c>
      <c r="U226" s="2">
        <v>149</v>
      </c>
      <c r="V226" s="2">
        <v>139.69999999999999</v>
      </c>
      <c r="W226" s="2">
        <v>143.80000000000001</v>
      </c>
      <c r="X226" s="2">
        <v>146.19999999999999</v>
      </c>
      <c r="Y226" s="2">
        <v>124.6</v>
      </c>
      <c r="Z226" s="2">
        <v>137.69999999999999</v>
      </c>
      <c r="AA226" s="2">
        <v>150.30000000000001</v>
      </c>
      <c r="AB226" s="2">
        <v>133.4</v>
      </c>
      <c r="AC226" s="2">
        <v>137.69999999999999</v>
      </c>
      <c r="AD226" s="2">
        <v>140.4</v>
      </c>
    </row>
    <row r="227" spans="1:30" x14ac:dyDescent="0.25">
      <c r="A227" s="2" t="s">
        <v>30</v>
      </c>
      <c r="B227" s="2">
        <v>2019</v>
      </c>
      <c r="C227" s="2" t="s">
        <v>37</v>
      </c>
      <c r="D227" s="2">
        <v>137.4</v>
      </c>
      <c r="E227" s="2">
        <v>159.5</v>
      </c>
      <c r="F227" s="2">
        <v>134.5</v>
      </c>
      <c r="G227" s="2">
        <v>142.6</v>
      </c>
      <c r="H227" s="2">
        <v>124</v>
      </c>
      <c r="I227" s="2">
        <v>143.69999999999999</v>
      </c>
      <c r="J227" s="2">
        <v>133.4</v>
      </c>
      <c r="K227" s="2">
        <v>125.1</v>
      </c>
      <c r="L227" s="2">
        <v>109.3</v>
      </c>
      <c r="M227" s="2">
        <v>139.30000000000001</v>
      </c>
      <c r="N227" s="2">
        <v>137.69999999999999</v>
      </c>
      <c r="O227" s="2">
        <v>156.4</v>
      </c>
      <c r="P227" s="2">
        <v>139.19999999999999</v>
      </c>
      <c r="Q227" s="2">
        <v>163.30000000000001</v>
      </c>
      <c r="R227" s="2">
        <v>151.30000000000001</v>
      </c>
      <c r="S227" s="2">
        <v>146.6</v>
      </c>
      <c r="T227" s="2">
        <v>150.69999999999999</v>
      </c>
      <c r="U227" s="2" t="s">
        <v>32</v>
      </c>
      <c r="V227" s="2">
        <v>146.9</v>
      </c>
      <c r="W227" s="2">
        <v>149.5</v>
      </c>
      <c r="X227" s="2">
        <v>151.30000000000001</v>
      </c>
      <c r="Y227" s="2">
        <v>130.19999999999999</v>
      </c>
      <c r="Z227" s="2">
        <v>145.9</v>
      </c>
      <c r="AA227" s="2">
        <v>156.69999999999999</v>
      </c>
      <c r="AB227" s="2">
        <v>133.9</v>
      </c>
      <c r="AC227" s="2">
        <v>142.9</v>
      </c>
      <c r="AD227" s="2">
        <v>142.4</v>
      </c>
    </row>
    <row r="228" spans="1:30" x14ac:dyDescent="0.25">
      <c r="A228" s="2" t="s">
        <v>33</v>
      </c>
      <c r="B228" s="2">
        <v>2019</v>
      </c>
      <c r="C228" s="2" t="s">
        <v>37</v>
      </c>
      <c r="D228" s="2">
        <v>140.4</v>
      </c>
      <c r="E228" s="2">
        <v>156.69999999999999</v>
      </c>
      <c r="F228" s="2">
        <v>138.30000000000001</v>
      </c>
      <c r="G228" s="2">
        <v>142.4</v>
      </c>
      <c r="H228" s="2">
        <v>118.6</v>
      </c>
      <c r="I228" s="2">
        <v>149.69999999999999</v>
      </c>
      <c r="J228" s="2">
        <v>161.6</v>
      </c>
      <c r="K228" s="2">
        <v>124.4</v>
      </c>
      <c r="L228" s="2">
        <v>111.2</v>
      </c>
      <c r="M228" s="2">
        <v>141</v>
      </c>
      <c r="N228" s="2">
        <v>128.9</v>
      </c>
      <c r="O228" s="2">
        <v>154.5</v>
      </c>
      <c r="P228" s="2">
        <v>143.80000000000001</v>
      </c>
      <c r="Q228" s="2">
        <v>166.2</v>
      </c>
      <c r="R228" s="2">
        <v>144</v>
      </c>
      <c r="S228" s="2">
        <v>131.69999999999999</v>
      </c>
      <c r="T228" s="2">
        <v>142.19999999999999</v>
      </c>
      <c r="U228" s="2">
        <v>150.1</v>
      </c>
      <c r="V228" s="2">
        <v>129.4</v>
      </c>
      <c r="W228" s="2">
        <v>137.19999999999999</v>
      </c>
      <c r="X228" s="2">
        <v>139.80000000000001</v>
      </c>
      <c r="Y228" s="2">
        <v>120.1</v>
      </c>
      <c r="Z228" s="2">
        <v>134</v>
      </c>
      <c r="AA228" s="2">
        <v>148</v>
      </c>
      <c r="AB228" s="2">
        <v>132.6</v>
      </c>
      <c r="AC228" s="2">
        <v>133.30000000000001</v>
      </c>
      <c r="AD228" s="2">
        <v>141.5</v>
      </c>
    </row>
    <row r="229" spans="1:30" x14ac:dyDescent="0.25">
      <c r="A229" s="2" t="s">
        <v>34</v>
      </c>
      <c r="B229" s="2">
        <v>2019</v>
      </c>
      <c r="C229" s="2" t="s">
        <v>37</v>
      </c>
      <c r="D229" s="2">
        <v>138.30000000000001</v>
      </c>
      <c r="E229" s="2">
        <v>158.5</v>
      </c>
      <c r="F229" s="2">
        <v>136</v>
      </c>
      <c r="G229" s="2">
        <v>142.5</v>
      </c>
      <c r="H229" s="2">
        <v>122</v>
      </c>
      <c r="I229" s="2">
        <v>146.5</v>
      </c>
      <c r="J229" s="2">
        <v>143</v>
      </c>
      <c r="K229" s="2">
        <v>124.9</v>
      </c>
      <c r="L229" s="2">
        <v>109.9</v>
      </c>
      <c r="M229" s="2">
        <v>139.9</v>
      </c>
      <c r="N229" s="2">
        <v>134</v>
      </c>
      <c r="O229" s="2">
        <v>155.5</v>
      </c>
      <c r="P229" s="2">
        <v>140.9</v>
      </c>
      <c r="Q229" s="2">
        <v>164.1</v>
      </c>
      <c r="R229" s="2">
        <v>148.4</v>
      </c>
      <c r="S229" s="2">
        <v>140.4</v>
      </c>
      <c r="T229" s="2">
        <v>147.30000000000001</v>
      </c>
      <c r="U229" s="2">
        <v>150.1</v>
      </c>
      <c r="V229" s="2">
        <v>140.30000000000001</v>
      </c>
      <c r="W229" s="2">
        <v>143.69999999999999</v>
      </c>
      <c r="X229" s="2">
        <v>146.9</v>
      </c>
      <c r="Y229" s="2">
        <v>124.9</v>
      </c>
      <c r="Z229" s="2">
        <v>139.19999999999999</v>
      </c>
      <c r="AA229" s="2">
        <v>151.6</v>
      </c>
      <c r="AB229" s="2">
        <v>133.4</v>
      </c>
      <c r="AC229" s="2">
        <v>138.19999999999999</v>
      </c>
      <c r="AD229" s="2">
        <v>142</v>
      </c>
    </row>
    <row r="230" spans="1:30" x14ac:dyDescent="0.25">
      <c r="A230" s="2" t="s">
        <v>30</v>
      </c>
      <c r="B230" s="2">
        <v>2019</v>
      </c>
      <c r="C230" s="2" t="s">
        <v>38</v>
      </c>
      <c r="D230" s="2">
        <v>137.80000000000001</v>
      </c>
      <c r="E230" s="2">
        <v>163.5</v>
      </c>
      <c r="F230" s="2">
        <v>136.19999999999999</v>
      </c>
      <c r="G230" s="2">
        <v>143.19999999999999</v>
      </c>
      <c r="H230" s="2">
        <v>124.3</v>
      </c>
      <c r="I230" s="2">
        <v>143.30000000000001</v>
      </c>
      <c r="J230" s="2">
        <v>140.6</v>
      </c>
      <c r="K230" s="2">
        <v>128.69999999999999</v>
      </c>
      <c r="L230" s="2">
        <v>110.6</v>
      </c>
      <c r="M230" s="2">
        <v>140.4</v>
      </c>
      <c r="N230" s="2">
        <v>138</v>
      </c>
      <c r="O230" s="2">
        <v>156.6</v>
      </c>
      <c r="P230" s="2">
        <v>141</v>
      </c>
      <c r="Q230" s="2">
        <v>164.2</v>
      </c>
      <c r="R230" s="2">
        <v>151.4</v>
      </c>
      <c r="S230" s="2">
        <v>146.5</v>
      </c>
      <c r="T230" s="2">
        <v>150.69999999999999</v>
      </c>
      <c r="U230" s="2" t="s">
        <v>32</v>
      </c>
      <c r="V230" s="2">
        <v>147.80000000000001</v>
      </c>
      <c r="W230" s="2">
        <v>149.6</v>
      </c>
      <c r="X230" s="2">
        <v>151.69999999999999</v>
      </c>
      <c r="Y230" s="2">
        <v>130.19999999999999</v>
      </c>
      <c r="Z230" s="2">
        <v>146.4</v>
      </c>
      <c r="AA230" s="2">
        <v>157.69999999999999</v>
      </c>
      <c r="AB230" s="2">
        <v>134.80000000000001</v>
      </c>
      <c r="AC230" s="2">
        <v>143.30000000000001</v>
      </c>
      <c r="AD230" s="2">
        <v>143.6</v>
      </c>
    </row>
    <row r="231" spans="1:30" x14ac:dyDescent="0.25">
      <c r="A231" s="2" t="s">
        <v>33</v>
      </c>
      <c r="B231" s="2">
        <v>2019</v>
      </c>
      <c r="C231" s="2" t="s">
        <v>38</v>
      </c>
      <c r="D231" s="2">
        <v>140.69999999999999</v>
      </c>
      <c r="E231" s="2">
        <v>159.6</v>
      </c>
      <c r="F231" s="2">
        <v>140.4</v>
      </c>
      <c r="G231" s="2">
        <v>143.4</v>
      </c>
      <c r="H231" s="2">
        <v>118.6</v>
      </c>
      <c r="I231" s="2">
        <v>150.9</v>
      </c>
      <c r="J231" s="2">
        <v>169.8</v>
      </c>
      <c r="K231" s="2">
        <v>127.4</v>
      </c>
      <c r="L231" s="2">
        <v>111.8</v>
      </c>
      <c r="M231" s="2">
        <v>141</v>
      </c>
      <c r="N231" s="2">
        <v>129</v>
      </c>
      <c r="O231" s="2">
        <v>155.1</v>
      </c>
      <c r="P231" s="2">
        <v>145.6</v>
      </c>
      <c r="Q231" s="2">
        <v>166.7</v>
      </c>
      <c r="R231" s="2">
        <v>144.30000000000001</v>
      </c>
      <c r="S231" s="2">
        <v>131.69999999999999</v>
      </c>
      <c r="T231" s="2">
        <v>142.4</v>
      </c>
      <c r="U231" s="2">
        <v>149.4</v>
      </c>
      <c r="V231" s="2">
        <v>130.5</v>
      </c>
      <c r="W231" s="2">
        <v>137.4</v>
      </c>
      <c r="X231" s="2">
        <v>140.30000000000001</v>
      </c>
      <c r="Y231" s="2">
        <v>119.6</v>
      </c>
      <c r="Z231" s="2">
        <v>134.30000000000001</v>
      </c>
      <c r="AA231" s="2">
        <v>148.9</v>
      </c>
      <c r="AB231" s="2">
        <v>133.69999999999999</v>
      </c>
      <c r="AC231" s="2">
        <v>133.6</v>
      </c>
      <c r="AD231" s="2">
        <v>142.1</v>
      </c>
    </row>
    <row r="232" spans="1:30" x14ac:dyDescent="0.25">
      <c r="A232" s="2" t="s">
        <v>34</v>
      </c>
      <c r="B232" s="2">
        <v>2019</v>
      </c>
      <c r="C232" s="2" t="s">
        <v>38</v>
      </c>
      <c r="D232" s="2">
        <v>138.69999999999999</v>
      </c>
      <c r="E232" s="2">
        <v>162.1</v>
      </c>
      <c r="F232" s="2">
        <v>137.80000000000001</v>
      </c>
      <c r="G232" s="2">
        <v>143.30000000000001</v>
      </c>
      <c r="H232" s="2">
        <v>122.2</v>
      </c>
      <c r="I232" s="2">
        <v>146.80000000000001</v>
      </c>
      <c r="J232" s="2">
        <v>150.5</v>
      </c>
      <c r="K232" s="2">
        <v>128.30000000000001</v>
      </c>
      <c r="L232" s="2">
        <v>111</v>
      </c>
      <c r="M232" s="2">
        <v>140.6</v>
      </c>
      <c r="N232" s="2">
        <v>134.19999999999999</v>
      </c>
      <c r="O232" s="2">
        <v>155.9</v>
      </c>
      <c r="P232" s="2">
        <v>142.69999999999999</v>
      </c>
      <c r="Q232" s="2">
        <v>164.9</v>
      </c>
      <c r="R232" s="2">
        <v>148.6</v>
      </c>
      <c r="S232" s="2">
        <v>140.4</v>
      </c>
      <c r="T232" s="2">
        <v>147.4</v>
      </c>
      <c r="U232" s="2">
        <v>149.4</v>
      </c>
      <c r="V232" s="2">
        <v>141.19999999999999</v>
      </c>
      <c r="W232" s="2">
        <v>143.80000000000001</v>
      </c>
      <c r="X232" s="2">
        <v>147.4</v>
      </c>
      <c r="Y232" s="2">
        <v>124.6</v>
      </c>
      <c r="Z232" s="2">
        <v>139.6</v>
      </c>
      <c r="AA232" s="2">
        <v>152.5</v>
      </c>
      <c r="AB232" s="2">
        <v>134.30000000000001</v>
      </c>
      <c r="AC232" s="2">
        <v>138.6</v>
      </c>
      <c r="AD232" s="2">
        <v>142.9</v>
      </c>
    </row>
    <row r="233" spans="1:30" x14ac:dyDescent="0.25">
      <c r="A233" s="2" t="s">
        <v>30</v>
      </c>
      <c r="B233" s="2">
        <v>2019</v>
      </c>
      <c r="C233" s="2" t="s">
        <v>39</v>
      </c>
      <c r="D233" s="2">
        <v>138.4</v>
      </c>
      <c r="E233" s="2">
        <v>164</v>
      </c>
      <c r="F233" s="2">
        <v>138.4</v>
      </c>
      <c r="G233" s="2">
        <v>143.9</v>
      </c>
      <c r="H233" s="2">
        <v>124.4</v>
      </c>
      <c r="I233" s="2">
        <v>146.4</v>
      </c>
      <c r="J233" s="2">
        <v>150.1</v>
      </c>
      <c r="K233" s="2">
        <v>130.6</v>
      </c>
      <c r="L233" s="2">
        <v>110.8</v>
      </c>
      <c r="M233" s="2">
        <v>141.69999999999999</v>
      </c>
      <c r="N233" s="2">
        <v>138.5</v>
      </c>
      <c r="O233" s="2">
        <v>156.69999999999999</v>
      </c>
      <c r="P233" s="2">
        <v>143</v>
      </c>
      <c r="Q233" s="2">
        <v>164.5</v>
      </c>
      <c r="R233" s="2">
        <v>151.6</v>
      </c>
      <c r="S233" s="2">
        <v>146.6</v>
      </c>
      <c r="T233" s="2">
        <v>150.9</v>
      </c>
      <c r="U233" s="2" t="s">
        <v>32</v>
      </c>
      <c r="V233" s="2">
        <v>146.80000000000001</v>
      </c>
      <c r="W233" s="2">
        <v>150</v>
      </c>
      <c r="X233" s="2">
        <v>152.19999999999999</v>
      </c>
      <c r="Y233" s="2">
        <v>131.19999999999999</v>
      </c>
      <c r="Z233" s="2">
        <v>147.5</v>
      </c>
      <c r="AA233" s="2">
        <v>159.1</v>
      </c>
      <c r="AB233" s="2">
        <v>136.1</v>
      </c>
      <c r="AC233" s="2">
        <v>144.19999999999999</v>
      </c>
      <c r="AD233" s="2">
        <v>144.9</v>
      </c>
    </row>
    <row r="234" spans="1:30" x14ac:dyDescent="0.25">
      <c r="A234" s="2" t="s">
        <v>33</v>
      </c>
      <c r="B234" s="2">
        <v>2019</v>
      </c>
      <c r="C234" s="2" t="s">
        <v>39</v>
      </c>
      <c r="D234" s="2">
        <v>141.4</v>
      </c>
      <c r="E234" s="2">
        <v>160.19999999999999</v>
      </c>
      <c r="F234" s="2">
        <v>142.5</v>
      </c>
      <c r="G234" s="2">
        <v>144.1</v>
      </c>
      <c r="H234" s="2">
        <v>119.3</v>
      </c>
      <c r="I234" s="2">
        <v>154.69999999999999</v>
      </c>
      <c r="J234" s="2">
        <v>180.1</v>
      </c>
      <c r="K234" s="2">
        <v>128.9</v>
      </c>
      <c r="L234" s="2">
        <v>111.8</v>
      </c>
      <c r="M234" s="2">
        <v>141.6</v>
      </c>
      <c r="N234" s="2">
        <v>129.5</v>
      </c>
      <c r="O234" s="2">
        <v>155.6</v>
      </c>
      <c r="P234" s="2">
        <v>147.69999999999999</v>
      </c>
      <c r="Q234" s="2">
        <v>167.2</v>
      </c>
      <c r="R234" s="2">
        <v>144.69999999999999</v>
      </c>
      <c r="S234" s="2">
        <v>131.9</v>
      </c>
      <c r="T234" s="2">
        <v>142.69999999999999</v>
      </c>
      <c r="U234" s="2">
        <v>150.6</v>
      </c>
      <c r="V234" s="2">
        <v>127</v>
      </c>
      <c r="W234" s="2">
        <v>137.69999999999999</v>
      </c>
      <c r="X234" s="2">
        <v>140.80000000000001</v>
      </c>
      <c r="Y234" s="2">
        <v>120.6</v>
      </c>
      <c r="Z234" s="2">
        <v>135</v>
      </c>
      <c r="AA234" s="2">
        <v>150.4</v>
      </c>
      <c r="AB234" s="2">
        <v>135.1</v>
      </c>
      <c r="AC234" s="2">
        <v>134.5</v>
      </c>
      <c r="AD234" s="2">
        <v>143.30000000000001</v>
      </c>
    </row>
    <row r="235" spans="1:30" x14ac:dyDescent="0.25">
      <c r="A235" s="2" t="s">
        <v>34</v>
      </c>
      <c r="B235" s="2">
        <v>2019</v>
      </c>
      <c r="C235" s="2" t="s">
        <v>39</v>
      </c>
      <c r="D235" s="2">
        <v>139.30000000000001</v>
      </c>
      <c r="E235" s="2">
        <v>162.69999999999999</v>
      </c>
      <c r="F235" s="2">
        <v>140</v>
      </c>
      <c r="G235" s="2">
        <v>144</v>
      </c>
      <c r="H235" s="2">
        <v>122.5</v>
      </c>
      <c r="I235" s="2">
        <v>150.30000000000001</v>
      </c>
      <c r="J235" s="2">
        <v>160.30000000000001</v>
      </c>
      <c r="K235" s="2">
        <v>130</v>
      </c>
      <c r="L235" s="2">
        <v>111.1</v>
      </c>
      <c r="M235" s="2">
        <v>141.69999999999999</v>
      </c>
      <c r="N235" s="2">
        <v>134.69999999999999</v>
      </c>
      <c r="O235" s="2">
        <v>156.19999999999999</v>
      </c>
      <c r="P235" s="2">
        <v>144.69999999999999</v>
      </c>
      <c r="Q235" s="2">
        <v>165.2</v>
      </c>
      <c r="R235" s="2">
        <v>148.9</v>
      </c>
      <c r="S235" s="2">
        <v>140.5</v>
      </c>
      <c r="T235" s="2">
        <v>147.6</v>
      </c>
      <c r="U235" s="2">
        <v>150.6</v>
      </c>
      <c r="V235" s="2">
        <v>139.30000000000001</v>
      </c>
      <c r="W235" s="2">
        <v>144.19999999999999</v>
      </c>
      <c r="X235" s="2">
        <v>147.9</v>
      </c>
      <c r="Y235" s="2">
        <v>125.6</v>
      </c>
      <c r="Z235" s="2">
        <v>140.5</v>
      </c>
      <c r="AA235" s="2">
        <v>154</v>
      </c>
      <c r="AB235" s="2">
        <v>135.69999999999999</v>
      </c>
      <c r="AC235" s="2">
        <v>139.5</v>
      </c>
      <c r="AD235" s="2">
        <v>144.19999999999999</v>
      </c>
    </row>
    <row r="236" spans="1:30" x14ac:dyDescent="0.25">
      <c r="A236" s="2" t="s">
        <v>30</v>
      </c>
      <c r="B236" s="2">
        <v>2019</v>
      </c>
      <c r="C236" s="2" t="s">
        <v>40</v>
      </c>
      <c r="D236" s="2">
        <v>139.19999999999999</v>
      </c>
      <c r="E236" s="2">
        <v>161.9</v>
      </c>
      <c r="F236" s="2">
        <v>137.1</v>
      </c>
      <c r="G236" s="2">
        <v>144.6</v>
      </c>
      <c r="H236" s="2">
        <v>124.7</v>
      </c>
      <c r="I236" s="2">
        <v>145.5</v>
      </c>
      <c r="J236" s="2">
        <v>156.19999999999999</v>
      </c>
      <c r="K236" s="2">
        <v>131.5</v>
      </c>
      <c r="L236" s="2">
        <v>111.7</v>
      </c>
      <c r="M236" s="2">
        <v>142.69999999999999</v>
      </c>
      <c r="N236" s="2">
        <v>138.5</v>
      </c>
      <c r="O236" s="2">
        <v>156.9</v>
      </c>
      <c r="P236" s="2">
        <v>144</v>
      </c>
      <c r="Q236" s="2">
        <v>165.1</v>
      </c>
      <c r="R236" s="2">
        <v>151.80000000000001</v>
      </c>
      <c r="S236" s="2">
        <v>146.6</v>
      </c>
      <c r="T236" s="2">
        <v>151.1</v>
      </c>
      <c r="U236" s="2" t="s">
        <v>32</v>
      </c>
      <c r="V236" s="2">
        <v>146.4</v>
      </c>
      <c r="W236" s="2">
        <v>150.19999999999999</v>
      </c>
      <c r="X236" s="2">
        <v>152.69999999999999</v>
      </c>
      <c r="Y236" s="2">
        <v>131.4</v>
      </c>
      <c r="Z236" s="2">
        <v>148</v>
      </c>
      <c r="AA236" s="2">
        <v>159.69999999999999</v>
      </c>
      <c r="AB236" s="2">
        <v>138.80000000000001</v>
      </c>
      <c r="AC236" s="2">
        <v>144.9</v>
      </c>
      <c r="AD236" s="2">
        <v>145.69999999999999</v>
      </c>
    </row>
    <row r="237" spans="1:30" x14ac:dyDescent="0.25">
      <c r="A237" s="2" t="s">
        <v>33</v>
      </c>
      <c r="B237" s="2">
        <v>2019</v>
      </c>
      <c r="C237" s="2" t="s">
        <v>40</v>
      </c>
      <c r="D237" s="2">
        <v>142.1</v>
      </c>
      <c r="E237" s="2">
        <v>158.30000000000001</v>
      </c>
      <c r="F237" s="2">
        <v>140.80000000000001</v>
      </c>
      <c r="G237" s="2">
        <v>144.9</v>
      </c>
      <c r="H237" s="2">
        <v>119.9</v>
      </c>
      <c r="I237" s="2">
        <v>153.9</v>
      </c>
      <c r="J237" s="2">
        <v>189.1</v>
      </c>
      <c r="K237" s="2">
        <v>129.80000000000001</v>
      </c>
      <c r="L237" s="2">
        <v>112.7</v>
      </c>
      <c r="M237" s="2">
        <v>142.5</v>
      </c>
      <c r="N237" s="2">
        <v>129.80000000000001</v>
      </c>
      <c r="O237" s="2">
        <v>156.19999999999999</v>
      </c>
      <c r="P237" s="2">
        <v>149.1</v>
      </c>
      <c r="Q237" s="2">
        <v>167.9</v>
      </c>
      <c r="R237" s="2">
        <v>145</v>
      </c>
      <c r="S237" s="2">
        <v>132.19999999999999</v>
      </c>
      <c r="T237" s="2">
        <v>143</v>
      </c>
      <c r="U237" s="2">
        <v>151.6</v>
      </c>
      <c r="V237" s="2">
        <v>125.5</v>
      </c>
      <c r="W237" s="2">
        <v>138.1</v>
      </c>
      <c r="X237" s="2">
        <v>141.5</v>
      </c>
      <c r="Y237" s="2">
        <v>120.8</v>
      </c>
      <c r="Z237" s="2">
        <v>135.4</v>
      </c>
      <c r="AA237" s="2">
        <v>151.5</v>
      </c>
      <c r="AB237" s="2">
        <v>137.80000000000001</v>
      </c>
      <c r="AC237" s="2">
        <v>135.30000000000001</v>
      </c>
      <c r="AD237" s="2">
        <v>144.19999999999999</v>
      </c>
    </row>
    <row r="238" spans="1:30" x14ac:dyDescent="0.25">
      <c r="A238" s="2" t="s">
        <v>34</v>
      </c>
      <c r="B238" s="2">
        <v>2019</v>
      </c>
      <c r="C238" s="2" t="s">
        <v>40</v>
      </c>
      <c r="D238" s="2">
        <v>140.1</v>
      </c>
      <c r="E238" s="2">
        <v>160.6</v>
      </c>
      <c r="F238" s="2">
        <v>138.5</v>
      </c>
      <c r="G238" s="2">
        <v>144.69999999999999</v>
      </c>
      <c r="H238" s="2">
        <v>122.9</v>
      </c>
      <c r="I238" s="2">
        <v>149.4</v>
      </c>
      <c r="J238" s="2">
        <v>167.4</v>
      </c>
      <c r="K238" s="2">
        <v>130.9</v>
      </c>
      <c r="L238" s="2">
        <v>112</v>
      </c>
      <c r="M238" s="2">
        <v>142.6</v>
      </c>
      <c r="N238" s="2">
        <v>134.9</v>
      </c>
      <c r="O238" s="2">
        <v>156.6</v>
      </c>
      <c r="P238" s="2">
        <v>145.9</v>
      </c>
      <c r="Q238" s="2">
        <v>165.8</v>
      </c>
      <c r="R238" s="2">
        <v>149.1</v>
      </c>
      <c r="S238" s="2">
        <v>140.6</v>
      </c>
      <c r="T238" s="2">
        <v>147.9</v>
      </c>
      <c r="U238" s="2">
        <v>151.6</v>
      </c>
      <c r="V238" s="2">
        <v>138.5</v>
      </c>
      <c r="W238" s="2">
        <v>144.5</v>
      </c>
      <c r="X238" s="2">
        <v>148.5</v>
      </c>
      <c r="Y238" s="2">
        <v>125.8</v>
      </c>
      <c r="Z238" s="2">
        <v>140.9</v>
      </c>
      <c r="AA238" s="2">
        <v>154.9</v>
      </c>
      <c r="AB238" s="2">
        <v>138.4</v>
      </c>
      <c r="AC238" s="2">
        <v>140.19999999999999</v>
      </c>
      <c r="AD238" s="2">
        <v>145</v>
      </c>
    </row>
    <row r="239" spans="1:30" x14ac:dyDescent="0.25">
      <c r="A239" s="2" t="s">
        <v>30</v>
      </c>
      <c r="B239" s="2">
        <v>2019</v>
      </c>
      <c r="C239" s="2" t="s">
        <v>41</v>
      </c>
      <c r="D239" s="2">
        <v>140.1</v>
      </c>
      <c r="E239" s="2">
        <v>161.9</v>
      </c>
      <c r="F239" s="2">
        <v>138.30000000000001</v>
      </c>
      <c r="G239" s="2">
        <v>145.69999999999999</v>
      </c>
      <c r="H239" s="2">
        <v>125.1</v>
      </c>
      <c r="I239" s="2">
        <v>143.80000000000001</v>
      </c>
      <c r="J239" s="2">
        <v>163.4</v>
      </c>
      <c r="K239" s="2">
        <v>132.19999999999999</v>
      </c>
      <c r="L239" s="2">
        <v>112.8</v>
      </c>
      <c r="M239" s="2">
        <v>144.19999999999999</v>
      </c>
      <c r="N239" s="2">
        <v>138.5</v>
      </c>
      <c r="O239" s="2">
        <v>157.19999999999999</v>
      </c>
      <c r="P239" s="2">
        <v>145.5</v>
      </c>
      <c r="Q239" s="2">
        <v>165.7</v>
      </c>
      <c r="R239" s="2">
        <v>151.69999999999999</v>
      </c>
      <c r="S239" s="2">
        <v>146.6</v>
      </c>
      <c r="T239" s="2">
        <v>151</v>
      </c>
      <c r="U239" s="2" t="s">
        <v>32</v>
      </c>
      <c r="V239" s="2">
        <v>146.9</v>
      </c>
      <c r="W239" s="2">
        <v>150.30000000000001</v>
      </c>
      <c r="X239" s="2">
        <v>153.4</v>
      </c>
      <c r="Y239" s="2">
        <v>131.6</v>
      </c>
      <c r="Z239" s="2">
        <v>148.30000000000001</v>
      </c>
      <c r="AA239" s="2">
        <v>160.19999999999999</v>
      </c>
      <c r="AB239" s="2">
        <v>140.19999999999999</v>
      </c>
      <c r="AC239" s="2">
        <v>145.4</v>
      </c>
      <c r="AD239" s="2">
        <v>146.69999999999999</v>
      </c>
    </row>
    <row r="240" spans="1:30" x14ac:dyDescent="0.25">
      <c r="A240" s="2" t="s">
        <v>33</v>
      </c>
      <c r="B240" s="2">
        <v>2019</v>
      </c>
      <c r="C240" s="2" t="s">
        <v>41</v>
      </c>
      <c r="D240" s="2">
        <v>142.69999999999999</v>
      </c>
      <c r="E240" s="2">
        <v>158.69999999999999</v>
      </c>
      <c r="F240" s="2">
        <v>141.6</v>
      </c>
      <c r="G240" s="2">
        <v>144.9</v>
      </c>
      <c r="H240" s="2">
        <v>120.8</v>
      </c>
      <c r="I240" s="2">
        <v>149.80000000000001</v>
      </c>
      <c r="J240" s="2">
        <v>192.4</v>
      </c>
      <c r="K240" s="2">
        <v>130.30000000000001</v>
      </c>
      <c r="L240" s="2">
        <v>114</v>
      </c>
      <c r="M240" s="2">
        <v>143.80000000000001</v>
      </c>
      <c r="N240" s="2">
        <v>130</v>
      </c>
      <c r="O240" s="2">
        <v>156.4</v>
      </c>
      <c r="P240" s="2">
        <v>149.5</v>
      </c>
      <c r="Q240" s="2">
        <v>168.6</v>
      </c>
      <c r="R240" s="2">
        <v>145.30000000000001</v>
      </c>
      <c r="S240" s="2">
        <v>132.19999999999999</v>
      </c>
      <c r="T240" s="2">
        <v>143.30000000000001</v>
      </c>
      <c r="U240" s="2">
        <v>152.19999999999999</v>
      </c>
      <c r="V240" s="2">
        <v>126.6</v>
      </c>
      <c r="W240" s="2">
        <v>138.30000000000001</v>
      </c>
      <c r="X240" s="2">
        <v>141.9</v>
      </c>
      <c r="Y240" s="2">
        <v>121.2</v>
      </c>
      <c r="Z240" s="2">
        <v>135.9</v>
      </c>
      <c r="AA240" s="2">
        <v>151.6</v>
      </c>
      <c r="AB240" s="2">
        <v>139</v>
      </c>
      <c r="AC240" s="2">
        <v>135.69999999999999</v>
      </c>
      <c r="AD240" s="2">
        <v>144.69999999999999</v>
      </c>
    </row>
    <row r="241" spans="1:30" x14ac:dyDescent="0.25">
      <c r="A241" s="2" t="s">
        <v>34</v>
      </c>
      <c r="B241" s="2">
        <v>2019</v>
      </c>
      <c r="C241" s="2" t="s">
        <v>41</v>
      </c>
      <c r="D241" s="2">
        <v>140.9</v>
      </c>
      <c r="E241" s="2">
        <v>160.80000000000001</v>
      </c>
      <c r="F241" s="2">
        <v>139.6</v>
      </c>
      <c r="G241" s="2">
        <v>145.4</v>
      </c>
      <c r="H241" s="2">
        <v>123.5</v>
      </c>
      <c r="I241" s="2">
        <v>146.6</v>
      </c>
      <c r="J241" s="2">
        <v>173.2</v>
      </c>
      <c r="K241" s="2">
        <v>131.6</v>
      </c>
      <c r="L241" s="2">
        <v>113.2</v>
      </c>
      <c r="M241" s="2">
        <v>144.1</v>
      </c>
      <c r="N241" s="2">
        <v>135</v>
      </c>
      <c r="O241" s="2">
        <v>156.80000000000001</v>
      </c>
      <c r="P241" s="2">
        <v>147</v>
      </c>
      <c r="Q241" s="2">
        <v>166.5</v>
      </c>
      <c r="R241" s="2">
        <v>149.19999999999999</v>
      </c>
      <c r="S241" s="2">
        <v>140.6</v>
      </c>
      <c r="T241" s="2">
        <v>147.9</v>
      </c>
      <c r="U241" s="2">
        <v>152.19999999999999</v>
      </c>
      <c r="V241" s="2">
        <v>139.19999999999999</v>
      </c>
      <c r="W241" s="2">
        <v>144.6</v>
      </c>
      <c r="X241" s="2">
        <v>149</v>
      </c>
      <c r="Y241" s="2">
        <v>126.1</v>
      </c>
      <c r="Z241" s="2">
        <v>141.30000000000001</v>
      </c>
      <c r="AA241" s="2">
        <v>155.19999999999999</v>
      </c>
      <c r="AB241" s="2">
        <v>139.69999999999999</v>
      </c>
      <c r="AC241" s="2">
        <v>140.69999999999999</v>
      </c>
      <c r="AD241" s="2">
        <v>145.80000000000001</v>
      </c>
    </row>
    <row r="242" spans="1:30" x14ac:dyDescent="0.25">
      <c r="A242" s="2" t="s">
        <v>30</v>
      </c>
      <c r="B242" s="2">
        <v>2019</v>
      </c>
      <c r="C242" s="2" t="s">
        <v>42</v>
      </c>
      <c r="D242" s="2">
        <v>141</v>
      </c>
      <c r="E242" s="2">
        <v>161.6</v>
      </c>
      <c r="F242" s="2">
        <v>141.19999999999999</v>
      </c>
      <c r="G242" s="2">
        <v>146.5</v>
      </c>
      <c r="H242" s="2">
        <v>125.6</v>
      </c>
      <c r="I242" s="2">
        <v>145.69999999999999</v>
      </c>
      <c r="J242" s="2">
        <v>178.8</v>
      </c>
      <c r="K242" s="2">
        <v>133.1</v>
      </c>
      <c r="L242" s="2">
        <v>113.6</v>
      </c>
      <c r="M242" s="2">
        <v>145.5</v>
      </c>
      <c r="N242" s="2">
        <v>138.6</v>
      </c>
      <c r="O242" s="2">
        <v>157.4</v>
      </c>
      <c r="P242" s="2">
        <v>148.30000000000001</v>
      </c>
      <c r="Q242" s="2">
        <v>166.3</v>
      </c>
      <c r="R242" s="2">
        <v>151.69999999999999</v>
      </c>
      <c r="S242" s="2">
        <v>146.69999999999999</v>
      </c>
      <c r="T242" s="2">
        <v>151</v>
      </c>
      <c r="U242" s="2" t="s">
        <v>32</v>
      </c>
      <c r="V242" s="2">
        <v>147.69999999999999</v>
      </c>
      <c r="W242" s="2">
        <v>150.6</v>
      </c>
      <c r="X242" s="2">
        <v>153.69999999999999</v>
      </c>
      <c r="Y242" s="2">
        <v>131.69999999999999</v>
      </c>
      <c r="Z242" s="2">
        <v>148.69999999999999</v>
      </c>
      <c r="AA242" s="2">
        <v>160.69999999999999</v>
      </c>
      <c r="AB242" s="2">
        <v>140.30000000000001</v>
      </c>
      <c r="AC242" s="2">
        <v>145.69999999999999</v>
      </c>
      <c r="AD242" s="2">
        <v>148.30000000000001</v>
      </c>
    </row>
    <row r="243" spans="1:30" x14ac:dyDescent="0.25">
      <c r="A243" s="2" t="s">
        <v>33</v>
      </c>
      <c r="B243" s="2">
        <v>2019</v>
      </c>
      <c r="C243" s="2" t="s">
        <v>42</v>
      </c>
      <c r="D243" s="2">
        <v>143.5</v>
      </c>
      <c r="E243" s="2">
        <v>159.80000000000001</v>
      </c>
      <c r="F243" s="2">
        <v>144.69999999999999</v>
      </c>
      <c r="G243" s="2">
        <v>145.6</v>
      </c>
      <c r="H243" s="2">
        <v>121.1</v>
      </c>
      <c r="I243" s="2">
        <v>150.6</v>
      </c>
      <c r="J243" s="2">
        <v>207.2</v>
      </c>
      <c r="K243" s="2">
        <v>131.19999999999999</v>
      </c>
      <c r="L243" s="2">
        <v>114.8</v>
      </c>
      <c r="M243" s="2">
        <v>145.19999999999999</v>
      </c>
      <c r="N243" s="2">
        <v>130.19999999999999</v>
      </c>
      <c r="O243" s="2">
        <v>156.80000000000001</v>
      </c>
      <c r="P243" s="2">
        <v>151.9</v>
      </c>
      <c r="Q243" s="2">
        <v>169.3</v>
      </c>
      <c r="R243" s="2">
        <v>145.9</v>
      </c>
      <c r="S243" s="2">
        <v>132.4</v>
      </c>
      <c r="T243" s="2">
        <v>143.9</v>
      </c>
      <c r="U243" s="2">
        <v>153</v>
      </c>
      <c r="V243" s="2">
        <v>128.9</v>
      </c>
      <c r="W243" s="2">
        <v>138.69999999999999</v>
      </c>
      <c r="X243" s="2">
        <v>142.4</v>
      </c>
      <c r="Y243" s="2">
        <v>121.5</v>
      </c>
      <c r="Z243" s="2">
        <v>136.19999999999999</v>
      </c>
      <c r="AA243" s="2">
        <v>151.69999999999999</v>
      </c>
      <c r="AB243" s="2">
        <v>139.5</v>
      </c>
      <c r="AC243" s="2">
        <v>136</v>
      </c>
      <c r="AD243" s="2">
        <v>146</v>
      </c>
    </row>
    <row r="244" spans="1:30" x14ac:dyDescent="0.25">
      <c r="A244" s="2" t="s">
        <v>34</v>
      </c>
      <c r="B244" s="2">
        <v>2019</v>
      </c>
      <c r="C244" s="2" t="s">
        <v>42</v>
      </c>
      <c r="D244" s="2">
        <v>141.80000000000001</v>
      </c>
      <c r="E244" s="2">
        <v>161</v>
      </c>
      <c r="F244" s="2">
        <v>142.6</v>
      </c>
      <c r="G244" s="2">
        <v>146.19999999999999</v>
      </c>
      <c r="H244" s="2">
        <v>123.9</v>
      </c>
      <c r="I244" s="2">
        <v>148</v>
      </c>
      <c r="J244" s="2">
        <v>188.4</v>
      </c>
      <c r="K244" s="2">
        <v>132.5</v>
      </c>
      <c r="L244" s="2">
        <v>114</v>
      </c>
      <c r="M244" s="2">
        <v>145.4</v>
      </c>
      <c r="N244" s="2">
        <v>135.1</v>
      </c>
      <c r="O244" s="2">
        <v>157.1</v>
      </c>
      <c r="P244" s="2">
        <v>149.6</v>
      </c>
      <c r="Q244" s="2">
        <v>167.1</v>
      </c>
      <c r="R244" s="2">
        <v>149.4</v>
      </c>
      <c r="S244" s="2">
        <v>140.80000000000001</v>
      </c>
      <c r="T244" s="2">
        <v>148.19999999999999</v>
      </c>
      <c r="U244" s="2">
        <v>153</v>
      </c>
      <c r="V244" s="2">
        <v>140.6</v>
      </c>
      <c r="W244" s="2">
        <v>145</v>
      </c>
      <c r="X244" s="2">
        <v>149.4</v>
      </c>
      <c r="Y244" s="2">
        <v>126.3</v>
      </c>
      <c r="Z244" s="2">
        <v>141.69999999999999</v>
      </c>
      <c r="AA244" s="2">
        <v>155.4</v>
      </c>
      <c r="AB244" s="2">
        <v>140</v>
      </c>
      <c r="AC244" s="2">
        <v>141</v>
      </c>
      <c r="AD244" s="2">
        <v>147.19999999999999</v>
      </c>
    </row>
    <row r="245" spans="1:30" x14ac:dyDescent="0.25">
      <c r="A245" s="2" t="s">
        <v>30</v>
      </c>
      <c r="B245" s="2">
        <v>2019</v>
      </c>
      <c r="C245" s="2" t="s">
        <v>43</v>
      </c>
      <c r="D245" s="2">
        <v>141.80000000000001</v>
      </c>
      <c r="E245" s="2">
        <v>163.69999999999999</v>
      </c>
      <c r="F245" s="2">
        <v>143.80000000000001</v>
      </c>
      <c r="G245" s="2">
        <v>147.1</v>
      </c>
      <c r="H245" s="2">
        <v>126</v>
      </c>
      <c r="I245" s="2">
        <v>146.19999999999999</v>
      </c>
      <c r="J245" s="2">
        <v>191.4</v>
      </c>
      <c r="K245" s="2">
        <v>136.19999999999999</v>
      </c>
      <c r="L245" s="2">
        <v>113.8</v>
      </c>
      <c r="M245" s="2">
        <v>147.30000000000001</v>
      </c>
      <c r="N245" s="2">
        <v>138.69999999999999</v>
      </c>
      <c r="O245" s="2">
        <v>157.69999999999999</v>
      </c>
      <c r="P245" s="2">
        <v>150.9</v>
      </c>
      <c r="Q245" s="2">
        <v>167.2</v>
      </c>
      <c r="R245" s="2">
        <v>152.30000000000001</v>
      </c>
      <c r="S245" s="2">
        <v>147</v>
      </c>
      <c r="T245" s="2">
        <v>151.5</v>
      </c>
      <c r="U245" s="2" t="s">
        <v>32</v>
      </c>
      <c r="V245" s="2">
        <v>148.4</v>
      </c>
      <c r="W245" s="2">
        <v>150.9</v>
      </c>
      <c r="X245" s="2">
        <v>154.30000000000001</v>
      </c>
      <c r="Y245" s="2">
        <v>132.1</v>
      </c>
      <c r="Z245" s="2">
        <v>149.1</v>
      </c>
      <c r="AA245" s="2">
        <v>160.80000000000001</v>
      </c>
      <c r="AB245" s="2">
        <v>140.6</v>
      </c>
      <c r="AC245" s="2">
        <v>146.1</v>
      </c>
      <c r="AD245" s="2">
        <v>149.9</v>
      </c>
    </row>
    <row r="246" spans="1:30" x14ac:dyDescent="0.25">
      <c r="A246" s="2" t="s">
        <v>33</v>
      </c>
      <c r="B246" s="2">
        <v>2019</v>
      </c>
      <c r="C246" s="2" t="s">
        <v>43</v>
      </c>
      <c r="D246" s="2">
        <v>144.1</v>
      </c>
      <c r="E246" s="2">
        <v>162.4</v>
      </c>
      <c r="F246" s="2">
        <v>148.4</v>
      </c>
      <c r="G246" s="2">
        <v>145.9</v>
      </c>
      <c r="H246" s="2">
        <v>121.5</v>
      </c>
      <c r="I246" s="2">
        <v>148.80000000000001</v>
      </c>
      <c r="J246" s="2">
        <v>215.7</v>
      </c>
      <c r="K246" s="2">
        <v>134.6</v>
      </c>
      <c r="L246" s="2">
        <v>115</v>
      </c>
      <c r="M246" s="2">
        <v>146.30000000000001</v>
      </c>
      <c r="N246" s="2">
        <v>130.5</v>
      </c>
      <c r="O246" s="2">
        <v>157.19999999999999</v>
      </c>
      <c r="P246" s="2">
        <v>153.6</v>
      </c>
      <c r="Q246" s="2">
        <v>169.9</v>
      </c>
      <c r="R246" s="2">
        <v>146.30000000000001</v>
      </c>
      <c r="S246" s="2">
        <v>132.6</v>
      </c>
      <c r="T246" s="2">
        <v>144.19999999999999</v>
      </c>
      <c r="U246" s="2">
        <v>153.5</v>
      </c>
      <c r="V246" s="2">
        <v>132.19999999999999</v>
      </c>
      <c r="W246" s="2">
        <v>139.1</v>
      </c>
      <c r="X246" s="2">
        <v>142.80000000000001</v>
      </c>
      <c r="Y246" s="2">
        <v>121.7</v>
      </c>
      <c r="Z246" s="2">
        <v>136.69999999999999</v>
      </c>
      <c r="AA246" s="2">
        <v>151.80000000000001</v>
      </c>
      <c r="AB246" s="2">
        <v>139.80000000000001</v>
      </c>
      <c r="AC246" s="2">
        <v>136.30000000000001</v>
      </c>
      <c r="AD246" s="2">
        <v>147</v>
      </c>
    </row>
    <row r="247" spans="1:30" x14ac:dyDescent="0.25">
      <c r="A247" s="2" t="s">
        <v>34</v>
      </c>
      <c r="B247" s="2">
        <v>2019</v>
      </c>
      <c r="C247" s="2" t="s">
        <v>43</v>
      </c>
      <c r="D247" s="2">
        <v>142.5</v>
      </c>
      <c r="E247" s="2">
        <v>163.19999999999999</v>
      </c>
      <c r="F247" s="2">
        <v>145.6</v>
      </c>
      <c r="G247" s="2">
        <v>146.69999999999999</v>
      </c>
      <c r="H247" s="2">
        <v>124.3</v>
      </c>
      <c r="I247" s="2">
        <v>147.4</v>
      </c>
      <c r="J247" s="2">
        <v>199.6</v>
      </c>
      <c r="K247" s="2">
        <v>135.69999999999999</v>
      </c>
      <c r="L247" s="2">
        <v>114.2</v>
      </c>
      <c r="M247" s="2">
        <v>147</v>
      </c>
      <c r="N247" s="2">
        <v>135.30000000000001</v>
      </c>
      <c r="O247" s="2">
        <v>157.5</v>
      </c>
      <c r="P247" s="2">
        <v>151.9</v>
      </c>
      <c r="Q247" s="2">
        <v>167.9</v>
      </c>
      <c r="R247" s="2">
        <v>149.9</v>
      </c>
      <c r="S247" s="2">
        <v>141</v>
      </c>
      <c r="T247" s="2">
        <v>148.6</v>
      </c>
      <c r="U247" s="2">
        <v>153.5</v>
      </c>
      <c r="V247" s="2">
        <v>142.30000000000001</v>
      </c>
      <c r="W247" s="2">
        <v>145.30000000000001</v>
      </c>
      <c r="X247" s="2">
        <v>149.9</v>
      </c>
      <c r="Y247" s="2">
        <v>126.6</v>
      </c>
      <c r="Z247" s="2">
        <v>142.1</v>
      </c>
      <c r="AA247" s="2">
        <v>155.5</v>
      </c>
      <c r="AB247" s="2">
        <v>140.30000000000001</v>
      </c>
      <c r="AC247" s="2">
        <v>141.30000000000001</v>
      </c>
      <c r="AD247" s="2">
        <v>148.6</v>
      </c>
    </row>
    <row r="248" spans="1:30" x14ac:dyDescent="0.25">
      <c r="A248" s="2" t="s">
        <v>30</v>
      </c>
      <c r="B248" s="2">
        <v>2019</v>
      </c>
      <c r="C248" s="2" t="s">
        <v>44</v>
      </c>
      <c r="D248" s="2">
        <v>142.80000000000001</v>
      </c>
      <c r="E248" s="2">
        <v>165.3</v>
      </c>
      <c r="F248" s="2">
        <v>149.5</v>
      </c>
      <c r="G248" s="2">
        <v>148.69999999999999</v>
      </c>
      <c r="H248" s="2">
        <v>127.5</v>
      </c>
      <c r="I248" s="2">
        <v>144.30000000000001</v>
      </c>
      <c r="J248" s="2">
        <v>209.5</v>
      </c>
      <c r="K248" s="2">
        <v>138.80000000000001</v>
      </c>
      <c r="L248" s="2">
        <v>113.6</v>
      </c>
      <c r="M248" s="2">
        <v>149.1</v>
      </c>
      <c r="N248" s="2">
        <v>139.30000000000001</v>
      </c>
      <c r="O248" s="2">
        <v>158.30000000000001</v>
      </c>
      <c r="P248" s="2">
        <v>154.30000000000001</v>
      </c>
      <c r="Q248" s="2">
        <v>167.8</v>
      </c>
      <c r="R248" s="2">
        <v>152.6</v>
      </c>
      <c r="S248" s="2">
        <v>147.30000000000001</v>
      </c>
      <c r="T248" s="2">
        <v>151.9</v>
      </c>
      <c r="U248" s="2" t="s">
        <v>32</v>
      </c>
      <c r="V248" s="2">
        <v>149.9</v>
      </c>
      <c r="W248" s="2">
        <v>151.19999999999999</v>
      </c>
      <c r="X248" s="2">
        <v>154.80000000000001</v>
      </c>
      <c r="Y248" s="2">
        <v>135</v>
      </c>
      <c r="Z248" s="2">
        <v>149.5</v>
      </c>
      <c r="AA248" s="2">
        <v>161.1</v>
      </c>
      <c r="AB248" s="2">
        <v>140.6</v>
      </c>
      <c r="AC248" s="2">
        <v>147.1</v>
      </c>
      <c r="AD248" s="2">
        <v>152.30000000000001</v>
      </c>
    </row>
    <row r="249" spans="1:30" x14ac:dyDescent="0.25">
      <c r="A249" s="2" t="s">
        <v>33</v>
      </c>
      <c r="B249" s="2">
        <v>2019</v>
      </c>
      <c r="C249" s="2" t="s">
        <v>44</v>
      </c>
      <c r="D249" s="2">
        <v>144.9</v>
      </c>
      <c r="E249" s="2">
        <v>164.5</v>
      </c>
      <c r="F249" s="2">
        <v>153.69999999999999</v>
      </c>
      <c r="G249" s="2">
        <v>147.5</v>
      </c>
      <c r="H249" s="2">
        <v>122.7</v>
      </c>
      <c r="I249" s="2">
        <v>147.19999999999999</v>
      </c>
      <c r="J249" s="2">
        <v>231.5</v>
      </c>
      <c r="K249" s="2">
        <v>137.19999999999999</v>
      </c>
      <c r="L249" s="2">
        <v>114.7</v>
      </c>
      <c r="M249" s="2">
        <v>148</v>
      </c>
      <c r="N249" s="2">
        <v>130.80000000000001</v>
      </c>
      <c r="O249" s="2">
        <v>157.69999999999999</v>
      </c>
      <c r="P249" s="2">
        <v>156.30000000000001</v>
      </c>
      <c r="Q249" s="2">
        <v>170.4</v>
      </c>
      <c r="R249" s="2">
        <v>146.80000000000001</v>
      </c>
      <c r="S249" s="2">
        <v>132.80000000000001</v>
      </c>
      <c r="T249" s="2">
        <v>144.6</v>
      </c>
      <c r="U249" s="2">
        <v>152.80000000000001</v>
      </c>
      <c r="V249" s="2">
        <v>133.6</v>
      </c>
      <c r="W249" s="2">
        <v>139.80000000000001</v>
      </c>
      <c r="X249" s="2">
        <v>143.19999999999999</v>
      </c>
      <c r="Y249" s="2">
        <v>125.2</v>
      </c>
      <c r="Z249" s="2">
        <v>136.80000000000001</v>
      </c>
      <c r="AA249" s="2">
        <v>151.9</v>
      </c>
      <c r="AB249" s="2">
        <v>140.19999999999999</v>
      </c>
      <c r="AC249" s="2">
        <v>137.69999999999999</v>
      </c>
      <c r="AD249" s="2">
        <v>148.30000000000001</v>
      </c>
    </row>
    <row r="250" spans="1:30" x14ac:dyDescent="0.25">
      <c r="A250" s="2" t="s">
        <v>34</v>
      </c>
      <c r="B250" s="2">
        <v>2019</v>
      </c>
      <c r="C250" s="2" t="s">
        <v>44</v>
      </c>
      <c r="D250" s="2">
        <v>143.5</v>
      </c>
      <c r="E250" s="2">
        <v>165</v>
      </c>
      <c r="F250" s="2">
        <v>151.1</v>
      </c>
      <c r="G250" s="2">
        <v>148.30000000000001</v>
      </c>
      <c r="H250" s="2">
        <v>125.7</v>
      </c>
      <c r="I250" s="2">
        <v>145.69999999999999</v>
      </c>
      <c r="J250" s="2">
        <v>217</v>
      </c>
      <c r="K250" s="2">
        <v>138.30000000000001</v>
      </c>
      <c r="L250" s="2">
        <v>114</v>
      </c>
      <c r="M250" s="2">
        <v>148.69999999999999</v>
      </c>
      <c r="N250" s="2">
        <v>135.80000000000001</v>
      </c>
      <c r="O250" s="2">
        <v>158</v>
      </c>
      <c r="P250" s="2">
        <v>155</v>
      </c>
      <c r="Q250" s="2">
        <v>168.5</v>
      </c>
      <c r="R250" s="2">
        <v>150.30000000000001</v>
      </c>
      <c r="S250" s="2">
        <v>141.30000000000001</v>
      </c>
      <c r="T250" s="2">
        <v>149</v>
      </c>
      <c r="U250" s="2">
        <v>152.80000000000001</v>
      </c>
      <c r="V250" s="2">
        <v>143.69999999999999</v>
      </c>
      <c r="W250" s="2">
        <v>145.80000000000001</v>
      </c>
      <c r="X250" s="2">
        <v>150.4</v>
      </c>
      <c r="Y250" s="2">
        <v>129.80000000000001</v>
      </c>
      <c r="Z250" s="2">
        <v>142.30000000000001</v>
      </c>
      <c r="AA250" s="2">
        <v>155.69999999999999</v>
      </c>
      <c r="AB250" s="2">
        <v>140.4</v>
      </c>
      <c r="AC250" s="2">
        <v>142.5</v>
      </c>
      <c r="AD250" s="2">
        <v>150.4</v>
      </c>
    </row>
    <row r="251" spans="1:30" x14ac:dyDescent="0.25">
      <c r="A251" s="2" t="s">
        <v>30</v>
      </c>
      <c r="B251" s="2">
        <v>2020</v>
      </c>
      <c r="C251" s="2" t="s">
        <v>31</v>
      </c>
      <c r="D251" s="2">
        <v>143.69999999999999</v>
      </c>
      <c r="E251" s="2">
        <v>167.3</v>
      </c>
      <c r="F251" s="2">
        <v>153.5</v>
      </c>
      <c r="G251" s="2">
        <v>150.5</v>
      </c>
      <c r="H251" s="2">
        <v>132</v>
      </c>
      <c r="I251" s="2">
        <v>142.19999999999999</v>
      </c>
      <c r="J251" s="2">
        <v>191.5</v>
      </c>
      <c r="K251" s="2">
        <v>141.1</v>
      </c>
      <c r="L251" s="2">
        <v>113.8</v>
      </c>
      <c r="M251" s="2">
        <v>151.6</v>
      </c>
      <c r="N251" s="2">
        <v>139.69999999999999</v>
      </c>
      <c r="O251" s="2">
        <v>158.69999999999999</v>
      </c>
      <c r="P251" s="2">
        <v>153</v>
      </c>
      <c r="Q251" s="2">
        <v>168.6</v>
      </c>
      <c r="R251" s="2">
        <v>152.80000000000001</v>
      </c>
      <c r="S251" s="2">
        <v>147.4</v>
      </c>
      <c r="T251" s="2">
        <v>152.1</v>
      </c>
      <c r="U251" s="2" t="s">
        <v>32</v>
      </c>
      <c r="V251" s="2">
        <v>150.4</v>
      </c>
      <c r="W251" s="2">
        <v>151.69999999999999</v>
      </c>
      <c r="X251" s="2">
        <v>155.69999999999999</v>
      </c>
      <c r="Y251" s="2">
        <v>136.30000000000001</v>
      </c>
      <c r="Z251" s="2">
        <v>150.1</v>
      </c>
      <c r="AA251" s="2">
        <v>161.69999999999999</v>
      </c>
      <c r="AB251" s="2">
        <v>142.5</v>
      </c>
      <c r="AC251" s="2">
        <v>148.1</v>
      </c>
      <c r="AD251" s="2">
        <v>151.9</v>
      </c>
    </row>
    <row r="252" spans="1:30" x14ac:dyDescent="0.25">
      <c r="A252" s="2" t="s">
        <v>33</v>
      </c>
      <c r="B252" s="2">
        <v>2020</v>
      </c>
      <c r="C252" s="2" t="s">
        <v>31</v>
      </c>
      <c r="D252" s="2">
        <v>145.6</v>
      </c>
      <c r="E252" s="2">
        <v>167.6</v>
      </c>
      <c r="F252" s="2">
        <v>157</v>
      </c>
      <c r="G252" s="2">
        <v>149.30000000000001</v>
      </c>
      <c r="H252" s="2">
        <v>126.3</v>
      </c>
      <c r="I252" s="2">
        <v>144.4</v>
      </c>
      <c r="J252" s="2">
        <v>207.8</v>
      </c>
      <c r="K252" s="2">
        <v>139.1</v>
      </c>
      <c r="L252" s="2">
        <v>114.8</v>
      </c>
      <c r="M252" s="2">
        <v>149.5</v>
      </c>
      <c r="N252" s="2">
        <v>131.1</v>
      </c>
      <c r="O252" s="2">
        <v>158.5</v>
      </c>
      <c r="P252" s="2">
        <v>154.4</v>
      </c>
      <c r="Q252" s="2">
        <v>170.8</v>
      </c>
      <c r="R252" s="2">
        <v>147</v>
      </c>
      <c r="S252" s="2">
        <v>133.19999999999999</v>
      </c>
      <c r="T252" s="2">
        <v>144.9</v>
      </c>
      <c r="U252" s="2">
        <v>153.9</v>
      </c>
      <c r="V252" s="2">
        <v>135.1</v>
      </c>
      <c r="W252" s="2">
        <v>140.1</v>
      </c>
      <c r="X252" s="2">
        <v>143.80000000000001</v>
      </c>
      <c r="Y252" s="2">
        <v>126.1</v>
      </c>
      <c r="Z252" s="2">
        <v>137.19999999999999</v>
      </c>
      <c r="AA252" s="2">
        <v>152.1</v>
      </c>
      <c r="AB252" s="2">
        <v>142.1</v>
      </c>
      <c r="AC252" s="2">
        <v>138.4</v>
      </c>
      <c r="AD252" s="2">
        <v>148.19999999999999</v>
      </c>
    </row>
    <row r="253" spans="1:30" x14ac:dyDescent="0.25">
      <c r="A253" s="2" t="s">
        <v>34</v>
      </c>
      <c r="B253" s="2">
        <v>2020</v>
      </c>
      <c r="C253" s="2" t="s">
        <v>31</v>
      </c>
      <c r="D253" s="2">
        <v>144.30000000000001</v>
      </c>
      <c r="E253" s="2">
        <v>167.4</v>
      </c>
      <c r="F253" s="2">
        <v>154.9</v>
      </c>
      <c r="G253" s="2">
        <v>150.1</v>
      </c>
      <c r="H253" s="2">
        <v>129.9</v>
      </c>
      <c r="I253" s="2">
        <v>143.19999999999999</v>
      </c>
      <c r="J253" s="2">
        <v>197</v>
      </c>
      <c r="K253" s="2">
        <v>140.4</v>
      </c>
      <c r="L253" s="2">
        <v>114.1</v>
      </c>
      <c r="M253" s="2">
        <v>150.9</v>
      </c>
      <c r="N253" s="2">
        <v>136.1</v>
      </c>
      <c r="O253" s="2">
        <v>158.6</v>
      </c>
      <c r="P253" s="2">
        <v>153.5</v>
      </c>
      <c r="Q253" s="2">
        <v>169.2</v>
      </c>
      <c r="R253" s="2">
        <v>150.5</v>
      </c>
      <c r="S253" s="2">
        <v>141.5</v>
      </c>
      <c r="T253" s="2">
        <v>149.19999999999999</v>
      </c>
      <c r="U253" s="2">
        <v>153.9</v>
      </c>
      <c r="V253" s="2">
        <v>144.6</v>
      </c>
      <c r="W253" s="2">
        <v>146.19999999999999</v>
      </c>
      <c r="X253" s="2">
        <v>151.19999999999999</v>
      </c>
      <c r="Y253" s="2">
        <v>130.9</v>
      </c>
      <c r="Z253" s="2">
        <v>142.80000000000001</v>
      </c>
      <c r="AA253" s="2">
        <v>156.1</v>
      </c>
      <c r="AB253" s="2">
        <v>142.30000000000001</v>
      </c>
      <c r="AC253" s="2">
        <v>143.4</v>
      </c>
      <c r="AD253" s="2">
        <v>150.19999999999999</v>
      </c>
    </row>
    <row r="254" spans="1:30" x14ac:dyDescent="0.25">
      <c r="A254" s="2" t="s">
        <v>30</v>
      </c>
      <c r="B254" s="2">
        <v>2020</v>
      </c>
      <c r="C254" s="2" t="s">
        <v>35</v>
      </c>
      <c r="D254" s="2">
        <v>144.19999999999999</v>
      </c>
      <c r="E254" s="2">
        <v>167.5</v>
      </c>
      <c r="F254" s="2">
        <v>150.9</v>
      </c>
      <c r="G254" s="2">
        <v>150.9</v>
      </c>
      <c r="H254" s="2">
        <v>133.69999999999999</v>
      </c>
      <c r="I254" s="2">
        <v>140.69999999999999</v>
      </c>
      <c r="J254" s="2">
        <v>165.1</v>
      </c>
      <c r="K254" s="2">
        <v>141.80000000000001</v>
      </c>
      <c r="L254" s="2">
        <v>113.1</v>
      </c>
      <c r="M254" s="2">
        <v>152.80000000000001</v>
      </c>
      <c r="N254" s="2">
        <v>140.1</v>
      </c>
      <c r="O254" s="2">
        <v>159.19999999999999</v>
      </c>
      <c r="P254" s="2">
        <v>149.80000000000001</v>
      </c>
      <c r="Q254" s="2">
        <v>169.4</v>
      </c>
      <c r="R254" s="2">
        <v>153</v>
      </c>
      <c r="S254" s="2">
        <v>147.5</v>
      </c>
      <c r="T254" s="2">
        <v>152.30000000000001</v>
      </c>
      <c r="U254" s="2" t="s">
        <v>32</v>
      </c>
      <c r="V254" s="2">
        <v>152.30000000000001</v>
      </c>
      <c r="W254" s="2">
        <v>151.80000000000001</v>
      </c>
      <c r="X254" s="2">
        <v>156.19999999999999</v>
      </c>
      <c r="Y254" s="2">
        <v>136</v>
      </c>
      <c r="Z254" s="2">
        <v>150.4</v>
      </c>
      <c r="AA254" s="2">
        <v>161.9</v>
      </c>
      <c r="AB254" s="2">
        <v>143.4</v>
      </c>
      <c r="AC254" s="2">
        <v>148.4</v>
      </c>
      <c r="AD254" s="2">
        <v>150.4</v>
      </c>
    </row>
    <row r="255" spans="1:30" x14ac:dyDescent="0.25">
      <c r="A255" s="2" t="s">
        <v>33</v>
      </c>
      <c r="B255" s="2">
        <v>2020</v>
      </c>
      <c r="C255" s="2" t="s">
        <v>35</v>
      </c>
      <c r="D255" s="2">
        <v>146.19999999999999</v>
      </c>
      <c r="E255" s="2">
        <v>167.6</v>
      </c>
      <c r="F255" s="2">
        <v>153.1</v>
      </c>
      <c r="G255" s="2">
        <v>150.69999999999999</v>
      </c>
      <c r="H255" s="2">
        <v>127.4</v>
      </c>
      <c r="I255" s="2">
        <v>143.1</v>
      </c>
      <c r="J255" s="2">
        <v>181.7</v>
      </c>
      <c r="K255" s="2">
        <v>139.6</v>
      </c>
      <c r="L255" s="2">
        <v>114.6</v>
      </c>
      <c r="M255" s="2">
        <v>150.4</v>
      </c>
      <c r="N255" s="2">
        <v>131.5</v>
      </c>
      <c r="O255" s="2">
        <v>159</v>
      </c>
      <c r="P255" s="2">
        <v>151.69999999999999</v>
      </c>
      <c r="Q255" s="2">
        <v>172</v>
      </c>
      <c r="R255" s="2">
        <v>147.30000000000001</v>
      </c>
      <c r="S255" s="2">
        <v>133.5</v>
      </c>
      <c r="T255" s="2">
        <v>145.19999999999999</v>
      </c>
      <c r="U255" s="2">
        <v>154.80000000000001</v>
      </c>
      <c r="V255" s="2">
        <v>138.9</v>
      </c>
      <c r="W255" s="2">
        <v>140.4</v>
      </c>
      <c r="X255" s="2">
        <v>144.4</v>
      </c>
      <c r="Y255" s="2">
        <v>125.2</v>
      </c>
      <c r="Z255" s="2">
        <v>137.69999999999999</v>
      </c>
      <c r="AA255" s="2">
        <v>152.19999999999999</v>
      </c>
      <c r="AB255" s="2">
        <v>143.5</v>
      </c>
      <c r="AC255" s="2">
        <v>138.4</v>
      </c>
      <c r="AD255" s="2">
        <v>147.69999999999999</v>
      </c>
    </row>
    <row r="256" spans="1:30" x14ac:dyDescent="0.25">
      <c r="A256" s="2" t="s">
        <v>34</v>
      </c>
      <c r="B256" s="2">
        <v>2020</v>
      </c>
      <c r="C256" s="2" t="s">
        <v>35</v>
      </c>
      <c r="D256" s="2">
        <v>144.80000000000001</v>
      </c>
      <c r="E256" s="2">
        <v>167.5</v>
      </c>
      <c r="F256" s="2">
        <v>151.80000000000001</v>
      </c>
      <c r="G256" s="2">
        <v>150.80000000000001</v>
      </c>
      <c r="H256" s="2">
        <v>131.4</v>
      </c>
      <c r="I256" s="2">
        <v>141.80000000000001</v>
      </c>
      <c r="J256" s="2">
        <v>170.7</v>
      </c>
      <c r="K256" s="2">
        <v>141.1</v>
      </c>
      <c r="L256" s="2">
        <v>113.6</v>
      </c>
      <c r="M256" s="2">
        <v>152</v>
      </c>
      <c r="N256" s="2">
        <v>136.5</v>
      </c>
      <c r="O256" s="2">
        <v>159.1</v>
      </c>
      <c r="P256" s="2">
        <v>150.5</v>
      </c>
      <c r="Q256" s="2">
        <v>170.1</v>
      </c>
      <c r="R256" s="2">
        <v>150.80000000000001</v>
      </c>
      <c r="S256" s="2">
        <v>141.69999999999999</v>
      </c>
      <c r="T256" s="2">
        <v>149.5</v>
      </c>
      <c r="U256" s="2">
        <v>154.80000000000001</v>
      </c>
      <c r="V256" s="2">
        <v>147.19999999999999</v>
      </c>
      <c r="W256" s="2">
        <v>146.4</v>
      </c>
      <c r="X256" s="2">
        <v>151.69999999999999</v>
      </c>
      <c r="Y256" s="2">
        <v>130.30000000000001</v>
      </c>
      <c r="Z256" s="2">
        <v>143.19999999999999</v>
      </c>
      <c r="AA256" s="2">
        <v>156.19999999999999</v>
      </c>
      <c r="AB256" s="2">
        <v>143.4</v>
      </c>
      <c r="AC256" s="2">
        <v>143.6</v>
      </c>
      <c r="AD256" s="2">
        <v>149.1</v>
      </c>
    </row>
    <row r="257" spans="1:30" x14ac:dyDescent="0.25">
      <c r="A257" s="2" t="s">
        <v>30</v>
      </c>
      <c r="B257" s="2">
        <v>2020</v>
      </c>
      <c r="C257" s="2" t="s">
        <v>36</v>
      </c>
      <c r="D257" s="2">
        <v>144.4</v>
      </c>
      <c r="E257" s="2">
        <v>166.8</v>
      </c>
      <c r="F257" s="2">
        <v>147.6</v>
      </c>
      <c r="G257" s="2">
        <v>151.69999999999999</v>
      </c>
      <c r="H257" s="2">
        <v>133.30000000000001</v>
      </c>
      <c r="I257" s="2">
        <v>141.80000000000001</v>
      </c>
      <c r="J257" s="2">
        <v>152.30000000000001</v>
      </c>
      <c r="K257" s="2">
        <v>141.80000000000001</v>
      </c>
      <c r="L257" s="2">
        <v>112.6</v>
      </c>
      <c r="M257" s="2">
        <v>154</v>
      </c>
      <c r="N257" s="2">
        <v>140.1</v>
      </c>
      <c r="O257" s="2">
        <v>160</v>
      </c>
      <c r="P257" s="2">
        <v>148.19999999999999</v>
      </c>
      <c r="Q257" s="2">
        <v>170.5</v>
      </c>
      <c r="R257" s="2">
        <v>153.4</v>
      </c>
      <c r="S257" s="2">
        <v>147.6</v>
      </c>
      <c r="T257" s="2">
        <v>152.5</v>
      </c>
      <c r="U257" s="2" t="s">
        <v>32</v>
      </c>
      <c r="V257" s="2">
        <v>153.4</v>
      </c>
      <c r="W257" s="2">
        <v>151.5</v>
      </c>
      <c r="X257" s="2">
        <v>156.69999999999999</v>
      </c>
      <c r="Y257" s="2">
        <v>135.80000000000001</v>
      </c>
      <c r="Z257" s="2">
        <v>151.19999999999999</v>
      </c>
      <c r="AA257" s="2">
        <v>161.19999999999999</v>
      </c>
      <c r="AB257" s="2">
        <v>145.1</v>
      </c>
      <c r="AC257" s="2">
        <v>148.6</v>
      </c>
      <c r="AD257" s="2">
        <v>149.80000000000001</v>
      </c>
    </row>
    <row r="258" spans="1:30" x14ac:dyDescent="0.25">
      <c r="A258" s="2" t="s">
        <v>33</v>
      </c>
      <c r="B258" s="2">
        <v>2020</v>
      </c>
      <c r="C258" s="2" t="s">
        <v>36</v>
      </c>
      <c r="D258" s="2">
        <v>146.5</v>
      </c>
      <c r="E258" s="2">
        <v>167.5</v>
      </c>
      <c r="F258" s="2">
        <v>148.9</v>
      </c>
      <c r="G258" s="2">
        <v>151.1</v>
      </c>
      <c r="H258" s="2">
        <v>127.5</v>
      </c>
      <c r="I258" s="2">
        <v>143.30000000000001</v>
      </c>
      <c r="J258" s="2">
        <v>167</v>
      </c>
      <c r="K258" s="2">
        <v>139.69999999999999</v>
      </c>
      <c r="L258" s="2">
        <v>114.4</v>
      </c>
      <c r="M258" s="2">
        <v>151.5</v>
      </c>
      <c r="N258" s="2">
        <v>131.9</v>
      </c>
      <c r="O258" s="2">
        <v>159.1</v>
      </c>
      <c r="P258" s="2">
        <v>150.1</v>
      </c>
      <c r="Q258" s="2">
        <v>173.3</v>
      </c>
      <c r="R258" s="2">
        <v>147.69999999999999</v>
      </c>
      <c r="S258" s="2">
        <v>133.80000000000001</v>
      </c>
      <c r="T258" s="2">
        <v>145.6</v>
      </c>
      <c r="U258" s="2">
        <v>154.5</v>
      </c>
      <c r="V258" s="2">
        <v>141.4</v>
      </c>
      <c r="W258" s="2">
        <v>140.80000000000001</v>
      </c>
      <c r="X258" s="2">
        <v>145</v>
      </c>
      <c r="Y258" s="2">
        <v>124.6</v>
      </c>
      <c r="Z258" s="2">
        <v>137.9</v>
      </c>
      <c r="AA258" s="2">
        <v>152.5</v>
      </c>
      <c r="AB258" s="2">
        <v>145.30000000000001</v>
      </c>
      <c r="AC258" s="2">
        <v>138.69999999999999</v>
      </c>
      <c r="AD258" s="2">
        <v>147.30000000000001</v>
      </c>
    </row>
    <row r="259" spans="1:30" x14ac:dyDescent="0.25">
      <c r="A259" s="2" t="s">
        <v>34</v>
      </c>
      <c r="B259" s="2">
        <v>2020</v>
      </c>
      <c r="C259" s="2" t="s">
        <v>36</v>
      </c>
      <c r="D259" s="2">
        <v>145.1</v>
      </c>
      <c r="E259" s="2">
        <v>167</v>
      </c>
      <c r="F259" s="2">
        <v>148.1</v>
      </c>
      <c r="G259" s="2">
        <v>151.5</v>
      </c>
      <c r="H259" s="2">
        <v>131.19999999999999</v>
      </c>
      <c r="I259" s="2">
        <v>142.5</v>
      </c>
      <c r="J259" s="2">
        <v>157.30000000000001</v>
      </c>
      <c r="K259" s="2">
        <v>141.1</v>
      </c>
      <c r="L259" s="2">
        <v>113.2</v>
      </c>
      <c r="M259" s="2">
        <v>153.19999999999999</v>
      </c>
      <c r="N259" s="2">
        <v>136.69999999999999</v>
      </c>
      <c r="O259" s="2">
        <v>159.6</v>
      </c>
      <c r="P259" s="2">
        <v>148.9</v>
      </c>
      <c r="Q259" s="2">
        <v>171.2</v>
      </c>
      <c r="R259" s="2">
        <v>151.19999999999999</v>
      </c>
      <c r="S259" s="2">
        <v>141.9</v>
      </c>
      <c r="T259" s="2">
        <v>149.80000000000001</v>
      </c>
      <c r="U259" s="2">
        <v>154.5</v>
      </c>
      <c r="V259" s="2">
        <v>148.9</v>
      </c>
      <c r="W259" s="2">
        <v>146.4</v>
      </c>
      <c r="X259" s="2">
        <v>152.30000000000001</v>
      </c>
      <c r="Y259" s="2">
        <v>129.9</v>
      </c>
      <c r="Z259" s="2">
        <v>143.69999999999999</v>
      </c>
      <c r="AA259" s="2">
        <v>156.1</v>
      </c>
      <c r="AB259" s="2">
        <v>145.19999999999999</v>
      </c>
      <c r="AC259" s="2">
        <v>143.80000000000001</v>
      </c>
      <c r="AD259" s="2">
        <v>148.6</v>
      </c>
    </row>
    <row r="260" spans="1:30" x14ac:dyDescent="0.25">
      <c r="A260" s="2" t="s">
        <v>30</v>
      </c>
      <c r="B260" s="2">
        <v>2020</v>
      </c>
      <c r="C260" s="2" t="s">
        <v>45</v>
      </c>
      <c r="D260" s="2">
        <v>147.19999999999999</v>
      </c>
      <c r="E260" s="2">
        <v>178.72500000000002</v>
      </c>
      <c r="F260" s="2">
        <v>146.9</v>
      </c>
      <c r="G260" s="2">
        <v>155.6</v>
      </c>
      <c r="H260" s="2">
        <v>137.1</v>
      </c>
      <c r="I260" s="2">
        <v>147.30000000000001</v>
      </c>
      <c r="J260" s="2">
        <v>162.69999999999999</v>
      </c>
      <c r="K260" s="2">
        <v>150.19999999999999</v>
      </c>
      <c r="L260" s="2">
        <v>119.8</v>
      </c>
      <c r="M260" s="2">
        <v>158.69999999999999</v>
      </c>
      <c r="N260" s="2">
        <v>139.19999999999999</v>
      </c>
      <c r="O260" s="2">
        <v>160.69999999999999</v>
      </c>
      <c r="P260" s="2">
        <v>150.1</v>
      </c>
      <c r="Q260" s="2">
        <v>176.17499999999998</v>
      </c>
      <c r="R260" s="2">
        <v>153.94999999999999</v>
      </c>
      <c r="S260" s="2">
        <v>148.77500000000001</v>
      </c>
      <c r="T260" s="2">
        <v>151.36250000000001</v>
      </c>
      <c r="U260" s="2" t="s">
        <v>32</v>
      </c>
      <c r="V260" s="2">
        <v>148.4</v>
      </c>
      <c r="W260" s="2">
        <v>151.67500000000001</v>
      </c>
      <c r="X260" s="2">
        <v>154.30000000000001</v>
      </c>
      <c r="Y260" s="2">
        <v>138.65</v>
      </c>
      <c r="Z260" s="2">
        <v>152</v>
      </c>
      <c r="AA260" s="2">
        <v>161.67500000000001</v>
      </c>
      <c r="AB260" s="2">
        <v>147.72499999999999</v>
      </c>
      <c r="AC260" s="2">
        <v>151.00416666666666</v>
      </c>
      <c r="AD260" s="2">
        <v>155.40833333333336</v>
      </c>
    </row>
    <row r="261" spans="1:30" x14ac:dyDescent="0.25">
      <c r="A261" s="2" t="s">
        <v>33</v>
      </c>
      <c r="B261" s="2">
        <v>2020</v>
      </c>
      <c r="C261" s="2" t="s">
        <v>45</v>
      </c>
      <c r="D261" s="2">
        <v>151.80000000000001</v>
      </c>
      <c r="E261" s="2">
        <v>182.27500000000001</v>
      </c>
      <c r="F261" s="2">
        <v>151.9</v>
      </c>
      <c r="G261" s="2">
        <v>155.5</v>
      </c>
      <c r="H261" s="2">
        <v>131.6</v>
      </c>
      <c r="I261" s="2">
        <v>152.9</v>
      </c>
      <c r="J261" s="2">
        <v>180</v>
      </c>
      <c r="K261" s="2">
        <v>150.80000000000001</v>
      </c>
      <c r="L261" s="2">
        <v>121.2</v>
      </c>
      <c r="M261" s="2">
        <v>154</v>
      </c>
      <c r="N261" s="2">
        <v>133.5</v>
      </c>
      <c r="O261" s="2">
        <v>160.375</v>
      </c>
      <c r="P261" s="2">
        <v>153.5</v>
      </c>
      <c r="Q261" s="2">
        <v>179.67500000000001</v>
      </c>
      <c r="R261" s="2">
        <v>148.30000000000001</v>
      </c>
      <c r="S261" s="2">
        <v>135.125</v>
      </c>
      <c r="T261" s="2">
        <v>141.71250000000001</v>
      </c>
      <c r="U261" s="2">
        <v>155.6</v>
      </c>
      <c r="V261" s="2">
        <v>137.1</v>
      </c>
      <c r="W261" s="2">
        <v>140.5</v>
      </c>
      <c r="X261" s="2">
        <v>144.80000000000001</v>
      </c>
      <c r="Y261" s="2">
        <v>127.10000000000001</v>
      </c>
      <c r="Z261" s="2">
        <v>141.15</v>
      </c>
      <c r="AA261" s="2">
        <v>152.42500000000001</v>
      </c>
      <c r="AB261" s="2">
        <v>148.30000000000001</v>
      </c>
      <c r="AC261" s="2">
        <v>142.37916666666669</v>
      </c>
      <c r="AD261" s="2">
        <v>150.87333333333336</v>
      </c>
    </row>
    <row r="262" spans="1:30" x14ac:dyDescent="0.25">
      <c r="A262" s="2" t="s">
        <v>34</v>
      </c>
      <c r="B262" s="2">
        <v>2020</v>
      </c>
      <c r="C262" s="2" t="s">
        <v>45</v>
      </c>
      <c r="D262" s="2">
        <v>148.69999999999999</v>
      </c>
      <c r="E262" s="2">
        <v>179.97500000000002</v>
      </c>
      <c r="F262" s="2">
        <v>148.80000000000001</v>
      </c>
      <c r="G262" s="2">
        <v>155.6</v>
      </c>
      <c r="H262" s="2">
        <v>135.1</v>
      </c>
      <c r="I262" s="2">
        <v>149.9</v>
      </c>
      <c r="J262" s="2">
        <v>168.6</v>
      </c>
      <c r="K262" s="2">
        <v>150.4</v>
      </c>
      <c r="L262" s="2">
        <v>120.3</v>
      </c>
      <c r="M262" s="2">
        <v>157.1</v>
      </c>
      <c r="N262" s="2">
        <v>136.80000000000001</v>
      </c>
      <c r="O262" s="2">
        <v>160.57499999999999</v>
      </c>
      <c r="P262" s="2">
        <v>151.4</v>
      </c>
      <c r="Q262" s="2">
        <v>177.07499999999999</v>
      </c>
      <c r="R262" s="2">
        <v>151.75</v>
      </c>
      <c r="S262" s="2">
        <v>143.1</v>
      </c>
      <c r="T262" s="2">
        <v>147.42500000000001</v>
      </c>
      <c r="U262" s="2">
        <v>155.6</v>
      </c>
      <c r="V262" s="2">
        <v>144.1</v>
      </c>
      <c r="W262" s="2">
        <v>146.4</v>
      </c>
      <c r="X262" s="2">
        <v>150.69999999999999</v>
      </c>
      <c r="Y262" s="2">
        <v>132.55000000000001</v>
      </c>
      <c r="Z262" s="2">
        <v>145.875</v>
      </c>
      <c r="AA262" s="2">
        <v>156.27499999999998</v>
      </c>
      <c r="AB262" s="2">
        <v>147.95000000000002</v>
      </c>
      <c r="AC262" s="2">
        <v>146.62500000000003</v>
      </c>
      <c r="AD262" s="2">
        <v>153.32499999999999</v>
      </c>
    </row>
    <row r="263" spans="1:30" x14ac:dyDescent="0.25">
      <c r="A263" s="2" t="s">
        <v>30</v>
      </c>
      <c r="B263" s="2">
        <v>2020</v>
      </c>
      <c r="C263" s="2" t="s">
        <v>37</v>
      </c>
      <c r="D263" s="2">
        <v>147.69999999999999</v>
      </c>
      <c r="E263" s="2">
        <v>180.75625000000002</v>
      </c>
      <c r="F263" s="2">
        <v>148.15</v>
      </c>
      <c r="G263" s="2">
        <v>154.44999999999999</v>
      </c>
      <c r="H263" s="2">
        <v>137.64999999999998</v>
      </c>
      <c r="I263" s="2">
        <v>145.25</v>
      </c>
      <c r="J263" s="2">
        <v>155.80000000000001</v>
      </c>
      <c r="K263" s="2">
        <v>150.25</v>
      </c>
      <c r="L263" s="2">
        <v>116.5</v>
      </c>
      <c r="M263" s="2">
        <v>159.25</v>
      </c>
      <c r="N263" s="2">
        <v>140.64999999999998</v>
      </c>
      <c r="O263" s="2">
        <v>161</v>
      </c>
      <c r="P263" s="2">
        <v>149.78385416666666</v>
      </c>
      <c r="Q263" s="2">
        <v>177.49374999999998</v>
      </c>
      <c r="R263" s="2">
        <v>154.28749999999999</v>
      </c>
      <c r="S263" s="2">
        <v>148.91874999999999</v>
      </c>
      <c r="T263" s="2">
        <v>151.60312499999998</v>
      </c>
      <c r="U263" s="2" t="s">
        <v>32</v>
      </c>
      <c r="V263" s="2">
        <v>146.65</v>
      </c>
      <c r="W263" s="2">
        <v>151.69374999999999</v>
      </c>
      <c r="X263" s="2">
        <v>156.25</v>
      </c>
      <c r="Y263" s="2">
        <v>139.86250000000001</v>
      </c>
      <c r="Z263" s="2">
        <v>152.14999999999998</v>
      </c>
      <c r="AA263" s="2">
        <v>161.84375</v>
      </c>
      <c r="AB263" s="2">
        <v>149.40625</v>
      </c>
      <c r="AC263" s="2">
        <v>151.86770833333333</v>
      </c>
      <c r="AD263" s="2">
        <v>155.47968749999998</v>
      </c>
    </row>
    <row r="264" spans="1:30" x14ac:dyDescent="0.25">
      <c r="A264" s="2" t="s">
        <v>33</v>
      </c>
      <c r="B264" s="2">
        <v>2020</v>
      </c>
      <c r="C264" s="2" t="s">
        <v>37</v>
      </c>
      <c r="D264" s="2">
        <v>152.25</v>
      </c>
      <c r="E264" s="2">
        <v>186.14375000000001</v>
      </c>
      <c r="F264" s="2">
        <v>153.25</v>
      </c>
      <c r="G264" s="2">
        <v>154.44999999999999</v>
      </c>
      <c r="H264" s="2">
        <v>132.25</v>
      </c>
      <c r="I264" s="2">
        <v>152.35000000000002</v>
      </c>
      <c r="J264" s="2">
        <v>175.6</v>
      </c>
      <c r="K264" s="2">
        <v>151.4</v>
      </c>
      <c r="L264" s="2">
        <v>118.75</v>
      </c>
      <c r="M264" s="2">
        <v>156.4</v>
      </c>
      <c r="N264" s="2">
        <v>134.55000000000001</v>
      </c>
      <c r="O264" s="2">
        <v>161.11875000000001</v>
      </c>
      <c r="P264" s="2">
        <v>152.37604166666668</v>
      </c>
      <c r="Q264" s="2">
        <v>181.71875</v>
      </c>
      <c r="R264" s="2">
        <v>148.77500000000001</v>
      </c>
      <c r="S264" s="2">
        <v>135.18124999999998</v>
      </c>
      <c r="T264" s="2">
        <v>141.97812499999998</v>
      </c>
      <c r="U264" s="2">
        <v>155.14999999999998</v>
      </c>
      <c r="V264" s="2">
        <v>137.1</v>
      </c>
      <c r="W264" s="2">
        <v>141.55000000000001</v>
      </c>
      <c r="X264" s="2">
        <v>146.44999999999999</v>
      </c>
      <c r="Y264" s="2">
        <v>128.72499999999999</v>
      </c>
      <c r="Z264" s="2">
        <v>141.1875</v>
      </c>
      <c r="AA264" s="2">
        <v>153.23124999999999</v>
      </c>
      <c r="AB264" s="2">
        <v>150.25</v>
      </c>
      <c r="AC264" s="2">
        <v>143.56562499999998</v>
      </c>
      <c r="AD264" s="2">
        <v>151.34770833333332</v>
      </c>
    </row>
    <row r="265" spans="1:30" x14ac:dyDescent="0.25">
      <c r="A265" s="2" t="s">
        <v>34</v>
      </c>
      <c r="B265" s="2">
        <v>2020</v>
      </c>
      <c r="C265" s="2" t="s">
        <v>37</v>
      </c>
      <c r="D265" s="2">
        <v>149.14999999999998</v>
      </c>
      <c r="E265" s="2">
        <v>182.64374999999998</v>
      </c>
      <c r="F265" s="2">
        <v>150.10000000000002</v>
      </c>
      <c r="G265" s="2">
        <v>154.44999999999999</v>
      </c>
      <c r="H265" s="2">
        <v>135.69999999999999</v>
      </c>
      <c r="I265" s="2">
        <v>148.55000000000001</v>
      </c>
      <c r="J265" s="2">
        <v>162.55000000000001</v>
      </c>
      <c r="K265" s="2">
        <v>150.65</v>
      </c>
      <c r="L265" s="2">
        <v>117.25</v>
      </c>
      <c r="M265" s="2">
        <v>158.30000000000001</v>
      </c>
      <c r="N265" s="2">
        <v>138.10000000000002</v>
      </c>
      <c r="O265" s="2">
        <v>161.06874999999999</v>
      </c>
      <c r="P265" s="2">
        <v>150.70937499999999</v>
      </c>
      <c r="Q265" s="2">
        <v>178.59375</v>
      </c>
      <c r="R265" s="2">
        <v>152.13749999999999</v>
      </c>
      <c r="S265" s="2">
        <v>143.19999999999999</v>
      </c>
      <c r="T265" s="2">
        <v>147.66874999999999</v>
      </c>
      <c r="U265" s="2">
        <v>155.14999999999998</v>
      </c>
      <c r="V265" s="2">
        <v>143</v>
      </c>
      <c r="W265" s="2">
        <v>146.9</v>
      </c>
      <c r="X265" s="2">
        <v>152.55000000000001</v>
      </c>
      <c r="Y265" s="2">
        <v>133.98750000000001</v>
      </c>
      <c r="Z265" s="2">
        <v>145.96875</v>
      </c>
      <c r="AA265" s="2">
        <v>156.81874999999999</v>
      </c>
      <c r="AB265" s="2">
        <v>149.76249999999999</v>
      </c>
      <c r="AC265" s="2">
        <v>147.66458333333333</v>
      </c>
      <c r="AD265" s="2">
        <v>153.52729166666666</v>
      </c>
    </row>
    <row r="266" spans="1:30" x14ac:dyDescent="0.25">
      <c r="A266" s="2" t="s">
        <v>30</v>
      </c>
      <c r="B266" s="2">
        <v>2020</v>
      </c>
      <c r="C266" s="2" t="s">
        <v>38</v>
      </c>
      <c r="D266" s="2">
        <v>148.19999999999999</v>
      </c>
      <c r="E266" s="2">
        <v>190.3</v>
      </c>
      <c r="F266" s="2">
        <v>149.4</v>
      </c>
      <c r="G266" s="2">
        <v>153.30000000000001</v>
      </c>
      <c r="H266" s="2">
        <v>138.19999999999999</v>
      </c>
      <c r="I266" s="2">
        <v>143.19999999999999</v>
      </c>
      <c r="J266" s="2">
        <v>148.9</v>
      </c>
      <c r="K266" s="2">
        <v>150.30000000000001</v>
      </c>
      <c r="L266" s="2">
        <v>113.2</v>
      </c>
      <c r="M266" s="2">
        <v>159.80000000000001</v>
      </c>
      <c r="N266" s="2">
        <v>142.1</v>
      </c>
      <c r="O266" s="2">
        <v>161.80000000000001</v>
      </c>
      <c r="P266" s="2">
        <v>152.30000000000001</v>
      </c>
      <c r="Q266" s="2">
        <v>182.4</v>
      </c>
      <c r="R266" s="2">
        <v>154.69999999999999</v>
      </c>
      <c r="S266" s="2">
        <v>150</v>
      </c>
      <c r="T266" s="2">
        <v>154.1</v>
      </c>
      <c r="U266" s="2" t="s">
        <v>32</v>
      </c>
      <c r="V266" s="2">
        <v>144.9</v>
      </c>
      <c r="W266" s="2">
        <v>151.69999999999999</v>
      </c>
      <c r="X266" s="2">
        <v>158.19999999999999</v>
      </c>
      <c r="Y266" s="2">
        <v>141.4</v>
      </c>
      <c r="Z266" s="2">
        <v>153.19999999999999</v>
      </c>
      <c r="AA266" s="2">
        <v>161.80000000000001</v>
      </c>
      <c r="AB266" s="2">
        <v>151.19999999999999</v>
      </c>
      <c r="AC266" s="2">
        <v>151.69999999999999</v>
      </c>
      <c r="AD266" s="2">
        <v>152.69999999999999</v>
      </c>
    </row>
    <row r="267" spans="1:30" x14ac:dyDescent="0.25">
      <c r="A267" s="2" t="s">
        <v>33</v>
      </c>
      <c r="B267" s="2">
        <v>2020</v>
      </c>
      <c r="C267" s="2" t="s">
        <v>38</v>
      </c>
      <c r="D267" s="2">
        <v>152.69999999999999</v>
      </c>
      <c r="E267" s="2">
        <v>197</v>
      </c>
      <c r="F267" s="2">
        <v>154.6</v>
      </c>
      <c r="G267" s="2">
        <v>153.4</v>
      </c>
      <c r="H267" s="2">
        <v>132.9</v>
      </c>
      <c r="I267" s="2">
        <v>151.80000000000001</v>
      </c>
      <c r="J267" s="2">
        <v>171.2</v>
      </c>
      <c r="K267" s="2">
        <v>152</v>
      </c>
      <c r="L267" s="2">
        <v>116.3</v>
      </c>
      <c r="M267" s="2">
        <v>158.80000000000001</v>
      </c>
      <c r="N267" s="2">
        <v>135.6</v>
      </c>
      <c r="O267" s="2">
        <v>161.69999999999999</v>
      </c>
      <c r="P267" s="2">
        <v>157</v>
      </c>
      <c r="Q267" s="2">
        <v>186.7</v>
      </c>
      <c r="R267" s="2">
        <v>149.1</v>
      </c>
      <c r="S267" s="2">
        <v>136.6</v>
      </c>
      <c r="T267" s="2">
        <v>147.19999999999999</v>
      </c>
      <c r="U267" s="2">
        <v>154.69999999999999</v>
      </c>
      <c r="V267" s="2">
        <v>137.1</v>
      </c>
      <c r="W267" s="2">
        <v>140.4</v>
      </c>
      <c r="X267" s="2">
        <v>148.1</v>
      </c>
      <c r="Y267" s="2">
        <v>129.30000000000001</v>
      </c>
      <c r="Z267" s="2">
        <v>144.5</v>
      </c>
      <c r="AA267" s="2">
        <v>152.5</v>
      </c>
      <c r="AB267" s="2">
        <v>152.19999999999999</v>
      </c>
      <c r="AC267" s="2">
        <v>142</v>
      </c>
      <c r="AD267" s="2">
        <v>150.80000000000001</v>
      </c>
    </row>
    <row r="268" spans="1:30" x14ac:dyDescent="0.25">
      <c r="A268" s="2" t="s">
        <v>34</v>
      </c>
      <c r="B268" s="2">
        <v>2020</v>
      </c>
      <c r="C268" s="2" t="s">
        <v>38</v>
      </c>
      <c r="D268" s="2">
        <v>149.6</v>
      </c>
      <c r="E268" s="2">
        <v>192.7</v>
      </c>
      <c r="F268" s="2">
        <v>151.4</v>
      </c>
      <c r="G268" s="2">
        <v>153.30000000000001</v>
      </c>
      <c r="H268" s="2">
        <v>136.30000000000001</v>
      </c>
      <c r="I268" s="2">
        <v>147.19999999999999</v>
      </c>
      <c r="J268" s="2">
        <v>156.5</v>
      </c>
      <c r="K268" s="2">
        <v>150.9</v>
      </c>
      <c r="L268" s="2">
        <v>114.2</v>
      </c>
      <c r="M268" s="2">
        <v>159.5</v>
      </c>
      <c r="N268" s="2">
        <v>139.4</v>
      </c>
      <c r="O268" s="2">
        <v>161.80000000000001</v>
      </c>
      <c r="P268" s="2">
        <v>154</v>
      </c>
      <c r="Q268" s="2">
        <v>183.5</v>
      </c>
      <c r="R268" s="2">
        <v>152.5</v>
      </c>
      <c r="S268" s="2">
        <v>144.4</v>
      </c>
      <c r="T268" s="2">
        <v>151.4</v>
      </c>
      <c r="U268" s="2">
        <v>154.69999999999999</v>
      </c>
      <c r="V268" s="2">
        <v>141.9</v>
      </c>
      <c r="W268" s="2">
        <v>146.4</v>
      </c>
      <c r="X268" s="2">
        <v>154.4</v>
      </c>
      <c r="Y268" s="2">
        <v>135</v>
      </c>
      <c r="Z268" s="2">
        <v>148.30000000000001</v>
      </c>
      <c r="AA268" s="2">
        <v>156.4</v>
      </c>
      <c r="AB268" s="2">
        <v>151.6</v>
      </c>
      <c r="AC268" s="2">
        <v>147</v>
      </c>
      <c r="AD268" s="2">
        <v>151.80000000000001</v>
      </c>
    </row>
    <row r="269" spans="1:30" x14ac:dyDescent="0.25">
      <c r="A269" s="2" t="s">
        <v>30</v>
      </c>
      <c r="B269" s="2">
        <v>2020</v>
      </c>
      <c r="C269" s="2" t="s">
        <v>39</v>
      </c>
      <c r="D269" s="2">
        <v>148.19999999999999</v>
      </c>
      <c r="E269" s="2">
        <v>190.3</v>
      </c>
      <c r="F269" s="2">
        <v>149.4</v>
      </c>
      <c r="G269" s="2">
        <v>153.30000000000001</v>
      </c>
      <c r="H269" s="2">
        <v>138.19999999999999</v>
      </c>
      <c r="I269" s="2">
        <v>143.19999999999999</v>
      </c>
      <c r="J269" s="2">
        <v>148.9</v>
      </c>
      <c r="K269" s="2">
        <v>150.30000000000001</v>
      </c>
      <c r="L269" s="2">
        <v>113.2</v>
      </c>
      <c r="M269" s="2">
        <v>159.80000000000001</v>
      </c>
      <c r="N269" s="2">
        <v>142.1</v>
      </c>
      <c r="O269" s="2">
        <v>161.80000000000001</v>
      </c>
      <c r="P269" s="2">
        <v>152.30000000000001</v>
      </c>
      <c r="Q269" s="2">
        <v>182.4</v>
      </c>
      <c r="R269" s="2">
        <v>154.69999999999999</v>
      </c>
      <c r="S269" s="2">
        <v>150</v>
      </c>
      <c r="T269" s="2">
        <v>154.1</v>
      </c>
      <c r="U269" s="2" t="s">
        <v>32</v>
      </c>
      <c r="V269" s="2">
        <v>144.9</v>
      </c>
      <c r="W269" s="2">
        <v>151.69999999999999</v>
      </c>
      <c r="X269" s="2">
        <v>158.19999999999999</v>
      </c>
      <c r="Y269" s="2">
        <v>141.4</v>
      </c>
      <c r="Z269" s="2">
        <v>153.19999999999999</v>
      </c>
      <c r="AA269" s="2">
        <v>161.80000000000001</v>
      </c>
      <c r="AB269" s="2">
        <v>151.19999999999999</v>
      </c>
      <c r="AC269" s="2">
        <v>151.69999999999999</v>
      </c>
      <c r="AD269" s="2">
        <v>152.69999999999999</v>
      </c>
    </row>
    <row r="270" spans="1:30" x14ac:dyDescent="0.25">
      <c r="A270" s="2" t="s">
        <v>33</v>
      </c>
      <c r="B270" s="2">
        <v>2020</v>
      </c>
      <c r="C270" s="2" t="s">
        <v>39</v>
      </c>
      <c r="D270" s="2">
        <v>152.69999999999999</v>
      </c>
      <c r="E270" s="2">
        <v>197</v>
      </c>
      <c r="F270" s="2">
        <v>154.6</v>
      </c>
      <c r="G270" s="2">
        <v>153.4</v>
      </c>
      <c r="H270" s="2">
        <v>132.9</v>
      </c>
      <c r="I270" s="2">
        <v>151.80000000000001</v>
      </c>
      <c r="J270" s="2">
        <v>171.2</v>
      </c>
      <c r="K270" s="2">
        <v>152</v>
      </c>
      <c r="L270" s="2">
        <v>116.3</v>
      </c>
      <c r="M270" s="2">
        <v>158.80000000000001</v>
      </c>
      <c r="N270" s="2">
        <v>135.6</v>
      </c>
      <c r="O270" s="2">
        <v>161.69999999999999</v>
      </c>
      <c r="P270" s="2">
        <v>157</v>
      </c>
      <c r="Q270" s="2">
        <v>186.7</v>
      </c>
      <c r="R270" s="2">
        <v>149.1</v>
      </c>
      <c r="S270" s="2">
        <v>136.6</v>
      </c>
      <c r="T270" s="2">
        <v>147.19999999999999</v>
      </c>
      <c r="U270" s="2">
        <v>154.69999999999999</v>
      </c>
      <c r="V270" s="2">
        <v>137.1</v>
      </c>
      <c r="W270" s="2">
        <v>140.4</v>
      </c>
      <c r="X270" s="2">
        <v>148.1</v>
      </c>
      <c r="Y270" s="2">
        <v>129.30000000000001</v>
      </c>
      <c r="Z270" s="2">
        <v>144.5</v>
      </c>
      <c r="AA270" s="2">
        <v>152.5</v>
      </c>
      <c r="AB270" s="2">
        <v>152.19999999999999</v>
      </c>
      <c r="AC270" s="2">
        <v>142</v>
      </c>
      <c r="AD270" s="2">
        <v>150.80000000000001</v>
      </c>
    </row>
    <row r="271" spans="1:30" x14ac:dyDescent="0.25">
      <c r="A271" s="2" t="s">
        <v>34</v>
      </c>
      <c r="B271" s="2">
        <v>2020</v>
      </c>
      <c r="C271" s="2" t="s">
        <v>39</v>
      </c>
      <c r="D271" s="2">
        <v>149.6</v>
      </c>
      <c r="E271" s="2">
        <v>192.7</v>
      </c>
      <c r="F271" s="2">
        <v>151.4</v>
      </c>
      <c r="G271" s="2">
        <v>153.30000000000001</v>
      </c>
      <c r="H271" s="2">
        <v>136.30000000000001</v>
      </c>
      <c r="I271" s="2">
        <v>147.19999999999999</v>
      </c>
      <c r="J271" s="2">
        <v>156.5</v>
      </c>
      <c r="K271" s="2">
        <v>150.9</v>
      </c>
      <c r="L271" s="2">
        <v>114.2</v>
      </c>
      <c r="M271" s="2">
        <v>159.5</v>
      </c>
      <c r="N271" s="2">
        <v>139.4</v>
      </c>
      <c r="O271" s="2">
        <v>161.80000000000001</v>
      </c>
      <c r="P271" s="2">
        <v>154</v>
      </c>
      <c r="Q271" s="2">
        <v>183.5</v>
      </c>
      <c r="R271" s="2">
        <v>152.5</v>
      </c>
      <c r="S271" s="2">
        <v>144.4</v>
      </c>
      <c r="T271" s="2">
        <v>151.4</v>
      </c>
      <c r="U271" s="2">
        <v>154.69999999999999</v>
      </c>
      <c r="V271" s="2">
        <v>141.9</v>
      </c>
      <c r="W271" s="2">
        <v>146.4</v>
      </c>
      <c r="X271" s="2">
        <v>154.4</v>
      </c>
      <c r="Y271" s="2">
        <v>135</v>
      </c>
      <c r="Z271" s="2">
        <v>148.30000000000001</v>
      </c>
      <c r="AA271" s="2">
        <v>156.4</v>
      </c>
      <c r="AB271" s="2">
        <v>151.6</v>
      </c>
      <c r="AC271" s="2">
        <v>147</v>
      </c>
      <c r="AD271" s="2">
        <v>151.80000000000001</v>
      </c>
    </row>
    <row r="272" spans="1:30" x14ac:dyDescent="0.25">
      <c r="A272" s="2" t="s">
        <v>30</v>
      </c>
      <c r="B272" s="2">
        <v>2020</v>
      </c>
      <c r="C272" s="2" t="s">
        <v>40</v>
      </c>
      <c r="D272" s="2">
        <v>147.6</v>
      </c>
      <c r="E272" s="2">
        <v>187.2</v>
      </c>
      <c r="F272" s="2">
        <v>148.4</v>
      </c>
      <c r="G272" s="2">
        <v>153.30000000000001</v>
      </c>
      <c r="H272" s="2">
        <v>139.80000000000001</v>
      </c>
      <c r="I272" s="2">
        <v>146.9</v>
      </c>
      <c r="J272" s="2">
        <v>171</v>
      </c>
      <c r="K272" s="2">
        <v>149.9</v>
      </c>
      <c r="L272" s="2">
        <v>114.2</v>
      </c>
      <c r="M272" s="2">
        <v>160</v>
      </c>
      <c r="N272" s="2">
        <v>143.5</v>
      </c>
      <c r="O272" s="2">
        <v>161.5</v>
      </c>
      <c r="P272" s="2">
        <v>155.30000000000001</v>
      </c>
      <c r="Q272" s="2">
        <v>180.9</v>
      </c>
      <c r="R272" s="2">
        <v>155.1</v>
      </c>
      <c r="S272" s="2">
        <v>149.30000000000001</v>
      </c>
      <c r="T272" s="2">
        <v>154.30000000000001</v>
      </c>
      <c r="U272" s="2" t="s">
        <v>32</v>
      </c>
      <c r="V272" s="2">
        <v>145.80000000000001</v>
      </c>
      <c r="W272" s="2">
        <v>151.9</v>
      </c>
      <c r="X272" s="2">
        <v>158.80000000000001</v>
      </c>
      <c r="Y272" s="2">
        <v>143.6</v>
      </c>
      <c r="Z272" s="2">
        <v>152.19999999999999</v>
      </c>
      <c r="AA272" s="2">
        <v>162.69999999999999</v>
      </c>
      <c r="AB272" s="2">
        <v>153.6</v>
      </c>
      <c r="AC272" s="2">
        <v>153</v>
      </c>
      <c r="AD272" s="2">
        <v>154.69999999999999</v>
      </c>
    </row>
    <row r="273" spans="1:30" x14ac:dyDescent="0.25">
      <c r="A273" s="2" t="s">
        <v>33</v>
      </c>
      <c r="B273" s="2">
        <v>2020</v>
      </c>
      <c r="C273" s="2" t="s">
        <v>40</v>
      </c>
      <c r="D273" s="2">
        <v>151.6</v>
      </c>
      <c r="E273" s="2">
        <v>197.8</v>
      </c>
      <c r="F273" s="2">
        <v>154.5</v>
      </c>
      <c r="G273" s="2">
        <v>153.4</v>
      </c>
      <c r="H273" s="2">
        <v>133.4</v>
      </c>
      <c r="I273" s="2">
        <v>154.5</v>
      </c>
      <c r="J273" s="2">
        <v>191.9</v>
      </c>
      <c r="K273" s="2">
        <v>151.30000000000001</v>
      </c>
      <c r="L273" s="2">
        <v>116.8</v>
      </c>
      <c r="M273" s="2">
        <v>160</v>
      </c>
      <c r="N273" s="2">
        <v>136.5</v>
      </c>
      <c r="O273" s="2">
        <v>163.30000000000001</v>
      </c>
      <c r="P273" s="2">
        <v>159.9</v>
      </c>
      <c r="Q273" s="2">
        <v>187.2</v>
      </c>
      <c r="R273" s="2">
        <v>150</v>
      </c>
      <c r="S273" s="2">
        <v>135.19999999999999</v>
      </c>
      <c r="T273" s="2">
        <v>147.80000000000001</v>
      </c>
      <c r="U273" s="2">
        <v>155.5</v>
      </c>
      <c r="V273" s="2">
        <v>138.30000000000001</v>
      </c>
      <c r="W273" s="2">
        <v>144.5</v>
      </c>
      <c r="X273" s="2">
        <v>148.69999999999999</v>
      </c>
      <c r="Y273" s="2">
        <v>133.9</v>
      </c>
      <c r="Z273" s="2">
        <v>141.19999999999999</v>
      </c>
      <c r="AA273" s="2">
        <v>155.5</v>
      </c>
      <c r="AB273" s="2">
        <v>155.19999999999999</v>
      </c>
      <c r="AC273" s="2">
        <v>144.80000000000001</v>
      </c>
      <c r="AD273" s="2">
        <v>152.9</v>
      </c>
    </row>
    <row r="274" spans="1:30" x14ac:dyDescent="0.25">
      <c r="A274" s="2" t="s">
        <v>34</v>
      </c>
      <c r="B274" s="2">
        <v>2020</v>
      </c>
      <c r="C274" s="2" t="s">
        <v>40</v>
      </c>
      <c r="D274" s="2">
        <v>148.9</v>
      </c>
      <c r="E274" s="2">
        <v>190.9</v>
      </c>
      <c r="F274" s="2">
        <v>150.80000000000001</v>
      </c>
      <c r="G274" s="2">
        <v>153.30000000000001</v>
      </c>
      <c r="H274" s="2">
        <v>137.4</v>
      </c>
      <c r="I274" s="2">
        <v>150.4</v>
      </c>
      <c r="J274" s="2">
        <v>178.1</v>
      </c>
      <c r="K274" s="2">
        <v>150.4</v>
      </c>
      <c r="L274" s="2">
        <v>115.1</v>
      </c>
      <c r="M274" s="2">
        <v>160</v>
      </c>
      <c r="N274" s="2">
        <v>140.6</v>
      </c>
      <c r="O274" s="2">
        <v>162.30000000000001</v>
      </c>
      <c r="P274" s="2">
        <v>157</v>
      </c>
      <c r="Q274" s="2">
        <v>182.6</v>
      </c>
      <c r="R274" s="2">
        <v>153.1</v>
      </c>
      <c r="S274" s="2">
        <v>143.4</v>
      </c>
      <c r="T274" s="2">
        <v>151.69999999999999</v>
      </c>
      <c r="U274" s="2">
        <v>155.5</v>
      </c>
      <c r="V274" s="2">
        <v>143</v>
      </c>
      <c r="W274" s="2">
        <v>148.4</v>
      </c>
      <c r="X274" s="2">
        <v>155</v>
      </c>
      <c r="Y274" s="2">
        <v>138.5</v>
      </c>
      <c r="Z274" s="2">
        <v>146</v>
      </c>
      <c r="AA274" s="2">
        <v>158.5</v>
      </c>
      <c r="AB274" s="2">
        <v>154.30000000000001</v>
      </c>
      <c r="AC274" s="2">
        <v>149</v>
      </c>
      <c r="AD274" s="2">
        <v>153.9</v>
      </c>
    </row>
    <row r="275" spans="1:30" x14ac:dyDescent="0.25">
      <c r="A275" s="2" t="s">
        <v>30</v>
      </c>
      <c r="B275" s="2">
        <v>2020</v>
      </c>
      <c r="C275" s="2" t="s">
        <v>41</v>
      </c>
      <c r="D275" s="2">
        <v>146.9</v>
      </c>
      <c r="E275" s="2">
        <v>183.9</v>
      </c>
      <c r="F275" s="2">
        <v>149.5</v>
      </c>
      <c r="G275" s="2">
        <v>153.4</v>
      </c>
      <c r="H275" s="2">
        <v>140.4</v>
      </c>
      <c r="I275" s="2">
        <v>147</v>
      </c>
      <c r="J275" s="2">
        <v>178.8</v>
      </c>
      <c r="K275" s="2">
        <v>149.30000000000001</v>
      </c>
      <c r="L275" s="2">
        <v>115.1</v>
      </c>
      <c r="M275" s="2">
        <v>160</v>
      </c>
      <c r="N275" s="2">
        <v>145.4</v>
      </c>
      <c r="O275" s="2">
        <v>161.6</v>
      </c>
      <c r="P275" s="2">
        <v>156.1</v>
      </c>
      <c r="Q275" s="2">
        <v>182.9</v>
      </c>
      <c r="R275" s="2">
        <v>155.4</v>
      </c>
      <c r="S275" s="2">
        <v>149.9</v>
      </c>
      <c r="T275" s="2">
        <v>154.6</v>
      </c>
      <c r="U275" s="2" t="s">
        <v>32</v>
      </c>
      <c r="V275" s="2">
        <v>146.4</v>
      </c>
      <c r="W275" s="2">
        <v>151.6</v>
      </c>
      <c r="X275" s="2">
        <v>159.1</v>
      </c>
      <c r="Y275" s="2">
        <v>144.6</v>
      </c>
      <c r="Z275" s="2">
        <v>152.80000000000001</v>
      </c>
      <c r="AA275" s="2">
        <v>161.1</v>
      </c>
      <c r="AB275" s="2">
        <v>157.4</v>
      </c>
      <c r="AC275" s="2">
        <v>153.69999999999999</v>
      </c>
      <c r="AD275" s="2">
        <v>155.4</v>
      </c>
    </row>
    <row r="276" spans="1:30" x14ac:dyDescent="0.25">
      <c r="A276" s="2" t="s">
        <v>33</v>
      </c>
      <c r="B276" s="2">
        <v>2020</v>
      </c>
      <c r="C276" s="2" t="s">
        <v>41</v>
      </c>
      <c r="D276" s="2">
        <v>151.5</v>
      </c>
      <c r="E276" s="2">
        <v>193.1</v>
      </c>
      <c r="F276" s="2">
        <v>157.30000000000001</v>
      </c>
      <c r="G276" s="2">
        <v>153.9</v>
      </c>
      <c r="H276" s="2">
        <v>134.4</v>
      </c>
      <c r="I276" s="2">
        <v>155.4</v>
      </c>
      <c r="J276" s="2">
        <v>202</v>
      </c>
      <c r="K276" s="2">
        <v>150.80000000000001</v>
      </c>
      <c r="L276" s="2">
        <v>118.9</v>
      </c>
      <c r="M276" s="2">
        <v>160.9</v>
      </c>
      <c r="N276" s="2">
        <v>137.69999999999999</v>
      </c>
      <c r="O276" s="2">
        <v>164.4</v>
      </c>
      <c r="P276" s="2">
        <v>161.30000000000001</v>
      </c>
      <c r="Q276" s="2">
        <v>188.7</v>
      </c>
      <c r="R276" s="2">
        <v>150.19999999999999</v>
      </c>
      <c r="S276" s="2">
        <v>136.30000000000001</v>
      </c>
      <c r="T276" s="2">
        <v>148.1</v>
      </c>
      <c r="U276" s="2">
        <v>156.30000000000001</v>
      </c>
      <c r="V276" s="2">
        <v>137.19999999999999</v>
      </c>
      <c r="W276" s="2">
        <v>145.4</v>
      </c>
      <c r="X276" s="2">
        <v>150</v>
      </c>
      <c r="Y276" s="2">
        <v>135.1</v>
      </c>
      <c r="Z276" s="2">
        <v>141.80000000000001</v>
      </c>
      <c r="AA276" s="2">
        <v>154.9</v>
      </c>
      <c r="AB276" s="2">
        <v>159.80000000000001</v>
      </c>
      <c r="AC276" s="2">
        <v>146</v>
      </c>
      <c r="AD276" s="2">
        <v>154</v>
      </c>
    </row>
    <row r="277" spans="1:30" x14ac:dyDescent="0.25">
      <c r="A277" s="2" t="s">
        <v>34</v>
      </c>
      <c r="B277" s="2">
        <v>2020</v>
      </c>
      <c r="C277" s="2" t="s">
        <v>41</v>
      </c>
      <c r="D277" s="2">
        <v>148.4</v>
      </c>
      <c r="E277" s="2">
        <v>187.1</v>
      </c>
      <c r="F277" s="2">
        <v>152.5</v>
      </c>
      <c r="G277" s="2">
        <v>153.6</v>
      </c>
      <c r="H277" s="2">
        <v>138.19999999999999</v>
      </c>
      <c r="I277" s="2">
        <v>150.9</v>
      </c>
      <c r="J277" s="2">
        <v>186.7</v>
      </c>
      <c r="K277" s="2">
        <v>149.80000000000001</v>
      </c>
      <c r="L277" s="2">
        <v>116.4</v>
      </c>
      <c r="M277" s="2">
        <v>160.30000000000001</v>
      </c>
      <c r="N277" s="2">
        <v>142.19999999999999</v>
      </c>
      <c r="O277" s="2">
        <v>162.9</v>
      </c>
      <c r="P277" s="2">
        <v>158</v>
      </c>
      <c r="Q277" s="2">
        <v>184.4</v>
      </c>
      <c r="R277" s="2">
        <v>153.4</v>
      </c>
      <c r="S277" s="2">
        <v>144.30000000000001</v>
      </c>
      <c r="T277" s="2">
        <v>152</v>
      </c>
      <c r="U277" s="2">
        <v>156.30000000000001</v>
      </c>
      <c r="V277" s="2">
        <v>142.9</v>
      </c>
      <c r="W277" s="2">
        <v>148.69999999999999</v>
      </c>
      <c r="X277" s="2">
        <v>155.6</v>
      </c>
      <c r="Y277" s="2">
        <v>139.6</v>
      </c>
      <c r="Z277" s="2">
        <v>146.6</v>
      </c>
      <c r="AA277" s="2">
        <v>157.5</v>
      </c>
      <c r="AB277" s="2">
        <v>158.4</v>
      </c>
      <c r="AC277" s="2">
        <v>150</v>
      </c>
      <c r="AD277" s="2">
        <v>154.69999999999999</v>
      </c>
    </row>
    <row r="278" spans="1:30" x14ac:dyDescent="0.25">
      <c r="A278" s="2" t="s">
        <v>30</v>
      </c>
      <c r="B278" s="2">
        <v>2020</v>
      </c>
      <c r="C278" s="2" t="s">
        <v>42</v>
      </c>
      <c r="D278" s="2">
        <v>146</v>
      </c>
      <c r="E278" s="2">
        <v>186.3</v>
      </c>
      <c r="F278" s="2">
        <v>159.19999999999999</v>
      </c>
      <c r="G278" s="2">
        <v>153.6</v>
      </c>
      <c r="H278" s="2">
        <v>142.6</v>
      </c>
      <c r="I278" s="2">
        <v>147.19999999999999</v>
      </c>
      <c r="J278" s="2">
        <v>200.6</v>
      </c>
      <c r="K278" s="2">
        <v>150.30000000000001</v>
      </c>
      <c r="L278" s="2">
        <v>115.3</v>
      </c>
      <c r="M278" s="2">
        <v>160.9</v>
      </c>
      <c r="N278" s="2">
        <v>147.4</v>
      </c>
      <c r="O278" s="2">
        <v>161.9</v>
      </c>
      <c r="P278" s="2">
        <v>159.6</v>
      </c>
      <c r="Q278" s="2">
        <v>182.7</v>
      </c>
      <c r="R278" s="2">
        <v>155.69999999999999</v>
      </c>
      <c r="S278" s="2">
        <v>150.6</v>
      </c>
      <c r="T278" s="2">
        <v>155</v>
      </c>
      <c r="U278" s="2" t="s">
        <v>32</v>
      </c>
      <c r="V278" s="2">
        <v>146.80000000000001</v>
      </c>
      <c r="W278" s="2">
        <v>152</v>
      </c>
      <c r="X278" s="2">
        <v>159.5</v>
      </c>
      <c r="Y278" s="2">
        <v>146.4</v>
      </c>
      <c r="Z278" s="2">
        <v>152.4</v>
      </c>
      <c r="AA278" s="2">
        <v>162.5</v>
      </c>
      <c r="AB278" s="2">
        <v>156.19999999999999</v>
      </c>
      <c r="AC278" s="2">
        <v>154.30000000000001</v>
      </c>
      <c r="AD278" s="2">
        <v>157.5</v>
      </c>
    </row>
    <row r="279" spans="1:30" x14ac:dyDescent="0.25">
      <c r="A279" s="2" t="s">
        <v>33</v>
      </c>
      <c r="B279" s="2">
        <v>2020</v>
      </c>
      <c r="C279" s="2" t="s">
        <v>42</v>
      </c>
      <c r="D279" s="2">
        <v>150.6</v>
      </c>
      <c r="E279" s="2">
        <v>193.7</v>
      </c>
      <c r="F279" s="2">
        <v>164.8</v>
      </c>
      <c r="G279" s="2">
        <v>153.69999999999999</v>
      </c>
      <c r="H279" s="2">
        <v>135.69999999999999</v>
      </c>
      <c r="I279" s="2">
        <v>155.69999999999999</v>
      </c>
      <c r="J279" s="2">
        <v>226</v>
      </c>
      <c r="K279" s="2">
        <v>152.19999999999999</v>
      </c>
      <c r="L279" s="2">
        <v>118.1</v>
      </c>
      <c r="M279" s="2">
        <v>161.30000000000001</v>
      </c>
      <c r="N279" s="2">
        <v>139.19999999999999</v>
      </c>
      <c r="O279" s="2">
        <v>164.8</v>
      </c>
      <c r="P279" s="2">
        <v>164.4</v>
      </c>
      <c r="Q279" s="2">
        <v>188.7</v>
      </c>
      <c r="R279" s="2">
        <v>150.5</v>
      </c>
      <c r="S279" s="2">
        <v>136.1</v>
      </c>
      <c r="T279" s="2">
        <v>148.30000000000001</v>
      </c>
      <c r="U279" s="2">
        <v>156.5</v>
      </c>
      <c r="V279" s="2">
        <v>137.1</v>
      </c>
      <c r="W279" s="2">
        <v>145.1</v>
      </c>
      <c r="X279" s="2">
        <v>151</v>
      </c>
      <c r="Y279" s="2">
        <v>135.4</v>
      </c>
      <c r="Z279" s="2">
        <v>142</v>
      </c>
      <c r="AA279" s="2">
        <v>155.69999999999999</v>
      </c>
      <c r="AB279" s="2">
        <v>158.1</v>
      </c>
      <c r="AC279" s="2">
        <v>146.19999999999999</v>
      </c>
      <c r="AD279" s="2">
        <v>155.19999999999999</v>
      </c>
    </row>
    <row r="280" spans="1:30" x14ac:dyDescent="0.25">
      <c r="A280" s="2" t="s">
        <v>34</v>
      </c>
      <c r="B280" s="2">
        <v>2020</v>
      </c>
      <c r="C280" s="2" t="s">
        <v>42</v>
      </c>
      <c r="D280" s="2">
        <v>147.5</v>
      </c>
      <c r="E280" s="2">
        <v>188.9</v>
      </c>
      <c r="F280" s="2">
        <v>161.4</v>
      </c>
      <c r="G280" s="2">
        <v>153.6</v>
      </c>
      <c r="H280" s="2">
        <v>140.1</v>
      </c>
      <c r="I280" s="2">
        <v>151.19999999999999</v>
      </c>
      <c r="J280" s="2">
        <v>209.2</v>
      </c>
      <c r="K280" s="2">
        <v>150.9</v>
      </c>
      <c r="L280" s="2">
        <v>116.2</v>
      </c>
      <c r="M280" s="2">
        <v>161</v>
      </c>
      <c r="N280" s="2">
        <v>144</v>
      </c>
      <c r="O280" s="2">
        <v>163.19999999999999</v>
      </c>
      <c r="P280" s="2">
        <v>161.4</v>
      </c>
      <c r="Q280" s="2">
        <v>184.3</v>
      </c>
      <c r="R280" s="2">
        <v>153.69999999999999</v>
      </c>
      <c r="S280" s="2">
        <v>144.6</v>
      </c>
      <c r="T280" s="2">
        <v>152.30000000000001</v>
      </c>
      <c r="U280" s="2">
        <v>156.5</v>
      </c>
      <c r="V280" s="2">
        <v>143.1</v>
      </c>
      <c r="W280" s="2">
        <v>148.69999999999999</v>
      </c>
      <c r="X280" s="2">
        <v>156.30000000000001</v>
      </c>
      <c r="Y280" s="2">
        <v>140.6</v>
      </c>
      <c r="Z280" s="2">
        <v>146.5</v>
      </c>
      <c r="AA280" s="2">
        <v>158.5</v>
      </c>
      <c r="AB280" s="2">
        <v>157</v>
      </c>
      <c r="AC280" s="2">
        <v>150.4</v>
      </c>
      <c r="AD280" s="2">
        <v>156.4</v>
      </c>
    </row>
    <row r="281" spans="1:30" x14ac:dyDescent="0.25">
      <c r="A281" s="2" t="s">
        <v>30</v>
      </c>
      <c r="B281" s="2">
        <v>2020</v>
      </c>
      <c r="C281" s="2" t="s">
        <v>43</v>
      </c>
      <c r="D281" s="2">
        <v>145.4</v>
      </c>
      <c r="E281" s="2">
        <v>188.6</v>
      </c>
      <c r="F281" s="2">
        <v>171.6</v>
      </c>
      <c r="G281" s="2">
        <v>153.80000000000001</v>
      </c>
      <c r="H281" s="2">
        <v>145.4</v>
      </c>
      <c r="I281" s="2">
        <v>146.5</v>
      </c>
      <c r="J281" s="2">
        <v>222.2</v>
      </c>
      <c r="K281" s="2">
        <v>155.9</v>
      </c>
      <c r="L281" s="2">
        <v>114.9</v>
      </c>
      <c r="M281" s="2">
        <v>162</v>
      </c>
      <c r="N281" s="2">
        <v>150</v>
      </c>
      <c r="O281" s="2">
        <v>162.69999999999999</v>
      </c>
      <c r="P281" s="2">
        <v>163.4</v>
      </c>
      <c r="Q281" s="2">
        <v>183.4</v>
      </c>
      <c r="R281" s="2">
        <v>156.30000000000001</v>
      </c>
      <c r="S281" s="2">
        <v>151</v>
      </c>
      <c r="T281" s="2">
        <v>155.5</v>
      </c>
      <c r="U281" s="2" t="s">
        <v>32</v>
      </c>
      <c r="V281" s="2">
        <v>147.5</v>
      </c>
      <c r="W281" s="2">
        <v>152.80000000000001</v>
      </c>
      <c r="X281" s="2">
        <v>160.4</v>
      </c>
      <c r="Y281" s="2">
        <v>146.1</v>
      </c>
      <c r="Z281" s="2">
        <v>153.6</v>
      </c>
      <c r="AA281" s="2">
        <v>161.6</v>
      </c>
      <c r="AB281" s="2">
        <v>156.19999999999999</v>
      </c>
      <c r="AC281" s="2">
        <v>154.5</v>
      </c>
      <c r="AD281" s="2">
        <v>159.80000000000001</v>
      </c>
    </row>
    <row r="282" spans="1:30" x14ac:dyDescent="0.25">
      <c r="A282" s="2" t="s">
        <v>33</v>
      </c>
      <c r="B282" s="2">
        <v>2020</v>
      </c>
      <c r="C282" s="2" t="s">
        <v>43</v>
      </c>
      <c r="D282" s="2">
        <v>149.69999999999999</v>
      </c>
      <c r="E282" s="2">
        <v>195.5</v>
      </c>
      <c r="F282" s="2">
        <v>176.9</v>
      </c>
      <c r="G282" s="2">
        <v>153.9</v>
      </c>
      <c r="H282" s="2">
        <v>138</v>
      </c>
      <c r="I282" s="2">
        <v>150.5</v>
      </c>
      <c r="J282" s="2">
        <v>245.3</v>
      </c>
      <c r="K282" s="2">
        <v>158.69999999999999</v>
      </c>
      <c r="L282" s="2">
        <v>117.2</v>
      </c>
      <c r="M282" s="2">
        <v>161.4</v>
      </c>
      <c r="N282" s="2">
        <v>141.5</v>
      </c>
      <c r="O282" s="2">
        <v>165.1</v>
      </c>
      <c r="P282" s="2">
        <v>167</v>
      </c>
      <c r="Q282" s="2">
        <v>188.8</v>
      </c>
      <c r="R282" s="2">
        <v>151.1</v>
      </c>
      <c r="S282" s="2">
        <v>136.4</v>
      </c>
      <c r="T282" s="2">
        <v>148.80000000000001</v>
      </c>
      <c r="U282" s="2">
        <v>158</v>
      </c>
      <c r="V282" s="2">
        <v>137.30000000000001</v>
      </c>
      <c r="W282" s="2">
        <v>145.1</v>
      </c>
      <c r="X282" s="2">
        <v>152</v>
      </c>
      <c r="Y282" s="2">
        <v>135.19999999999999</v>
      </c>
      <c r="Z282" s="2">
        <v>144.4</v>
      </c>
      <c r="AA282" s="2">
        <v>156.4</v>
      </c>
      <c r="AB282" s="2">
        <v>157.9</v>
      </c>
      <c r="AC282" s="2">
        <v>146.6</v>
      </c>
      <c r="AD282" s="2">
        <v>156.69999999999999</v>
      </c>
    </row>
    <row r="283" spans="1:30" x14ac:dyDescent="0.25">
      <c r="A283" s="2" t="s">
        <v>34</v>
      </c>
      <c r="B283" s="2">
        <v>2020</v>
      </c>
      <c r="C283" s="2" t="s">
        <v>43</v>
      </c>
      <c r="D283" s="2">
        <v>146.80000000000001</v>
      </c>
      <c r="E283" s="2">
        <v>191</v>
      </c>
      <c r="F283" s="2">
        <v>173.6</v>
      </c>
      <c r="G283" s="2">
        <v>153.80000000000001</v>
      </c>
      <c r="H283" s="2">
        <v>142.69999999999999</v>
      </c>
      <c r="I283" s="2">
        <v>148.4</v>
      </c>
      <c r="J283" s="2">
        <v>230</v>
      </c>
      <c r="K283" s="2">
        <v>156.80000000000001</v>
      </c>
      <c r="L283" s="2">
        <v>115.7</v>
      </c>
      <c r="M283" s="2">
        <v>161.80000000000001</v>
      </c>
      <c r="N283" s="2">
        <v>146.5</v>
      </c>
      <c r="O283" s="2">
        <v>163.80000000000001</v>
      </c>
      <c r="P283" s="2">
        <v>164.7</v>
      </c>
      <c r="Q283" s="2">
        <v>184.8</v>
      </c>
      <c r="R283" s="2">
        <v>154.30000000000001</v>
      </c>
      <c r="S283" s="2">
        <v>144.9</v>
      </c>
      <c r="T283" s="2">
        <v>152.80000000000001</v>
      </c>
      <c r="U283" s="2">
        <v>158</v>
      </c>
      <c r="V283" s="2">
        <v>143.6</v>
      </c>
      <c r="W283" s="2">
        <v>149.19999999999999</v>
      </c>
      <c r="X283" s="2">
        <v>157.19999999999999</v>
      </c>
      <c r="Y283" s="2">
        <v>140.4</v>
      </c>
      <c r="Z283" s="2">
        <v>148.4</v>
      </c>
      <c r="AA283" s="2">
        <v>158.6</v>
      </c>
      <c r="AB283" s="2">
        <v>156.9</v>
      </c>
      <c r="AC283" s="2">
        <v>150.69999999999999</v>
      </c>
      <c r="AD283" s="2">
        <v>158.4</v>
      </c>
    </row>
    <row r="284" spans="1:30" x14ac:dyDescent="0.25">
      <c r="A284" s="2" t="s">
        <v>30</v>
      </c>
      <c r="B284" s="2">
        <v>2020</v>
      </c>
      <c r="C284" s="2" t="s">
        <v>44</v>
      </c>
      <c r="D284" s="2">
        <v>144.6</v>
      </c>
      <c r="E284" s="2">
        <v>188.5</v>
      </c>
      <c r="F284" s="2">
        <v>173.4</v>
      </c>
      <c r="G284" s="2">
        <v>154</v>
      </c>
      <c r="H284" s="2">
        <v>150</v>
      </c>
      <c r="I284" s="2">
        <v>145.9</v>
      </c>
      <c r="J284" s="2">
        <v>225.2</v>
      </c>
      <c r="K284" s="2">
        <v>159.5</v>
      </c>
      <c r="L284" s="2">
        <v>114.4</v>
      </c>
      <c r="M284" s="2">
        <v>163.5</v>
      </c>
      <c r="N284" s="2">
        <v>153.4</v>
      </c>
      <c r="O284" s="2">
        <v>163.6</v>
      </c>
      <c r="P284" s="2">
        <v>164.5</v>
      </c>
      <c r="Q284" s="2">
        <v>183.6</v>
      </c>
      <c r="R284" s="2">
        <v>157</v>
      </c>
      <c r="S284" s="2">
        <v>151.6</v>
      </c>
      <c r="T284" s="2">
        <v>156.30000000000001</v>
      </c>
      <c r="U284" s="2" t="s">
        <v>32</v>
      </c>
      <c r="V284" s="2">
        <v>148.69999999999999</v>
      </c>
      <c r="W284" s="2">
        <v>153.4</v>
      </c>
      <c r="X284" s="2">
        <v>161.6</v>
      </c>
      <c r="Y284" s="2">
        <v>146.4</v>
      </c>
      <c r="Z284" s="2">
        <v>153.9</v>
      </c>
      <c r="AA284" s="2">
        <v>162.9</v>
      </c>
      <c r="AB284" s="2">
        <v>156.6</v>
      </c>
      <c r="AC284" s="2">
        <v>155.19999999999999</v>
      </c>
      <c r="AD284" s="2">
        <v>160.69999999999999</v>
      </c>
    </row>
    <row r="285" spans="1:30" x14ac:dyDescent="0.25">
      <c r="A285" s="2" t="s">
        <v>33</v>
      </c>
      <c r="B285" s="2">
        <v>2020</v>
      </c>
      <c r="C285" s="2" t="s">
        <v>44</v>
      </c>
      <c r="D285" s="2">
        <v>149</v>
      </c>
      <c r="E285" s="2">
        <v>195.7</v>
      </c>
      <c r="F285" s="2">
        <v>178.3</v>
      </c>
      <c r="G285" s="2">
        <v>154.19999999999999</v>
      </c>
      <c r="H285" s="2">
        <v>140.69999999999999</v>
      </c>
      <c r="I285" s="2">
        <v>149.69999999999999</v>
      </c>
      <c r="J285" s="2">
        <v>240.9</v>
      </c>
      <c r="K285" s="2">
        <v>161.5</v>
      </c>
      <c r="L285" s="2">
        <v>117.1</v>
      </c>
      <c r="M285" s="2">
        <v>161.9</v>
      </c>
      <c r="N285" s="2">
        <v>143.30000000000001</v>
      </c>
      <c r="O285" s="2">
        <v>166.1</v>
      </c>
      <c r="P285" s="2">
        <v>167</v>
      </c>
      <c r="Q285" s="2">
        <v>190.2</v>
      </c>
      <c r="R285" s="2">
        <v>151.9</v>
      </c>
      <c r="S285" s="2">
        <v>136.69999999999999</v>
      </c>
      <c r="T285" s="2">
        <v>149.6</v>
      </c>
      <c r="U285" s="2">
        <v>158.4</v>
      </c>
      <c r="V285" s="2">
        <v>137.9</v>
      </c>
      <c r="W285" s="2">
        <v>145.5</v>
      </c>
      <c r="X285" s="2">
        <v>152.9</v>
      </c>
      <c r="Y285" s="2">
        <v>135.5</v>
      </c>
      <c r="Z285" s="2">
        <v>144.30000000000001</v>
      </c>
      <c r="AA285" s="2">
        <v>156.9</v>
      </c>
      <c r="AB285" s="2">
        <v>157.9</v>
      </c>
      <c r="AC285" s="2">
        <v>146.9</v>
      </c>
      <c r="AD285" s="2">
        <v>156.9</v>
      </c>
    </row>
    <row r="286" spans="1:30" x14ac:dyDescent="0.25">
      <c r="A286" s="2" t="s">
        <v>34</v>
      </c>
      <c r="B286" s="2">
        <v>2020</v>
      </c>
      <c r="C286" s="2" t="s">
        <v>44</v>
      </c>
      <c r="D286" s="2">
        <v>146</v>
      </c>
      <c r="E286" s="2">
        <v>191</v>
      </c>
      <c r="F286" s="2">
        <v>175.3</v>
      </c>
      <c r="G286" s="2">
        <v>154.1</v>
      </c>
      <c r="H286" s="2">
        <v>146.6</v>
      </c>
      <c r="I286" s="2">
        <v>147.69999999999999</v>
      </c>
      <c r="J286" s="2">
        <v>230.5</v>
      </c>
      <c r="K286" s="2">
        <v>160.19999999999999</v>
      </c>
      <c r="L286" s="2">
        <v>115.3</v>
      </c>
      <c r="M286" s="2">
        <v>163</v>
      </c>
      <c r="N286" s="2">
        <v>149.19999999999999</v>
      </c>
      <c r="O286" s="2">
        <v>164.8</v>
      </c>
      <c r="P286" s="2">
        <v>165.4</v>
      </c>
      <c r="Q286" s="2">
        <v>185.4</v>
      </c>
      <c r="R286" s="2">
        <v>155</v>
      </c>
      <c r="S286" s="2">
        <v>145.4</v>
      </c>
      <c r="T286" s="2">
        <v>153.6</v>
      </c>
      <c r="U286" s="2">
        <v>158.4</v>
      </c>
      <c r="V286" s="2">
        <v>144.6</v>
      </c>
      <c r="W286" s="2">
        <v>149.69999999999999</v>
      </c>
      <c r="X286" s="2">
        <v>158.30000000000001</v>
      </c>
      <c r="Y286" s="2">
        <v>140.69999999999999</v>
      </c>
      <c r="Z286" s="2">
        <v>148.5</v>
      </c>
      <c r="AA286" s="2">
        <v>159.4</v>
      </c>
      <c r="AB286" s="2">
        <v>157.1</v>
      </c>
      <c r="AC286" s="2">
        <v>151.19999999999999</v>
      </c>
      <c r="AD286" s="2">
        <v>158.9</v>
      </c>
    </row>
    <row r="287" spans="1:30" x14ac:dyDescent="0.25">
      <c r="A287" s="2" t="s">
        <v>30</v>
      </c>
      <c r="B287" s="2">
        <v>2021</v>
      </c>
      <c r="C287" s="2" t="s">
        <v>31</v>
      </c>
      <c r="D287" s="2">
        <v>143.4</v>
      </c>
      <c r="E287" s="2">
        <v>187.5</v>
      </c>
      <c r="F287" s="2">
        <v>173.4</v>
      </c>
      <c r="G287" s="2">
        <v>154</v>
      </c>
      <c r="H287" s="2">
        <v>154.80000000000001</v>
      </c>
      <c r="I287" s="2">
        <v>147</v>
      </c>
      <c r="J287" s="2">
        <v>187.8</v>
      </c>
      <c r="K287" s="2">
        <v>159.5</v>
      </c>
      <c r="L287" s="2">
        <v>113.8</v>
      </c>
      <c r="M287" s="2">
        <v>164.5</v>
      </c>
      <c r="N287" s="2">
        <v>156.1</v>
      </c>
      <c r="O287" s="2">
        <v>164.3</v>
      </c>
      <c r="P287" s="2">
        <v>159.6</v>
      </c>
      <c r="Q287" s="2">
        <v>184.6</v>
      </c>
      <c r="R287" s="2">
        <v>157.5</v>
      </c>
      <c r="S287" s="2">
        <v>152.4</v>
      </c>
      <c r="T287" s="2">
        <v>156.80000000000001</v>
      </c>
      <c r="U287" s="2" t="s">
        <v>32</v>
      </c>
      <c r="V287" s="2">
        <v>150.9</v>
      </c>
      <c r="W287" s="2">
        <v>153.9</v>
      </c>
      <c r="X287" s="2">
        <v>162.5</v>
      </c>
      <c r="Y287" s="2">
        <v>147.5</v>
      </c>
      <c r="Z287" s="2">
        <v>155.1</v>
      </c>
      <c r="AA287" s="2">
        <v>163.5</v>
      </c>
      <c r="AB287" s="2">
        <v>156.19999999999999</v>
      </c>
      <c r="AC287" s="2">
        <v>155.9</v>
      </c>
      <c r="AD287" s="2">
        <v>158.5</v>
      </c>
    </row>
    <row r="288" spans="1:30" x14ac:dyDescent="0.25">
      <c r="A288" s="2" t="s">
        <v>33</v>
      </c>
      <c r="B288" s="2">
        <v>2021</v>
      </c>
      <c r="C288" s="2" t="s">
        <v>31</v>
      </c>
      <c r="D288" s="2">
        <v>148</v>
      </c>
      <c r="E288" s="2">
        <v>194.8</v>
      </c>
      <c r="F288" s="2">
        <v>178.4</v>
      </c>
      <c r="G288" s="2">
        <v>154.4</v>
      </c>
      <c r="H288" s="2">
        <v>144.1</v>
      </c>
      <c r="I288" s="2">
        <v>152.6</v>
      </c>
      <c r="J288" s="2">
        <v>206.8</v>
      </c>
      <c r="K288" s="2">
        <v>162.1</v>
      </c>
      <c r="L288" s="2">
        <v>116.3</v>
      </c>
      <c r="M288" s="2">
        <v>163</v>
      </c>
      <c r="N288" s="2">
        <v>145.9</v>
      </c>
      <c r="O288" s="2">
        <v>167.2</v>
      </c>
      <c r="P288" s="2">
        <v>163.4</v>
      </c>
      <c r="Q288" s="2">
        <v>191.8</v>
      </c>
      <c r="R288" s="2">
        <v>152.5</v>
      </c>
      <c r="S288" s="2">
        <v>137.30000000000001</v>
      </c>
      <c r="T288" s="2">
        <v>150.19999999999999</v>
      </c>
      <c r="U288" s="2">
        <v>157.69999999999999</v>
      </c>
      <c r="V288" s="2">
        <v>142.9</v>
      </c>
      <c r="W288" s="2">
        <v>145.69999999999999</v>
      </c>
      <c r="X288" s="2">
        <v>154.1</v>
      </c>
      <c r="Y288" s="2">
        <v>136.9</v>
      </c>
      <c r="Z288" s="2">
        <v>145.4</v>
      </c>
      <c r="AA288" s="2">
        <v>156.1</v>
      </c>
      <c r="AB288" s="2">
        <v>157.69999999999999</v>
      </c>
      <c r="AC288" s="2">
        <v>147.6</v>
      </c>
      <c r="AD288" s="2">
        <v>156</v>
      </c>
    </row>
    <row r="289" spans="1:30" x14ac:dyDescent="0.25">
      <c r="A289" s="2" t="s">
        <v>34</v>
      </c>
      <c r="B289" s="2">
        <v>2021</v>
      </c>
      <c r="C289" s="2" t="s">
        <v>31</v>
      </c>
      <c r="D289" s="2">
        <v>144.9</v>
      </c>
      <c r="E289" s="2">
        <v>190.1</v>
      </c>
      <c r="F289" s="2">
        <v>175.3</v>
      </c>
      <c r="G289" s="2">
        <v>154.1</v>
      </c>
      <c r="H289" s="2">
        <v>150.9</v>
      </c>
      <c r="I289" s="2">
        <v>149.6</v>
      </c>
      <c r="J289" s="2">
        <v>194.2</v>
      </c>
      <c r="K289" s="2">
        <v>160.4</v>
      </c>
      <c r="L289" s="2">
        <v>114.6</v>
      </c>
      <c r="M289" s="2">
        <v>164</v>
      </c>
      <c r="N289" s="2">
        <v>151.80000000000001</v>
      </c>
      <c r="O289" s="2">
        <v>165.6</v>
      </c>
      <c r="P289" s="2">
        <v>161</v>
      </c>
      <c r="Q289" s="2">
        <v>186.5</v>
      </c>
      <c r="R289" s="2">
        <v>155.5</v>
      </c>
      <c r="S289" s="2">
        <v>146.1</v>
      </c>
      <c r="T289" s="2">
        <v>154.19999999999999</v>
      </c>
      <c r="U289" s="2">
        <v>157.69999999999999</v>
      </c>
      <c r="V289" s="2">
        <v>147.9</v>
      </c>
      <c r="W289" s="2">
        <v>150</v>
      </c>
      <c r="X289" s="2">
        <v>159.30000000000001</v>
      </c>
      <c r="Y289" s="2">
        <v>141.9</v>
      </c>
      <c r="Z289" s="2">
        <v>149.6</v>
      </c>
      <c r="AA289" s="2">
        <v>159.19999999999999</v>
      </c>
      <c r="AB289" s="2">
        <v>156.80000000000001</v>
      </c>
      <c r="AC289" s="2">
        <v>151.9</v>
      </c>
      <c r="AD289" s="2">
        <v>157.30000000000001</v>
      </c>
    </row>
    <row r="290" spans="1:30" x14ac:dyDescent="0.25">
      <c r="A290" s="2" t="s">
        <v>30</v>
      </c>
      <c r="B290" s="2">
        <v>2021</v>
      </c>
      <c r="C290" s="2" t="s">
        <v>35</v>
      </c>
      <c r="D290" s="2">
        <v>142.80000000000001</v>
      </c>
      <c r="E290" s="2">
        <v>184</v>
      </c>
      <c r="F290" s="2">
        <v>168</v>
      </c>
      <c r="G290" s="2">
        <v>154.4</v>
      </c>
      <c r="H290" s="2">
        <v>163</v>
      </c>
      <c r="I290" s="2">
        <v>147.80000000000001</v>
      </c>
      <c r="J290" s="2">
        <v>149.69999999999999</v>
      </c>
      <c r="K290" s="2">
        <v>158.30000000000001</v>
      </c>
      <c r="L290" s="2">
        <v>111.8</v>
      </c>
      <c r="M290" s="2">
        <v>165</v>
      </c>
      <c r="N290" s="2">
        <v>160</v>
      </c>
      <c r="O290" s="2">
        <v>165.8</v>
      </c>
      <c r="P290" s="2">
        <v>154.69999999999999</v>
      </c>
      <c r="Q290" s="2">
        <v>186.5</v>
      </c>
      <c r="R290" s="2">
        <v>159.1</v>
      </c>
      <c r="S290" s="2">
        <v>153.9</v>
      </c>
      <c r="T290" s="2">
        <v>158.4</v>
      </c>
      <c r="U290" s="2" t="s">
        <v>32</v>
      </c>
      <c r="V290" s="2">
        <v>154.4</v>
      </c>
      <c r="W290" s="2">
        <v>154.80000000000001</v>
      </c>
      <c r="X290" s="2">
        <v>164.3</v>
      </c>
      <c r="Y290" s="2">
        <v>150.19999999999999</v>
      </c>
      <c r="Z290" s="2">
        <v>157</v>
      </c>
      <c r="AA290" s="2">
        <v>163.6</v>
      </c>
      <c r="AB290" s="2">
        <v>155.19999999999999</v>
      </c>
      <c r="AC290" s="2">
        <v>157.19999999999999</v>
      </c>
      <c r="AD290" s="2">
        <v>156.69999999999999</v>
      </c>
    </row>
    <row r="291" spans="1:30" x14ac:dyDescent="0.25">
      <c r="A291" s="2" t="s">
        <v>33</v>
      </c>
      <c r="B291" s="2">
        <v>2021</v>
      </c>
      <c r="C291" s="2" t="s">
        <v>35</v>
      </c>
      <c r="D291" s="2">
        <v>147.6</v>
      </c>
      <c r="E291" s="2">
        <v>191.2</v>
      </c>
      <c r="F291" s="2">
        <v>169.9</v>
      </c>
      <c r="G291" s="2">
        <v>155.1</v>
      </c>
      <c r="H291" s="2">
        <v>151.4</v>
      </c>
      <c r="I291" s="2">
        <v>154</v>
      </c>
      <c r="J291" s="2">
        <v>180.2</v>
      </c>
      <c r="K291" s="2">
        <v>159.80000000000001</v>
      </c>
      <c r="L291" s="2">
        <v>114.9</v>
      </c>
      <c r="M291" s="2">
        <v>162.5</v>
      </c>
      <c r="N291" s="2">
        <v>149.19999999999999</v>
      </c>
      <c r="O291" s="2">
        <v>169.4</v>
      </c>
      <c r="P291" s="2">
        <v>160.80000000000001</v>
      </c>
      <c r="Q291" s="2">
        <v>193.3</v>
      </c>
      <c r="R291" s="2">
        <v>154.19999999999999</v>
      </c>
      <c r="S291" s="2">
        <v>138.19999999999999</v>
      </c>
      <c r="T291" s="2">
        <v>151.80000000000001</v>
      </c>
      <c r="U291" s="2">
        <v>159.80000000000001</v>
      </c>
      <c r="V291" s="2">
        <v>149.1</v>
      </c>
      <c r="W291" s="2">
        <v>146.5</v>
      </c>
      <c r="X291" s="2">
        <v>156.30000000000001</v>
      </c>
      <c r="Y291" s="2">
        <v>140.5</v>
      </c>
      <c r="Z291" s="2">
        <v>147.30000000000001</v>
      </c>
      <c r="AA291" s="2">
        <v>156.6</v>
      </c>
      <c r="AB291" s="2">
        <v>156.69999999999999</v>
      </c>
      <c r="AC291" s="2">
        <v>149.30000000000001</v>
      </c>
      <c r="AD291" s="2">
        <v>156.5</v>
      </c>
    </row>
    <row r="292" spans="1:30" x14ac:dyDescent="0.25">
      <c r="A292" s="2" t="s">
        <v>34</v>
      </c>
      <c r="B292" s="2">
        <v>2021</v>
      </c>
      <c r="C292" s="2" t="s">
        <v>35</v>
      </c>
      <c r="D292" s="2">
        <v>144.30000000000001</v>
      </c>
      <c r="E292" s="2">
        <v>186.5</v>
      </c>
      <c r="F292" s="2">
        <v>168.7</v>
      </c>
      <c r="G292" s="2">
        <v>154.69999999999999</v>
      </c>
      <c r="H292" s="2">
        <v>158.69999999999999</v>
      </c>
      <c r="I292" s="2">
        <v>150.69999999999999</v>
      </c>
      <c r="J292" s="2">
        <v>160</v>
      </c>
      <c r="K292" s="2">
        <v>158.80000000000001</v>
      </c>
      <c r="L292" s="2">
        <v>112.8</v>
      </c>
      <c r="M292" s="2">
        <v>164.2</v>
      </c>
      <c r="N292" s="2">
        <v>155.5</v>
      </c>
      <c r="O292" s="2">
        <v>167.5</v>
      </c>
      <c r="P292" s="2">
        <v>156.9</v>
      </c>
      <c r="Q292" s="2">
        <v>188.3</v>
      </c>
      <c r="R292" s="2">
        <v>157.19999999999999</v>
      </c>
      <c r="S292" s="2">
        <v>147.4</v>
      </c>
      <c r="T292" s="2">
        <v>155.80000000000001</v>
      </c>
      <c r="U292" s="2">
        <v>159.80000000000001</v>
      </c>
      <c r="V292" s="2">
        <v>152.4</v>
      </c>
      <c r="W292" s="2">
        <v>150.9</v>
      </c>
      <c r="X292" s="2">
        <v>161.30000000000001</v>
      </c>
      <c r="Y292" s="2">
        <v>145.1</v>
      </c>
      <c r="Z292" s="2">
        <v>151.5</v>
      </c>
      <c r="AA292" s="2">
        <v>159.5</v>
      </c>
      <c r="AB292" s="2">
        <v>155.80000000000001</v>
      </c>
      <c r="AC292" s="2">
        <v>153.4</v>
      </c>
      <c r="AD292" s="2">
        <v>156.6</v>
      </c>
    </row>
    <row r="293" spans="1:30" x14ac:dyDescent="0.25">
      <c r="A293" s="2" t="s">
        <v>30</v>
      </c>
      <c r="B293" s="2">
        <v>2021</v>
      </c>
      <c r="C293" s="2" t="s">
        <v>36</v>
      </c>
      <c r="D293" s="2">
        <v>142.5</v>
      </c>
      <c r="E293" s="2">
        <v>189.4</v>
      </c>
      <c r="F293" s="2">
        <v>163.19999999999999</v>
      </c>
      <c r="G293" s="2">
        <v>154.5</v>
      </c>
      <c r="H293" s="2">
        <v>168.2</v>
      </c>
      <c r="I293" s="2">
        <v>150.5</v>
      </c>
      <c r="J293" s="2">
        <v>141</v>
      </c>
      <c r="K293" s="2">
        <v>159.19999999999999</v>
      </c>
      <c r="L293" s="2">
        <v>111.7</v>
      </c>
      <c r="M293" s="2">
        <v>164</v>
      </c>
      <c r="N293" s="2">
        <v>160.6</v>
      </c>
      <c r="O293" s="2">
        <v>166.4</v>
      </c>
      <c r="P293" s="2">
        <v>154.5</v>
      </c>
      <c r="Q293" s="2">
        <v>186.1</v>
      </c>
      <c r="R293" s="2">
        <v>159.6</v>
      </c>
      <c r="S293" s="2">
        <v>154.4</v>
      </c>
      <c r="T293" s="2">
        <v>158.9</v>
      </c>
      <c r="U293" s="2" t="s">
        <v>47</v>
      </c>
      <c r="V293" s="2">
        <v>156</v>
      </c>
      <c r="W293" s="2">
        <v>154.80000000000001</v>
      </c>
      <c r="X293" s="2">
        <v>164.6</v>
      </c>
      <c r="Y293" s="2">
        <v>151.30000000000001</v>
      </c>
      <c r="Z293" s="2">
        <v>157.80000000000001</v>
      </c>
      <c r="AA293" s="2">
        <v>163.80000000000001</v>
      </c>
      <c r="AB293" s="2">
        <v>153.1</v>
      </c>
      <c r="AC293" s="2">
        <v>157.30000000000001</v>
      </c>
      <c r="AD293" s="2">
        <v>156.69999999999999</v>
      </c>
    </row>
    <row r="294" spans="1:30" x14ac:dyDescent="0.25">
      <c r="A294" s="2" t="s">
        <v>33</v>
      </c>
      <c r="B294" s="2">
        <v>2021</v>
      </c>
      <c r="C294" s="2" t="s">
        <v>36</v>
      </c>
      <c r="D294" s="2">
        <v>147.5</v>
      </c>
      <c r="E294" s="2">
        <v>197.5</v>
      </c>
      <c r="F294" s="2">
        <v>164.7</v>
      </c>
      <c r="G294" s="2">
        <v>155.6</v>
      </c>
      <c r="H294" s="2">
        <v>156.4</v>
      </c>
      <c r="I294" s="2">
        <v>157.30000000000001</v>
      </c>
      <c r="J294" s="2">
        <v>166.1</v>
      </c>
      <c r="K294" s="2">
        <v>161.1</v>
      </c>
      <c r="L294" s="2">
        <v>114.3</v>
      </c>
      <c r="M294" s="2">
        <v>162.6</v>
      </c>
      <c r="N294" s="2">
        <v>150.69999999999999</v>
      </c>
      <c r="O294" s="2">
        <v>170.3</v>
      </c>
      <c r="P294" s="2">
        <v>160.4</v>
      </c>
      <c r="Q294" s="2">
        <v>193.5</v>
      </c>
      <c r="R294" s="2">
        <v>155.1</v>
      </c>
      <c r="S294" s="2">
        <v>138.69999999999999</v>
      </c>
      <c r="T294" s="2">
        <v>152.6</v>
      </c>
      <c r="U294" s="2">
        <v>159.9</v>
      </c>
      <c r="V294" s="2">
        <v>154.80000000000001</v>
      </c>
      <c r="W294" s="2">
        <v>147.19999999999999</v>
      </c>
      <c r="X294" s="2">
        <v>156.9</v>
      </c>
      <c r="Y294" s="2">
        <v>141.69999999999999</v>
      </c>
      <c r="Z294" s="2">
        <v>148.6</v>
      </c>
      <c r="AA294" s="2">
        <v>157.6</v>
      </c>
      <c r="AB294" s="2">
        <v>154.9</v>
      </c>
      <c r="AC294" s="2">
        <v>150</v>
      </c>
      <c r="AD294" s="2">
        <v>156.9</v>
      </c>
    </row>
    <row r="295" spans="1:30" x14ac:dyDescent="0.25">
      <c r="A295" s="2" t="s">
        <v>34</v>
      </c>
      <c r="B295" s="2">
        <v>2021</v>
      </c>
      <c r="C295" s="2" t="s">
        <v>36</v>
      </c>
      <c r="D295" s="2">
        <v>144.1</v>
      </c>
      <c r="E295" s="2">
        <v>192.2</v>
      </c>
      <c r="F295" s="2">
        <v>163.80000000000001</v>
      </c>
      <c r="G295" s="2">
        <v>154.9</v>
      </c>
      <c r="H295" s="2">
        <v>163.9</v>
      </c>
      <c r="I295" s="2">
        <v>153.69999999999999</v>
      </c>
      <c r="J295" s="2">
        <v>149.5</v>
      </c>
      <c r="K295" s="2">
        <v>159.80000000000001</v>
      </c>
      <c r="L295" s="2">
        <v>112.6</v>
      </c>
      <c r="M295" s="2">
        <v>163.5</v>
      </c>
      <c r="N295" s="2">
        <v>156.5</v>
      </c>
      <c r="O295" s="2">
        <v>168.2</v>
      </c>
      <c r="P295" s="2">
        <v>156.69999999999999</v>
      </c>
      <c r="Q295" s="2">
        <v>188.1</v>
      </c>
      <c r="R295" s="2">
        <v>157.80000000000001</v>
      </c>
      <c r="S295" s="2">
        <v>147.9</v>
      </c>
      <c r="T295" s="2">
        <v>156.4</v>
      </c>
      <c r="U295" s="2">
        <v>159.9</v>
      </c>
      <c r="V295" s="2">
        <v>155.5</v>
      </c>
      <c r="W295" s="2">
        <v>151.19999999999999</v>
      </c>
      <c r="X295" s="2">
        <v>161.69999999999999</v>
      </c>
      <c r="Y295" s="2">
        <v>146.19999999999999</v>
      </c>
      <c r="Z295" s="2">
        <v>152.6</v>
      </c>
      <c r="AA295" s="2">
        <v>160.19999999999999</v>
      </c>
      <c r="AB295" s="2">
        <v>153.80000000000001</v>
      </c>
      <c r="AC295" s="2">
        <v>153.80000000000001</v>
      </c>
      <c r="AD295" s="2">
        <v>156.80000000000001</v>
      </c>
    </row>
    <row r="296" spans="1:30" x14ac:dyDescent="0.25">
      <c r="A296" s="2" t="s">
        <v>30</v>
      </c>
      <c r="B296" s="2">
        <v>2021</v>
      </c>
      <c r="C296" s="2" t="s">
        <v>45</v>
      </c>
      <c r="D296" s="2">
        <v>142.69999999999999</v>
      </c>
      <c r="E296" s="2">
        <v>195.5</v>
      </c>
      <c r="F296" s="2">
        <v>163.4</v>
      </c>
      <c r="G296" s="2">
        <v>155</v>
      </c>
      <c r="H296" s="2">
        <v>175.2</v>
      </c>
      <c r="I296" s="2">
        <v>160.6</v>
      </c>
      <c r="J296" s="2">
        <v>135.1</v>
      </c>
      <c r="K296" s="2">
        <v>161.1</v>
      </c>
      <c r="L296" s="2">
        <v>112.2</v>
      </c>
      <c r="M296" s="2">
        <v>164.4</v>
      </c>
      <c r="N296" s="2">
        <v>161.9</v>
      </c>
      <c r="O296" s="2">
        <v>166.8</v>
      </c>
      <c r="P296" s="2">
        <v>155.6</v>
      </c>
      <c r="Q296" s="2">
        <v>186.8</v>
      </c>
      <c r="R296" s="2">
        <v>160.69999999999999</v>
      </c>
      <c r="S296" s="2">
        <v>155.1</v>
      </c>
      <c r="T296" s="2">
        <v>159.9</v>
      </c>
      <c r="U296" s="2" t="s">
        <v>47</v>
      </c>
      <c r="V296" s="2">
        <v>156</v>
      </c>
      <c r="W296" s="2">
        <v>155.5</v>
      </c>
      <c r="X296" s="2">
        <v>165.3</v>
      </c>
      <c r="Y296" s="2">
        <v>151.69999999999999</v>
      </c>
      <c r="Z296" s="2">
        <v>158.6</v>
      </c>
      <c r="AA296" s="2">
        <v>164.1</v>
      </c>
      <c r="AB296" s="2">
        <v>154.6</v>
      </c>
      <c r="AC296" s="2">
        <v>158</v>
      </c>
      <c r="AD296" s="2">
        <v>157.6</v>
      </c>
    </row>
    <row r="297" spans="1:30" x14ac:dyDescent="0.25">
      <c r="A297" s="2" t="s">
        <v>33</v>
      </c>
      <c r="B297" s="2">
        <v>2021</v>
      </c>
      <c r="C297" s="2" t="s">
        <v>45</v>
      </c>
      <c r="D297" s="2">
        <v>147.6</v>
      </c>
      <c r="E297" s="2">
        <v>202.5</v>
      </c>
      <c r="F297" s="2">
        <v>166.4</v>
      </c>
      <c r="G297" s="2">
        <v>156</v>
      </c>
      <c r="H297" s="2">
        <v>161.4</v>
      </c>
      <c r="I297" s="2">
        <v>168.8</v>
      </c>
      <c r="J297" s="2">
        <v>161.6</v>
      </c>
      <c r="K297" s="2">
        <v>162.80000000000001</v>
      </c>
      <c r="L297" s="2">
        <v>114.8</v>
      </c>
      <c r="M297" s="2">
        <v>162.80000000000001</v>
      </c>
      <c r="N297" s="2">
        <v>151.5</v>
      </c>
      <c r="O297" s="2">
        <v>171.4</v>
      </c>
      <c r="P297" s="2">
        <v>162</v>
      </c>
      <c r="Q297" s="2">
        <v>194.4</v>
      </c>
      <c r="R297" s="2">
        <v>155.9</v>
      </c>
      <c r="S297" s="2">
        <v>139.30000000000001</v>
      </c>
      <c r="T297" s="2">
        <v>153.4</v>
      </c>
      <c r="U297" s="2">
        <v>161.4</v>
      </c>
      <c r="V297" s="2">
        <v>154.9</v>
      </c>
      <c r="W297" s="2">
        <v>147.6</v>
      </c>
      <c r="X297" s="2">
        <v>157.5</v>
      </c>
      <c r="Y297" s="2">
        <v>142.1</v>
      </c>
      <c r="Z297" s="2">
        <v>149.1</v>
      </c>
      <c r="AA297" s="2">
        <v>157.6</v>
      </c>
      <c r="AB297" s="2">
        <v>156.6</v>
      </c>
      <c r="AC297" s="2">
        <v>150.5</v>
      </c>
      <c r="AD297" s="2">
        <v>158</v>
      </c>
    </row>
    <row r="298" spans="1:30" x14ac:dyDescent="0.25">
      <c r="A298" s="2" t="s">
        <v>34</v>
      </c>
      <c r="B298" s="2">
        <v>2021</v>
      </c>
      <c r="C298" s="2" t="s">
        <v>45</v>
      </c>
      <c r="D298" s="2">
        <v>144.30000000000001</v>
      </c>
      <c r="E298" s="2">
        <v>198</v>
      </c>
      <c r="F298" s="2">
        <v>164.6</v>
      </c>
      <c r="G298" s="2">
        <v>155.4</v>
      </c>
      <c r="H298" s="2">
        <v>170.1</v>
      </c>
      <c r="I298" s="2">
        <v>164.4</v>
      </c>
      <c r="J298" s="2">
        <v>144.1</v>
      </c>
      <c r="K298" s="2">
        <v>161.69999999999999</v>
      </c>
      <c r="L298" s="2">
        <v>113.1</v>
      </c>
      <c r="M298" s="2">
        <v>163.9</v>
      </c>
      <c r="N298" s="2">
        <v>157.6</v>
      </c>
      <c r="O298" s="2">
        <v>168.9</v>
      </c>
      <c r="P298" s="2">
        <v>158</v>
      </c>
      <c r="Q298" s="2">
        <v>188.8</v>
      </c>
      <c r="R298" s="2">
        <v>158.80000000000001</v>
      </c>
      <c r="S298" s="2">
        <v>148.5</v>
      </c>
      <c r="T298" s="2">
        <v>157.30000000000001</v>
      </c>
      <c r="U298" s="2">
        <v>161.4</v>
      </c>
      <c r="V298" s="2">
        <v>155.6</v>
      </c>
      <c r="W298" s="2">
        <v>151.80000000000001</v>
      </c>
      <c r="X298" s="2">
        <v>162.30000000000001</v>
      </c>
      <c r="Y298" s="2">
        <v>146.6</v>
      </c>
      <c r="Z298" s="2">
        <v>153.19999999999999</v>
      </c>
      <c r="AA298" s="2">
        <v>160.30000000000001</v>
      </c>
      <c r="AB298" s="2">
        <v>155.4</v>
      </c>
      <c r="AC298" s="2">
        <v>154.4</v>
      </c>
      <c r="AD298" s="2">
        <v>157.80000000000001</v>
      </c>
    </row>
    <row r="299" spans="1:30" x14ac:dyDescent="0.25">
      <c r="A299" s="2" t="s">
        <v>30</v>
      </c>
      <c r="B299" s="2">
        <v>2021</v>
      </c>
      <c r="C299" s="2" t="s">
        <v>37</v>
      </c>
      <c r="D299" s="2">
        <v>145.1</v>
      </c>
      <c r="E299" s="2">
        <v>198.5</v>
      </c>
      <c r="F299" s="2">
        <v>168.6</v>
      </c>
      <c r="G299" s="2">
        <v>155.80000000000001</v>
      </c>
      <c r="H299" s="2">
        <v>184.4</v>
      </c>
      <c r="I299" s="2">
        <v>162.30000000000001</v>
      </c>
      <c r="J299" s="2">
        <v>138.4</v>
      </c>
      <c r="K299" s="2">
        <v>165.1</v>
      </c>
      <c r="L299" s="2">
        <v>114.3</v>
      </c>
      <c r="M299" s="2">
        <v>169.7</v>
      </c>
      <c r="N299" s="2">
        <v>164.6</v>
      </c>
      <c r="O299" s="2">
        <v>169.8</v>
      </c>
      <c r="P299" s="2">
        <v>158.69999999999999</v>
      </c>
      <c r="Q299" s="2">
        <v>189.6</v>
      </c>
      <c r="R299" s="2">
        <v>165.3</v>
      </c>
      <c r="S299" s="2">
        <v>160.6</v>
      </c>
      <c r="T299" s="2">
        <v>164.5</v>
      </c>
      <c r="U299" s="2" t="s">
        <v>32</v>
      </c>
      <c r="V299" s="2">
        <v>161.69999999999999</v>
      </c>
      <c r="W299" s="2">
        <v>158.80000000000001</v>
      </c>
      <c r="X299" s="2">
        <v>169.1</v>
      </c>
      <c r="Y299" s="2">
        <v>153.19999999999999</v>
      </c>
      <c r="Z299" s="2">
        <v>160</v>
      </c>
      <c r="AA299" s="2">
        <v>167.6</v>
      </c>
      <c r="AB299" s="2">
        <v>159.30000000000001</v>
      </c>
      <c r="AC299" s="2">
        <v>161.1</v>
      </c>
      <c r="AD299" s="2">
        <v>161.1</v>
      </c>
    </row>
    <row r="300" spans="1:30" x14ac:dyDescent="0.25">
      <c r="A300" s="2" t="s">
        <v>33</v>
      </c>
      <c r="B300" s="2">
        <v>2021</v>
      </c>
      <c r="C300" s="2" t="s">
        <v>37</v>
      </c>
      <c r="D300" s="2">
        <v>148.80000000000001</v>
      </c>
      <c r="E300" s="2">
        <v>204.3</v>
      </c>
      <c r="F300" s="2">
        <v>173</v>
      </c>
      <c r="G300" s="2">
        <v>156.5</v>
      </c>
      <c r="H300" s="2">
        <v>168.8</v>
      </c>
      <c r="I300" s="2">
        <v>172.5</v>
      </c>
      <c r="J300" s="2">
        <v>166.5</v>
      </c>
      <c r="K300" s="2">
        <v>165.9</v>
      </c>
      <c r="L300" s="2">
        <v>115.9</v>
      </c>
      <c r="M300" s="2">
        <v>165.2</v>
      </c>
      <c r="N300" s="2">
        <v>152</v>
      </c>
      <c r="O300" s="2">
        <v>171.1</v>
      </c>
      <c r="P300" s="2">
        <v>164.2</v>
      </c>
      <c r="Q300" s="2">
        <v>198.2</v>
      </c>
      <c r="R300" s="2">
        <v>156.5</v>
      </c>
      <c r="S300" s="2">
        <v>140.19999999999999</v>
      </c>
      <c r="T300" s="2">
        <v>154.1</v>
      </c>
      <c r="U300" s="2">
        <v>161.6</v>
      </c>
      <c r="V300" s="2">
        <v>155.5</v>
      </c>
      <c r="W300" s="2">
        <v>150.1</v>
      </c>
      <c r="X300" s="2">
        <v>160.4</v>
      </c>
      <c r="Y300" s="2">
        <v>145</v>
      </c>
      <c r="Z300" s="2">
        <v>152.6</v>
      </c>
      <c r="AA300" s="2">
        <v>156.6</v>
      </c>
      <c r="AB300" s="2">
        <v>157.5</v>
      </c>
      <c r="AC300" s="2">
        <v>152.30000000000001</v>
      </c>
      <c r="AD300" s="2">
        <v>159.5</v>
      </c>
    </row>
    <row r="301" spans="1:30" x14ac:dyDescent="0.25">
      <c r="A301" s="2" t="s">
        <v>34</v>
      </c>
      <c r="B301" s="2">
        <v>2021</v>
      </c>
      <c r="C301" s="2" t="s">
        <v>37</v>
      </c>
      <c r="D301" s="2">
        <v>146.30000000000001</v>
      </c>
      <c r="E301" s="2">
        <v>200.5</v>
      </c>
      <c r="F301" s="2">
        <v>170.3</v>
      </c>
      <c r="G301" s="2">
        <v>156.1</v>
      </c>
      <c r="H301" s="2">
        <v>178.7</v>
      </c>
      <c r="I301" s="2">
        <v>167.1</v>
      </c>
      <c r="J301" s="2">
        <v>147.9</v>
      </c>
      <c r="K301" s="2">
        <v>165.4</v>
      </c>
      <c r="L301" s="2">
        <v>114.8</v>
      </c>
      <c r="M301" s="2">
        <v>168.2</v>
      </c>
      <c r="N301" s="2">
        <v>159.30000000000001</v>
      </c>
      <c r="O301" s="2">
        <v>170.4</v>
      </c>
      <c r="P301" s="2">
        <v>160.69999999999999</v>
      </c>
      <c r="Q301" s="2">
        <v>191.9</v>
      </c>
      <c r="R301" s="2">
        <v>161.80000000000001</v>
      </c>
      <c r="S301" s="2">
        <v>152.1</v>
      </c>
      <c r="T301" s="2">
        <v>160.4</v>
      </c>
      <c r="U301" s="2">
        <v>161.6</v>
      </c>
      <c r="V301" s="2">
        <v>159.4</v>
      </c>
      <c r="W301" s="2">
        <v>154.69999999999999</v>
      </c>
      <c r="X301" s="2">
        <v>165.8</v>
      </c>
      <c r="Y301" s="2">
        <v>148.9</v>
      </c>
      <c r="Z301" s="2">
        <v>155.80000000000001</v>
      </c>
      <c r="AA301" s="2">
        <v>161.19999999999999</v>
      </c>
      <c r="AB301" s="2">
        <v>158.6</v>
      </c>
      <c r="AC301" s="2">
        <v>156.80000000000001</v>
      </c>
      <c r="AD301" s="2">
        <v>160.4</v>
      </c>
    </row>
    <row r="302" spans="1:30" x14ac:dyDescent="0.25">
      <c r="A302" s="2" t="s">
        <v>30</v>
      </c>
      <c r="B302" s="2">
        <v>2021</v>
      </c>
      <c r="C302" s="2" t="s">
        <v>38</v>
      </c>
      <c r="D302" s="2">
        <v>145.6</v>
      </c>
      <c r="E302" s="2">
        <v>200.1</v>
      </c>
      <c r="F302" s="2">
        <v>179.3</v>
      </c>
      <c r="G302" s="2">
        <v>156.1</v>
      </c>
      <c r="H302" s="2">
        <v>190.4</v>
      </c>
      <c r="I302" s="2">
        <v>158.6</v>
      </c>
      <c r="J302" s="2">
        <v>144.69999999999999</v>
      </c>
      <c r="K302" s="2">
        <v>165.5</v>
      </c>
      <c r="L302" s="2">
        <v>114.6</v>
      </c>
      <c r="M302" s="2">
        <v>170</v>
      </c>
      <c r="N302" s="2">
        <v>165.5</v>
      </c>
      <c r="O302" s="2">
        <v>171.7</v>
      </c>
      <c r="P302" s="2">
        <v>160.5</v>
      </c>
      <c r="Q302" s="2">
        <v>189.1</v>
      </c>
      <c r="R302" s="2">
        <v>165.3</v>
      </c>
      <c r="S302" s="2">
        <v>159.9</v>
      </c>
      <c r="T302" s="2">
        <v>164.6</v>
      </c>
      <c r="U302" s="2" t="s">
        <v>32</v>
      </c>
      <c r="V302" s="2">
        <v>162.1</v>
      </c>
      <c r="W302" s="2">
        <v>159.19999999999999</v>
      </c>
      <c r="X302" s="2">
        <v>169.7</v>
      </c>
      <c r="Y302" s="2">
        <v>154.19999999999999</v>
      </c>
      <c r="Z302" s="2">
        <v>160.4</v>
      </c>
      <c r="AA302" s="2">
        <v>166.8</v>
      </c>
      <c r="AB302" s="2">
        <v>159.4</v>
      </c>
      <c r="AC302" s="2">
        <v>161.5</v>
      </c>
      <c r="AD302" s="2">
        <v>162.1</v>
      </c>
    </row>
    <row r="303" spans="1:30" x14ac:dyDescent="0.25">
      <c r="A303" s="2" t="s">
        <v>33</v>
      </c>
      <c r="B303" s="2">
        <v>2021</v>
      </c>
      <c r="C303" s="2" t="s">
        <v>38</v>
      </c>
      <c r="D303" s="2">
        <v>149.19999999999999</v>
      </c>
      <c r="E303" s="2">
        <v>205.5</v>
      </c>
      <c r="F303" s="2">
        <v>182.8</v>
      </c>
      <c r="G303" s="2">
        <v>156.5</v>
      </c>
      <c r="H303" s="2">
        <v>172.2</v>
      </c>
      <c r="I303" s="2">
        <v>171.5</v>
      </c>
      <c r="J303" s="2">
        <v>176.2</v>
      </c>
      <c r="K303" s="2">
        <v>166.9</v>
      </c>
      <c r="L303" s="2">
        <v>116.1</v>
      </c>
      <c r="M303" s="2">
        <v>165.5</v>
      </c>
      <c r="N303" s="2">
        <v>152.30000000000001</v>
      </c>
      <c r="O303" s="2">
        <v>173.3</v>
      </c>
      <c r="P303" s="2">
        <v>166.2</v>
      </c>
      <c r="Q303" s="2">
        <v>195.6</v>
      </c>
      <c r="R303" s="2">
        <v>157.30000000000001</v>
      </c>
      <c r="S303" s="2">
        <v>140.5</v>
      </c>
      <c r="T303" s="2">
        <v>154.80000000000001</v>
      </c>
      <c r="U303" s="2">
        <v>160.5</v>
      </c>
      <c r="V303" s="2">
        <v>156.1</v>
      </c>
      <c r="W303" s="2">
        <v>149.80000000000001</v>
      </c>
      <c r="X303" s="2">
        <v>160.80000000000001</v>
      </c>
      <c r="Y303" s="2">
        <v>147.5</v>
      </c>
      <c r="Z303" s="2">
        <v>150.69999999999999</v>
      </c>
      <c r="AA303" s="2">
        <v>158.1</v>
      </c>
      <c r="AB303" s="2">
        <v>158</v>
      </c>
      <c r="AC303" s="2">
        <v>153.4</v>
      </c>
      <c r="AD303" s="2">
        <v>160.4</v>
      </c>
    </row>
    <row r="304" spans="1:30" x14ac:dyDescent="0.25">
      <c r="A304" s="2" t="s">
        <v>34</v>
      </c>
      <c r="B304" s="2">
        <v>2021</v>
      </c>
      <c r="C304" s="2" t="s">
        <v>38</v>
      </c>
      <c r="D304" s="2">
        <v>146.69999999999999</v>
      </c>
      <c r="E304" s="2">
        <v>202</v>
      </c>
      <c r="F304" s="2">
        <v>180.7</v>
      </c>
      <c r="G304" s="2">
        <v>156.19999999999999</v>
      </c>
      <c r="H304" s="2">
        <v>183.7</v>
      </c>
      <c r="I304" s="2">
        <v>164.6</v>
      </c>
      <c r="J304" s="2">
        <v>155.4</v>
      </c>
      <c r="K304" s="2">
        <v>166</v>
      </c>
      <c r="L304" s="2">
        <v>115.1</v>
      </c>
      <c r="M304" s="2">
        <v>168.5</v>
      </c>
      <c r="N304" s="2">
        <v>160</v>
      </c>
      <c r="O304" s="2">
        <v>172.4</v>
      </c>
      <c r="P304" s="2">
        <v>162.6</v>
      </c>
      <c r="Q304" s="2">
        <v>190.8</v>
      </c>
      <c r="R304" s="2">
        <v>162.19999999999999</v>
      </c>
      <c r="S304" s="2">
        <v>151.80000000000001</v>
      </c>
      <c r="T304" s="2">
        <v>160.69999999999999</v>
      </c>
      <c r="U304" s="2">
        <v>160.5</v>
      </c>
      <c r="V304" s="2">
        <v>159.80000000000001</v>
      </c>
      <c r="W304" s="2">
        <v>154.80000000000001</v>
      </c>
      <c r="X304" s="2">
        <v>166.3</v>
      </c>
      <c r="Y304" s="2">
        <v>150.69999999999999</v>
      </c>
      <c r="Z304" s="2">
        <v>154.9</v>
      </c>
      <c r="AA304" s="2">
        <v>161.69999999999999</v>
      </c>
      <c r="AB304" s="2">
        <v>158.80000000000001</v>
      </c>
      <c r="AC304" s="2">
        <v>157.6</v>
      </c>
      <c r="AD304" s="2">
        <v>161.30000000000001</v>
      </c>
    </row>
    <row r="305" spans="1:30" x14ac:dyDescent="0.25">
      <c r="A305" s="2" t="s">
        <v>30</v>
      </c>
      <c r="B305" s="2">
        <v>2021</v>
      </c>
      <c r="C305" s="2" t="s">
        <v>39</v>
      </c>
      <c r="D305" s="2">
        <v>145.1</v>
      </c>
      <c r="E305" s="2">
        <v>204.5</v>
      </c>
      <c r="F305" s="2">
        <v>180.4</v>
      </c>
      <c r="G305" s="2">
        <v>157.1</v>
      </c>
      <c r="H305" s="2">
        <v>188.7</v>
      </c>
      <c r="I305" s="2">
        <v>157.69999999999999</v>
      </c>
      <c r="J305" s="2">
        <v>152.80000000000001</v>
      </c>
      <c r="K305" s="2">
        <v>163.6</v>
      </c>
      <c r="L305" s="2">
        <v>113.9</v>
      </c>
      <c r="M305" s="2">
        <v>169.7</v>
      </c>
      <c r="N305" s="2">
        <v>166.2</v>
      </c>
      <c r="O305" s="2">
        <v>171</v>
      </c>
      <c r="P305" s="2">
        <v>161.69999999999999</v>
      </c>
      <c r="Q305" s="2">
        <v>189.7</v>
      </c>
      <c r="R305" s="2">
        <v>166</v>
      </c>
      <c r="S305" s="2">
        <v>161.1</v>
      </c>
      <c r="T305" s="2">
        <v>165.3</v>
      </c>
      <c r="U305" s="2" t="s">
        <v>32</v>
      </c>
      <c r="V305" s="2">
        <v>162.5</v>
      </c>
      <c r="W305" s="2">
        <v>160.30000000000001</v>
      </c>
      <c r="X305" s="2">
        <v>170.4</v>
      </c>
      <c r="Y305" s="2">
        <v>157.1</v>
      </c>
      <c r="Z305" s="2">
        <v>160.69999999999999</v>
      </c>
      <c r="AA305" s="2">
        <v>167.2</v>
      </c>
      <c r="AB305" s="2">
        <v>160.4</v>
      </c>
      <c r="AC305" s="2">
        <v>162.80000000000001</v>
      </c>
      <c r="AD305" s="2">
        <v>163.19999999999999</v>
      </c>
    </row>
    <row r="306" spans="1:30" x14ac:dyDescent="0.25">
      <c r="A306" s="2" t="s">
        <v>33</v>
      </c>
      <c r="B306" s="2">
        <v>2021</v>
      </c>
      <c r="C306" s="2" t="s">
        <v>39</v>
      </c>
      <c r="D306" s="2">
        <v>149.1</v>
      </c>
      <c r="E306" s="2">
        <v>210.9</v>
      </c>
      <c r="F306" s="2">
        <v>185</v>
      </c>
      <c r="G306" s="2">
        <v>158.19999999999999</v>
      </c>
      <c r="H306" s="2">
        <v>170.6</v>
      </c>
      <c r="I306" s="2">
        <v>170.9</v>
      </c>
      <c r="J306" s="2">
        <v>186.4</v>
      </c>
      <c r="K306" s="2">
        <v>164.7</v>
      </c>
      <c r="L306" s="2">
        <v>115.7</v>
      </c>
      <c r="M306" s="2">
        <v>165.5</v>
      </c>
      <c r="N306" s="2">
        <v>153.4</v>
      </c>
      <c r="O306" s="2">
        <v>173.5</v>
      </c>
      <c r="P306" s="2">
        <v>167.9</v>
      </c>
      <c r="Q306" s="2">
        <v>195.5</v>
      </c>
      <c r="R306" s="2">
        <v>157.9</v>
      </c>
      <c r="S306" s="2">
        <v>141.9</v>
      </c>
      <c r="T306" s="2">
        <v>155.5</v>
      </c>
      <c r="U306" s="2">
        <v>161.5</v>
      </c>
      <c r="V306" s="2">
        <v>157.69999999999999</v>
      </c>
      <c r="W306" s="2">
        <v>150.69999999999999</v>
      </c>
      <c r="X306" s="2">
        <v>161.5</v>
      </c>
      <c r="Y306" s="2">
        <v>149.5</v>
      </c>
      <c r="Z306" s="2">
        <v>151.19999999999999</v>
      </c>
      <c r="AA306" s="2">
        <v>160.30000000000001</v>
      </c>
      <c r="AB306" s="2">
        <v>159.6</v>
      </c>
      <c r="AC306" s="2">
        <v>155</v>
      </c>
      <c r="AD306" s="2">
        <v>161.80000000000001</v>
      </c>
    </row>
    <row r="307" spans="1:30" x14ac:dyDescent="0.25">
      <c r="A307" s="2" t="s">
        <v>34</v>
      </c>
      <c r="B307" s="2">
        <v>2021</v>
      </c>
      <c r="C307" s="2" t="s">
        <v>39</v>
      </c>
      <c r="D307" s="2">
        <v>146.4</v>
      </c>
      <c r="E307" s="2">
        <v>206.8</v>
      </c>
      <c r="F307" s="2">
        <v>182.2</v>
      </c>
      <c r="G307" s="2">
        <v>157.5</v>
      </c>
      <c r="H307" s="2">
        <v>182.1</v>
      </c>
      <c r="I307" s="2">
        <v>163.9</v>
      </c>
      <c r="J307" s="2">
        <v>164.2</v>
      </c>
      <c r="K307" s="2">
        <v>164</v>
      </c>
      <c r="L307" s="2">
        <v>114.5</v>
      </c>
      <c r="M307" s="2">
        <v>168.3</v>
      </c>
      <c r="N307" s="2">
        <v>160.9</v>
      </c>
      <c r="O307" s="2">
        <v>172.2</v>
      </c>
      <c r="P307" s="2">
        <v>164</v>
      </c>
      <c r="Q307" s="2">
        <v>191.2</v>
      </c>
      <c r="R307" s="2">
        <v>162.80000000000001</v>
      </c>
      <c r="S307" s="2">
        <v>153.1</v>
      </c>
      <c r="T307" s="2">
        <v>161.4</v>
      </c>
      <c r="U307" s="2">
        <v>161.5</v>
      </c>
      <c r="V307" s="2">
        <v>160.69999999999999</v>
      </c>
      <c r="W307" s="2">
        <v>155.80000000000001</v>
      </c>
      <c r="X307" s="2">
        <v>167</v>
      </c>
      <c r="Y307" s="2">
        <v>153.1</v>
      </c>
      <c r="Z307" s="2">
        <v>155.30000000000001</v>
      </c>
      <c r="AA307" s="2">
        <v>163.19999999999999</v>
      </c>
      <c r="AB307" s="2">
        <v>160.1</v>
      </c>
      <c r="AC307" s="2">
        <v>159</v>
      </c>
      <c r="AD307" s="2">
        <v>162.5</v>
      </c>
    </row>
    <row r="308" spans="1:30" x14ac:dyDescent="0.25">
      <c r="A308" s="2" t="s">
        <v>30</v>
      </c>
      <c r="B308" s="2">
        <v>2021</v>
      </c>
      <c r="C308" s="2" t="s">
        <v>40</v>
      </c>
      <c r="D308" s="2">
        <v>144.9</v>
      </c>
      <c r="E308" s="2">
        <v>202.3</v>
      </c>
      <c r="F308" s="2">
        <v>176.5</v>
      </c>
      <c r="G308" s="2">
        <v>157.5</v>
      </c>
      <c r="H308" s="2">
        <v>190.9</v>
      </c>
      <c r="I308" s="2">
        <v>155.69999999999999</v>
      </c>
      <c r="J308" s="2">
        <v>153.9</v>
      </c>
      <c r="K308" s="2">
        <v>162.80000000000001</v>
      </c>
      <c r="L308" s="2">
        <v>115.2</v>
      </c>
      <c r="M308" s="2">
        <v>169.8</v>
      </c>
      <c r="N308" s="2">
        <v>167.6</v>
      </c>
      <c r="O308" s="2">
        <v>171.9</v>
      </c>
      <c r="P308" s="2">
        <v>161.80000000000001</v>
      </c>
      <c r="Q308" s="2">
        <v>190.2</v>
      </c>
      <c r="R308" s="2">
        <v>167</v>
      </c>
      <c r="S308" s="2">
        <v>162.6</v>
      </c>
      <c r="T308" s="2">
        <v>166.3</v>
      </c>
      <c r="U308" s="2" t="s">
        <v>32</v>
      </c>
      <c r="V308" s="2">
        <v>163.1</v>
      </c>
      <c r="W308" s="2">
        <v>160.9</v>
      </c>
      <c r="X308" s="2">
        <v>171.1</v>
      </c>
      <c r="Y308" s="2">
        <v>157.69999999999999</v>
      </c>
      <c r="Z308" s="2">
        <v>161.1</v>
      </c>
      <c r="AA308" s="2">
        <v>167.5</v>
      </c>
      <c r="AB308" s="2">
        <v>160.30000000000001</v>
      </c>
      <c r="AC308" s="2">
        <v>163.30000000000001</v>
      </c>
      <c r="AD308" s="2">
        <v>163.6</v>
      </c>
    </row>
    <row r="309" spans="1:30" x14ac:dyDescent="0.25">
      <c r="A309" s="2" t="s">
        <v>33</v>
      </c>
      <c r="B309" s="2">
        <v>2021</v>
      </c>
      <c r="C309" s="2" t="s">
        <v>40</v>
      </c>
      <c r="D309" s="2">
        <v>149.30000000000001</v>
      </c>
      <c r="E309" s="2">
        <v>207.4</v>
      </c>
      <c r="F309" s="2">
        <v>174.1</v>
      </c>
      <c r="G309" s="2">
        <v>159.19999999999999</v>
      </c>
      <c r="H309" s="2">
        <v>175</v>
      </c>
      <c r="I309" s="2">
        <v>161.30000000000001</v>
      </c>
      <c r="J309" s="2">
        <v>183.3</v>
      </c>
      <c r="K309" s="2">
        <v>164.5</v>
      </c>
      <c r="L309" s="2">
        <v>120.4</v>
      </c>
      <c r="M309" s="2">
        <v>166.2</v>
      </c>
      <c r="N309" s="2">
        <v>154.80000000000001</v>
      </c>
      <c r="O309" s="2">
        <v>175.1</v>
      </c>
      <c r="P309" s="2">
        <v>167.3</v>
      </c>
      <c r="Q309" s="2">
        <v>196.5</v>
      </c>
      <c r="R309" s="2">
        <v>159.80000000000001</v>
      </c>
      <c r="S309" s="2">
        <v>143.6</v>
      </c>
      <c r="T309" s="2">
        <v>157.30000000000001</v>
      </c>
      <c r="U309" s="2">
        <v>162.1</v>
      </c>
      <c r="V309" s="2">
        <v>160.69999999999999</v>
      </c>
      <c r="W309" s="2">
        <v>153.19999999999999</v>
      </c>
      <c r="X309" s="2">
        <v>162.80000000000001</v>
      </c>
      <c r="Y309" s="2">
        <v>150.4</v>
      </c>
      <c r="Z309" s="2">
        <v>153.69999999999999</v>
      </c>
      <c r="AA309" s="2">
        <v>160.4</v>
      </c>
      <c r="AB309" s="2">
        <v>159.6</v>
      </c>
      <c r="AC309" s="2">
        <v>156</v>
      </c>
      <c r="AD309" s="2">
        <v>162.30000000000001</v>
      </c>
    </row>
    <row r="310" spans="1:30" x14ac:dyDescent="0.25">
      <c r="A310" s="2" t="s">
        <v>34</v>
      </c>
      <c r="B310" s="2">
        <v>2021</v>
      </c>
      <c r="C310" s="2" t="s">
        <v>40</v>
      </c>
      <c r="D310" s="2">
        <v>146.6</v>
      </c>
      <c r="E310" s="2">
        <v>204</v>
      </c>
      <c r="F310" s="2">
        <v>172.8</v>
      </c>
      <c r="G310" s="2">
        <v>158.4</v>
      </c>
      <c r="H310" s="2">
        <v>188</v>
      </c>
      <c r="I310" s="2">
        <v>156.80000000000001</v>
      </c>
      <c r="J310" s="2">
        <v>162.19999999999999</v>
      </c>
      <c r="K310" s="2">
        <v>164.1</v>
      </c>
      <c r="L310" s="2">
        <v>119.7</v>
      </c>
      <c r="M310" s="2">
        <v>168.8</v>
      </c>
      <c r="N310" s="2">
        <v>162.69999999999999</v>
      </c>
      <c r="O310" s="2">
        <v>173.9</v>
      </c>
      <c r="P310" s="2">
        <v>164</v>
      </c>
      <c r="Q310" s="2">
        <v>192.1</v>
      </c>
      <c r="R310" s="2">
        <v>164.5</v>
      </c>
      <c r="S310" s="2">
        <v>155.30000000000001</v>
      </c>
      <c r="T310" s="2">
        <v>163.19999999999999</v>
      </c>
      <c r="U310" s="2">
        <v>162.1</v>
      </c>
      <c r="V310" s="2">
        <v>162.6</v>
      </c>
      <c r="W310" s="2">
        <v>157.5</v>
      </c>
      <c r="X310" s="2">
        <v>168.4</v>
      </c>
      <c r="Y310" s="2">
        <v>154</v>
      </c>
      <c r="Z310" s="2">
        <v>157.6</v>
      </c>
      <c r="AA310" s="2">
        <v>163.80000000000001</v>
      </c>
      <c r="AB310" s="2">
        <v>160</v>
      </c>
      <c r="AC310" s="2">
        <v>160</v>
      </c>
      <c r="AD310" s="2">
        <v>163.19999999999999</v>
      </c>
    </row>
    <row r="311" spans="1:30" x14ac:dyDescent="0.25">
      <c r="A311" s="2" t="s">
        <v>30</v>
      </c>
      <c r="B311" s="2">
        <v>2021</v>
      </c>
      <c r="C311" s="2" t="s">
        <v>41</v>
      </c>
      <c r="D311" s="2">
        <v>145.4</v>
      </c>
      <c r="E311" s="2">
        <v>202.1</v>
      </c>
      <c r="F311" s="2">
        <v>172</v>
      </c>
      <c r="G311" s="2">
        <v>158</v>
      </c>
      <c r="H311" s="2">
        <v>195.5</v>
      </c>
      <c r="I311" s="2">
        <v>152.69999999999999</v>
      </c>
      <c r="J311" s="2">
        <v>151.4</v>
      </c>
      <c r="K311" s="2">
        <v>163.9</v>
      </c>
      <c r="L311" s="2">
        <v>119.3</v>
      </c>
      <c r="M311" s="2">
        <v>170.1</v>
      </c>
      <c r="N311" s="2">
        <v>168.3</v>
      </c>
      <c r="O311" s="2">
        <v>172.8</v>
      </c>
      <c r="P311" s="2">
        <v>162.1</v>
      </c>
      <c r="Q311" s="2">
        <v>190.5</v>
      </c>
      <c r="R311" s="2">
        <v>167.7</v>
      </c>
      <c r="S311" s="2">
        <v>163.6</v>
      </c>
      <c r="T311" s="2">
        <v>167.1</v>
      </c>
      <c r="U311" s="2" t="s">
        <v>32</v>
      </c>
      <c r="V311" s="2">
        <v>163.69999999999999</v>
      </c>
      <c r="W311" s="2">
        <v>161.30000000000001</v>
      </c>
      <c r="X311" s="2">
        <v>171.9</v>
      </c>
      <c r="Y311" s="2">
        <v>157.80000000000001</v>
      </c>
      <c r="Z311" s="2">
        <v>162.69999999999999</v>
      </c>
      <c r="AA311" s="2">
        <v>168.5</v>
      </c>
      <c r="AB311" s="2">
        <v>160.19999999999999</v>
      </c>
      <c r="AC311" s="2">
        <v>163.80000000000001</v>
      </c>
      <c r="AD311" s="2">
        <v>164</v>
      </c>
    </row>
    <row r="312" spans="1:30" x14ac:dyDescent="0.25">
      <c r="A312" s="2" t="s">
        <v>33</v>
      </c>
      <c r="B312" s="2">
        <v>2021</v>
      </c>
      <c r="C312" s="2" t="s">
        <v>41</v>
      </c>
      <c r="D312" s="2">
        <v>149.30000000000001</v>
      </c>
      <c r="E312" s="2">
        <v>207.4</v>
      </c>
      <c r="F312" s="2">
        <v>174.1</v>
      </c>
      <c r="G312" s="2">
        <v>159.1</v>
      </c>
      <c r="H312" s="2">
        <v>175</v>
      </c>
      <c r="I312" s="2">
        <v>161.19999999999999</v>
      </c>
      <c r="J312" s="2">
        <v>183.5</v>
      </c>
      <c r="K312" s="2">
        <v>164.5</v>
      </c>
      <c r="L312" s="2">
        <v>120.4</v>
      </c>
      <c r="M312" s="2">
        <v>166.2</v>
      </c>
      <c r="N312" s="2">
        <v>154.80000000000001</v>
      </c>
      <c r="O312" s="2">
        <v>175.1</v>
      </c>
      <c r="P312" s="2">
        <v>167.3</v>
      </c>
      <c r="Q312" s="2">
        <v>196.5</v>
      </c>
      <c r="R312" s="2">
        <v>159.80000000000001</v>
      </c>
      <c r="S312" s="2">
        <v>143.6</v>
      </c>
      <c r="T312" s="2">
        <v>157.4</v>
      </c>
      <c r="U312" s="2">
        <v>162.1</v>
      </c>
      <c r="V312" s="2">
        <v>160.80000000000001</v>
      </c>
      <c r="W312" s="2">
        <v>153.30000000000001</v>
      </c>
      <c r="X312" s="2">
        <v>162.80000000000001</v>
      </c>
      <c r="Y312" s="2">
        <v>150.5</v>
      </c>
      <c r="Z312" s="2">
        <v>153.9</v>
      </c>
      <c r="AA312" s="2">
        <v>160.30000000000001</v>
      </c>
      <c r="AB312" s="2">
        <v>159.6</v>
      </c>
      <c r="AC312" s="2">
        <v>156</v>
      </c>
      <c r="AD312" s="2">
        <v>162.30000000000001</v>
      </c>
    </row>
    <row r="313" spans="1:30" x14ac:dyDescent="0.25">
      <c r="A313" s="2" t="s">
        <v>34</v>
      </c>
      <c r="B313" s="2">
        <v>2021</v>
      </c>
      <c r="C313" s="2" t="s">
        <v>41</v>
      </c>
      <c r="D313" s="2">
        <v>146.6</v>
      </c>
      <c r="E313" s="2">
        <v>204</v>
      </c>
      <c r="F313" s="2">
        <v>172.8</v>
      </c>
      <c r="G313" s="2">
        <v>158.4</v>
      </c>
      <c r="H313" s="2">
        <v>188</v>
      </c>
      <c r="I313" s="2">
        <v>156.69999999999999</v>
      </c>
      <c r="J313" s="2">
        <v>162.30000000000001</v>
      </c>
      <c r="K313" s="2">
        <v>164.1</v>
      </c>
      <c r="L313" s="2">
        <v>119.7</v>
      </c>
      <c r="M313" s="2">
        <v>168.8</v>
      </c>
      <c r="N313" s="2">
        <v>162.69999999999999</v>
      </c>
      <c r="O313" s="2">
        <v>173.9</v>
      </c>
      <c r="P313" s="2">
        <v>164</v>
      </c>
      <c r="Q313" s="2">
        <v>192.1</v>
      </c>
      <c r="R313" s="2">
        <v>164.6</v>
      </c>
      <c r="S313" s="2">
        <v>155.30000000000001</v>
      </c>
      <c r="T313" s="2">
        <v>163.30000000000001</v>
      </c>
      <c r="U313" s="2">
        <v>162.1</v>
      </c>
      <c r="V313" s="2">
        <v>162.6</v>
      </c>
      <c r="W313" s="2">
        <v>157.5</v>
      </c>
      <c r="X313" s="2">
        <v>168.4</v>
      </c>
      <c r="Y313" s="2">
        <v>154</v>
      </c>
      <c r="Z313" s="2">
        <v>157.69999999999999</v>
      </c>
      <c r="AA313" s="2">
        <v>163.69999999999999</v>
      </c>
      <c r="AB313" s="2">
        <v>160</v>
      </c>
      <c r="AC313" s="2">
        <v>160</v>
      </c>
      <c r="AD313" s="2">
        <v>163.19999999999999</v>
      </c>
    </row>
    <row r="314" spans="1:30" x14ac:dyDescent="0.25">
      <c r="A314" s="2" t="s">
        <v>30</v>
      </c>
      <c r="B314" s="2">
        <v>2021</v>
      </c>
      <c r="C314" s="2" t="s">
        <v>42</v>
      </c>
      <c r="D314" s="2">
        <v>146.1</v>
      </c>
      <c r="E314" s="2">
        <v>202.5</v>
      </c>
      <c r="F314" s="2">
        <v>170.1</v>
      </c>
      <c r="G314" s="2">
        <v>158.4</v>
      </c>
      <c r="H314" s="2">
        <v>198.8</v>
      </c>
      <c r="I314" s="2">
        <v>152.6</v>
      </c>
      <c r="J314" s="2">
        <v>170.4</v>
      </c>
      <c r="K314" s="2">
        <v>165.2</v>
      </c>
      <c r="L314" s="2">
        <v>121.6</v>
      </c>
      <c r="M314" s="2">
        <v>170.6</v>
      </c>
      <c r="N314" s="2">
        <v>168.8</v>
      </c>
      <c r="O314" s="2">
        <v>173.6</v>
      </c>
      <c r="P314" s="2">
        <v>165.5</v>
      </c>
      <c r="Q314" s="2">
        <v>191.2</v>
      </c>
      <c r="R314" s="2">
        <v>168.9</v>
      </c>
      <c r="S314" s="2">
        <v>164.8</v>
      </c>
      <c r="T314" s="2">
        <v>168.3</v>
      </c>
      <c r="U314" s="2" t="s">
        <v>32</v>
      </c>
      <c r="V314" s="2">
        <v>165.5</v>
      </c>
      <c r="W314" s="2">
        <v>162</v>
      </c>
      <c r="X314" s="2">
        <v>172.5</v>
      </c>
      <c r="Y314" s="2">
        <v>159.5</v>
      </c>
      <c r="Z314" s="2">
        <v>163.19999999999999</v>
      </c>
      <c r="AA314" s="2">
        <v>169</v>
      </c>
      <c r="AB314" s="2">
        <v>161.1</v>
      </c>
      <c r="AC314" s="2">
        <v>164.7</v>
      </c>
      <c r="AD314" s="2">
        <v>166.3</v>
      </c>
    </row>
    <row r="315" spans="1:30" x14ac:dyDescent="0.25">
      <c r="A315" s="2" t="s">
        <v>33</v>
      </c>
      <c r="B315" s="2">
        <v>2021</v>
      </c>
      <c r="C315" s="2" t="s">
        <v>42</v>
      </c>
      <c r="D315" s="2">
        <v>150.1</v>
      </c>
      <c r="E315" s="2">
        <v>208.4</v>
      </c>
      <c r="F315" s="2">
        <v>173</v>
      </c>
      <c r="G315" s="2">
        <v>159.19999999999999</v>
      </c>
      <c r="H315" s="2">
        <v>176.6</v>
      </c>
      <c r="I315" s="2">
        <v>159.30000000000001</v>
      </c>
      <c r="J315" s="2">
        <v>214.4</v>
      </c>
      <c r="K315" s="2">
        <v>165.3</v>
      </c>
      <c r="L315" s="2">
        <v>122.5</v>
      </c>
      <c r="M315" s="2">
        <v>166.8</v>
      </c>
      <c r="N315" s="2">
        <v>155.4</v>
      </c>
      <c r="O315" s="2">
        <v>175.9</v>
      </c>
      <c r="P315" s="2">
        <v>171.5</v>
      </c>
      <c r="Q315" s="2">
        <v>197</v>
      </c>
      <c r="R315" s="2">
        <v>160.80000000000001</v>
      </c>
      <c r="S315" s="2">
        <v>144.4</v>
      </c>
      <c r="T315" s="2">
        <v>158.30000000000001</v>
      </c>
      <c r="U315" s="2">
        <v>163.6</v>
      </c>
      <c r="V315" s="2">
        <v>162.19999999999999</v>
      </c>
      <c r="W315" s="2">
        <v>154.30000000000001</v>
      </c>
      <c r="X315" s="2">
        <v>163.5</v>
      </c>
      <c r="Y315" s="2">
        <v>152.19999999999999</v>
      </c>
      <c r="Z315" s="2">
        <v>155.1</v>
      </c>
      <c r="AA315" s="2">
        <v>160.30000000000001</v>
      </c>
      <c r="AB315" s="2">
        <v>160.30000000000001</v>
      </c>
      <c r="AC315" s="2">
        <v>157</v>
      </c>
      <c r="AD315" s="2">
        <v>164.6</v>
      </c>
    </row>
    <row r="316" spans="1:30" x14ac:dyDescent="0.25">
      <c r="A316" s="2" t="s">
        <v>34</v>
      </c>
      <c r="B316" s="2">
        <v>2021</v>
      </c>
      <c r="C316" s="2" t="s">
        <v>42</v>
      </c>
      <c r="D316" s="2">
        <v>147.4</v>
      </c>
      <c r="E316" s="2">
        <v>204.6</v>
      </c>
      <c r="F316" s="2">
        <v>171.2</v>
      </c>
      <c r="G316" s="2">
        <v>158.69999999999999</v>
      </c>
      <c r="H316" s="2">
        <v>190.6</v>
      </c>
      <c r="I316" s="2">
        <v>155.69999999999999</v>
      </c>
      <c r="J316" s="2">
        <v>185.3</v>
      </c>
      <c r="K316" s="2">
        <v>165.2</v>
      </c>
      <c r="L316" s="2">
        <v>121.9</v>
      </c>
      <c r="M316" s="2">
        <v>169.3</v>
      </c>
      <c r="N316" s="2">
        <v>163.19999999999999</v>
      </c>
      <c r="O316" s="2">
        <v>174.7</v>
      </c>
      <c r="P316" s="2">
        <v>167.7</v>
      </c>
      <c r="Q316" s="2">
        <v>192.7</v>
      </c>
      <c r="R316" s="2">
        <v>165.7</v>
      </c>
      <c r="S316" s="2">
        <v>156.30000000000001</v>
      </c>
      <c r="T316" s="2">
        <v>164.3</v>
      </c>
      <c r="U316" s="2">
        <v>163.6</v>
      </c>
      <c r="V316" s="2">
        <v>164.2</v>
      </c>
      <c r="W316" s="2">
        <v>158.4</v>
      </c>
      <c r="X316" s="2">
        <v>169.1</v>
      </c>
      <c r="Y316" s="2">
        <v>155.69999999999999</v>
      </c>
      <c r="Z316" s="2">
        <v>158.6</v>
      </c>
      <c r="AA316" s="2">
        <v>163.9</v>
      </c>
      <c r="AB316" s="2">
        <v>160.80000000000001</v>
      </c>
      <c r="AC316" s="2">
        <v>161</v>
      </c>
      <c r="AD316" s="2">
        <v>165.5</v>
      </c>
    </row>
    <row r="317" spans="1:30" x14ac:dyDescent="0.25">
      <c r="A317" s="2" t="s">
        <v>30</v>
      </c>
      <c r="B317" s="2">
        <v>2021</v>
      </c>
      <c r="C317" s="2" t="s">
        <v>43</v>
      </c>
      <c r="D317" s="2">
        <v>146.9</v>
      </c>
      <c r="E317" s="2">
        <v>199.8</v>
      </c>
      <c r="F317" s="2">
        <v>171.5</v>
      </c>
      <c r="G317" s="2">
        <v>159.1</v>
      </c>
      <c r="H317" s="2">
        <v>198.4</v>
      </c>
      <c r="I317" s="2">
        <v>153.19999999999999</v>
      </c>
      <c r="J317" s="2">
        <v>183.9</v>
      </c>
      <c r="K317" s="2">
        <v>165.4</v>
      </c>
      <c r="L317" s="2">
        <v>122.1</v>
      </c>
      <c r="M317" s="2">
        <v>170.8</v>
      </c>
      <c r="N317" s="2">
        <v>169.1</v>
      </c>
      <c r="O317" s="2">
        <v>174.3</v>
      </c>
      <c r="P317" s="2">
        <v>167.5</v>
      </c>
      <c r="Q317" s="2">
        <v>191.4</v>
      </c>
      <c r="R317" s="2">
        <v>170.4</v>
      </c>
      <c r="S317" s="2">
        <v>166</v>
      </c>
      <c r="T317" s="2">
        <v>169.8</v>
      </c>
      <c r="U317" s="2" t="s">
        <v>32</v>
      </c>
      <c r="V317" s="2">
        <v>165.3</v>
      </c>
      <c r="W317" s="2">
        <v>162.9</v>
      </c>
      <c r="X317" s="2">
        <v>173.4</v>
      </c>
      <c r="Y317" s="2">
        <v>158.9</v>
      </c>
      <c r="Z317" s="2">
        <v>163.80000000000001</v>
      </c>
      <c r="AA317" s="2">
        <v>169.3</v>
      </c>
      <c r="AB317" s="2">
        <v>162.4</v>
      </c>
      <c r="AC317" s="2">
        <v>165.2</v>
      </c>
      <c r="AD317" s="2">
        <v>167.6</v>
      </c>
    </row>
    <row r="318" spans="1:30" x14ac:dyDescent="0.25">
      <c r="A318" s="2" t="s">
        <v>33</v>
      </c>
      <c r="B318" s="2">
        <v>2021</v>
      </c>
      <c r="C318" s="2" t="s">
        <v>43</v>
      </c>
      <c r="D318" s="2">
        <v>151</v>
      </c>
      <c r="E318" s="2">
        <v>204.9</v>
      </c>
      <c r="F318" s="2">
        <v>175.4</v>
      </c>
      <c r="G318" s="2">
        <v>159.6</v>
      </c>
      <c r="H318" s="2">
        <v>175.8</v>
      </c>
      <c r="I318" s="2">
        <v>160.30000000000001</v>
      </c>
      <c r="J318" s="2">
        <v>229.1</v>
      </c>
      <c r="K318" s="2">
        <v>165.1</v>
      </c>
      <c r="L318" s="2">
        <v>123.1</v>
      </c>
      <c r="M318" s="2">
        <v>167.2</v>
      </c>
      <c r="N318" s="2">
        <v>156.1</v>
      </c>
      <c r="O318" s="2">
        <v>176.8</v>
      </c>
      <c r="P318" s="2">
        <v>173.5</v>
      </c>
      <c r="Q318" s="2">
        <v>197</v>
      </c>
      <c r="R318" s="2">
        <v>162.30000000000001</v>
      </c>
      <c r="S318" s="2">
        <v>145.30000000000001</v>
      </c>
      <c r="T318" s="2">
        <v>159.69999999999999</v>
      </c>
      <c r="U318" s="2">
        <v>164.2</v>
      </c>
      <c r="V318" s="2">
        <v>161.6</v>
      </c>
      <c r="W318" s="2">
        <v>155.19999999999999</v>
      </c>
      <c r="X318" s="2">
        <v>164.2</v>
      </c>
      <c r="Y318" s="2">
        <v>151.19999999999999</v>
      </c>
      <c r="Z318" s="2">
        <v>156.69999999999999</v>
      </c>
      <c r="AA318" s="2">
        <v>160.80000000000001</v>
      </c>
      <c r="AB318" s="2">
        <v>161.80000000000001</v>
      </c>
      <c r="AC318" s="2">
        <v>157.30000000000001</v>
      </c>
      <c r="AD318" s="2">
        <v>165.6</v>
      </c>
    </row>
    <row r="319" spans="1:30" x14ac:dyDescent="0.25">
      <c r="A319" s="2" t="s">
        <v>34</v>
      </c>
      <c r="B319" s="2">
        <v>2021</v>
      </c>
      <c r="C319" s="2" t="s">
        <v>43</v>
      </c>
      <c r="D319" s="2">
        <v>148.19999999999999</v>
      </c>
      <c r="E319" s="2">
        <v>201.6</v>
      </c>
      <c r="F319" s="2">
        <v>173</v>
      </c>
      <c r="G319" s="2">
        <v>159.30000000000001</v>
      </c>
      <c r="H319" s="2">
        <v>190.1</v>
      </c>
      <c r="I319" s="2">
        <v>156.5</v>
      </c>
      <c r="J319" s="2">
        <v>199.2</v>
      </c>
      <c r="K319" s="2">
        <v>165.3</v>
      </c>
      <c r="L319" s="2">
        <v>122.4</v>
      </c>
      <c r="M319" s="2">
        <v>169.6</v>
      </c>
      <c r="N319" s="2">
        <v>163.69999999999999</v>
      </c>
      <c r="O319" s="2">
        <v>175.5</v>
      </c>
      <c r="P319" s="2">
        <v>169.7</v>
      </c>
      <c r="Q319" s="2">
        <v>192.9</v>
      </c>
      <c r="R319" s="2">
        <v>167.2</v>
      </c>
      <c r="S319" s="2">
        <v>157.4</v>
      </c>
      <c r="T319" s="2">
        <v>165.8</v>
      </c>
      <c r="U319" s="2">
        <v>164.2</v>
      </c>
      <c r="V319" s="2">
        <v>163.9</v>
      </c>
      <c r="W319" s="2">
        <v>159.30000000000001</v>
      </c>
      <c r="X319" s="2">
        <v>169.9</v>
      </c>
      <c r="Y319" s="2">
        <v>154.80000000000001</v>
      </c>
      <c r="Z319" s="2">
        <v>159.80000000000001</v>
      </c>
      <c r="AA319" s="2">
        <v>164.3</v>
      </c>
      <c r="AB319" s="2">
        <v>162.19999999999999</v>
      </c>
      <c r="AC319" s="2">
        <v>161.4</v>
      </c>
      <c r="AD319" s="2">
        <v>166.7</v>
      </c>
    </row>
    <row r="320" spans="1:30" x14ac:dyDescent="0.25">
      <c r="A320" s="2" t="s">
        <v>30</v>
      </c>
      <c r="B320" s="2">
        <v>2021</v>
      </c>
      <c r="C320" s="2" t="s">
        <v>44</v>
      </c>
      <c r="D320" s="2">
        <v>147.4</v>
      </c>
      <c r="E320" s="2">
        <v>197</v>
      </c>
      <c r="F320" s="2">
        <v>176.5</v>
      </c>
      <c r="G320" s="2">
        <v>159.80000000000001</v>
      </c>
      <c r="H320" s="2">
        <v>195.8</v>
      </c>
      <c r="I320" s="2">
        <v>152</v>
      </c>
      <c r="J320" s="2">
        <v>172.3</v>
      </c>
      <c r="K320" s="2">
        <v>164.5</v>
      </c>
      <c r="L320" s="2">
        <v>120.6</v>
      </c>
      <c r="M320" s="2">
        <v>171.7</v>
      </c>
      <c r="N320" s="2">
        <v>169.7</v>
      </c>
      <c r="O320" s="2">
        <v>175.1</v>
      </c>
      <c r="P320" s="2">
        <v>165.8</v>
      </c>
      <c r="Q320" s="2">
        <v>190.8</v>
      </c>
      <c r="R320" s="2">
        <v>171.8</v>
      </c>
      <c r="S320" s="2">
        <v>167.3</v>
      </c>
      <c r="T320" s="2">
        <v>171.2</v>
      </c>
      <c r="U320" s="2" t="s">
        <v>32</v>
      </c>
      <c r="V320" s="2">
        <v>165.6</v>
      </c>
      <c r="W320" s="2">
        <v>163.9</v>
      </c>
      <c r="X320" s="2">
        <v>174</v>
      </c>
      <c r="Y320" s="2">
        <v>160.1</v>
      </c>
      <c r="Z320" s="2">
        <v>164.5</v>
      </c>
      <c r="AA320" s="2">
        <v>169.7</v>
      </c>
      <c r="AB320" s="2">
        <v>162.80000000000001</v>
      </c>
      <c r="AC320" s="2">
        <v>166</v>
      </c>
      <c r="AD320" s="2">
        <v>167</v>
      </c>
    </row>
    <row r="321" spans="1:30" x14ac:dyDescent="0.25">
      <c r="A321" s="2" t="s">
        <v>33</v>
      </c>
      <c r="B321" s="2">
        <v>2021</v>
      </c>
      <c r="C321" s="2" t="s">
        <v>44</v>
      </c>
      <c r="D321" s="2">
        <v>151.6</v>
      </c>
      <c r="E321" s="2">
        <v>202.2</v>
      </c>
      <c r="F321" s="2">
        <v>180</v>
      </c>
      <c r="G321" s="2">
        <v>160</v>
      </c>
      <c r="H321" s="2">
        <v>173.5</v>
      </c>
      <c r="I321" s="2">
        <v>158.30000000000001</v>
      </c>
      <c r="J321" s="2">
        <v>219.5</v>
      </c>
      <c r="K321" s="2">
        <v>164.2</v>
      </c>
      <c r="L321" s="2">
        <v>121.9</v>
      </c>
      <c r="M321" s="2">
        <v>168.2</v>
      </c>
      <c r="N321" s="2">
        <v>156.5</v>
      </c>
      <c r="O321" s="2">
        <v>178.2</v>
      </c>
      <c r="P321" s="2">
        <v>172.2</v>
      </c>
      <c r="Q321" s="2">
        <v>196.8</v>
      </c>
      <c r="R321" s="2">
        <v>163.30000000000001</v>
      </c>
      <c r="S321" s="2">
        <v>146.69999999999999</v>
      </c>
      <c r="T321" s="2">
        <v>160.69999999999999</v>
      </c>
      <c r="U321" s="2">
        <v>163.4</v>
      </c>
      <c r="V321" s="2">
        <v>161.69999999999999</v>
      </c>
      <c r="W321" s="2">
        <v>156</v>
      </c>
      <c r="X321" s="2">
        <v>165.1</v>
      </c>
      <c r="Y321" s="2">
        <v>151.80000000000001</v>
      </c>
      <c r="Z321" s="2">
        <v>157.6</v>
      </c>
      <c r="AA321" s="2">
        <v>160.6</v>
      </c>
      <c r="AB321" s="2">
        <v>162.4</v>
      </c>
      <c r="AC321" s="2">
        <v>157.80000000000001</v>
      </c>
      <c r="AD321" s="2">
        <v>165.2</v>
      </c>
    </row>
    <row r="322" spans="1:30" x14ac:dyDescent="0.25">
      <c r="A322" s="2" t="s">
        <v>34</v>
      </c>
      <c r="B322" s="2">
        <v>2021</v>
      </c>
      <c r="C322" s="2" t="s">
        <v>44</v>
      </c>
      <c r="D322" s="2">
        <v>148.69999999999999</v>
      </c>
      <c r="E322" s="2">
        <v>198.8</v>
      </c>
      <c r="F322" s="2">
        <v>177.9</v>
      </c>
      <c r="G322" s="2">
        <v>159.9</v>
      </c>
      <c r="H322" s="2">
        <v>187.6</v>
      </c>
      <c r="I322" s="2">
        <v>154.9</v>
      </c>
      <c r="J322" s="2">
        <v>188.3</v>
      </c>
      <c r="K322" s="2">
        <v>164.4</v>
      </c>
      <c r="L322" s="2">
        <v>121</v>
      </c>
      <c r="M322" s="2">
        <v>170.5</v>
      </c>
      <c r="N322" s="2">
        <v>164.2</v>
      </c>
      <c r="O322" s="2">
        <v>176.5</v>
      </c>
      <c r="P322" s="2">
        <v>168.2</v>
      </c>
      <c r="Q322" s="2">
        <v>192.4</v>
      </c>
      <c r="R322" s="2">
        <v>168.5</v>
      </c>
      <c r="S322" s="2">
        <v>158.69999999999999</v>
      </c>
      <c r="T322" s="2">
        <v>167</v>
      </c>
      <c r="U322" s="2">
        <v>163.4</v>
      </c>
      <c r="V322" s="2">
        <v>164.1</v>
      </c>
      <c r="W322" s="2">
        <v>160.19999999999999</v>
      </c>
      <c r="X322" s="2">
        <v>170.6</v>
      </c>
      <c r="Y322" s="2">
        <v>155.69999999999999</v>
      </c>
      <c r="Z322" s="2">
        <v>160.6</v>
      </c>
      <c r="AA322" s="2">
        <v>164.4</v>
      </c>
      <c r="AB322" s="2">
        <v>162.6</v>
      </c>
      <c r="AC322" s="2">
        <v>162</v>
      </c>
      <c r="AD322" s="2">
        <v>166.2</v>
      </c>
    </row>
    <row r="323" spans="1:30" x14ac:dyDescent="0.25">
      <c r="A323" s="2" t="s">
        <v>30</v>
      </c>
      <c r="B323" s="2">
        <v>2022</v>
      </c>
      <c r="C323" s="2" t="s">
        <v>31</v>
      </c>
      <c r="D323" s="2">
        <v>148.30000000000001</v>
      </c>
      <c r="E323" s="2">
        <v>196.9</v>
      </c>
      <c r="F323" s="2">
        <v>178</v>
      </c>
      <c r="G323" s="2">
        <v>160.5</v>
      </c>
      <c r="H323" s="2">
        <v>192.6</v>
      </c>
      <c r="I323" s="2">
        <v>151.19999999999999</v>
      </c>
      <c r="J323" s="2">
        <v>159.19999999999999</v>
      </c>
      <c r="K323" s="2">
        <v>164</v>
      </c>
      <c r="L323" s="2">
        <v>119.3</v>
      </c>
      <c r="M323" s="2">
        <v>173.3</v>
      </c>
      <c r="N323" s="2">
        <v>169.8</v>
      </c>
      <c r="O323" s="2">
        <v>175.8</v>
      </c>
      <c r="P323" s="2">
        <v>164.1</v>
      </c>
      <c r="Q323" s="2">
        <v>190.7</v>
      </c>
      <c r="R323" s="2">
        <v>173.2</v>
      </c>
      <c r="S323" s="2">
        <v>169.3</v>
      </c>
      <c r="T323" s="2">
        <v>172.7</v>
      </c>
      <c r="U323" s="2" t="s">
        <v>32</v>
      </c>
      <c r="V323" s="2">
        <v>165.8</v>
      </c>
      <c r="W323" s="2">
        <v>164.9</v>
      </c>
      <c r="X323" s="2">
        <v>174.7</v>
      </c>
      <c r="Y323" s="2">
        <v>160.80000000000001</v>
      </c>
      <c r="Z323" s="2">
        <v>164.9</v>
      </c>
      <c r="AA323" s="2">
        <v>169.9</v>
      </c>
      <c r="AB323" s="2">
        <v>163.19999999999999</v>
      </c>
      <c r="AC323" s="2">
        <v>166.6</v>
      </c>
      <c r="AD323" s="2">
        <v>166.4</v>
      </c>
    </row>
    <row r="324" spans="1:30" x14ac:dyDescent="0.25">
      <c r="A324" s="2" t="s">
        <v>33</v>
      </c>
      <c r="B324" s="2">
        <v>2022</v>
      </c>
      <c r="C324" s="2" t="s">
        <v>31</v>
      </c>
      <c r="D324" s="2">
        <v>152.19999999999999</v>
      </c>
      <c r="E324" s="2">
        <v>202.1</v>
      </c>
      <c r="F324" s="2">
        <v>180.1</v>
      </c>
      <c r="G324" s="2">
        <v>160.4</v>
      </c>
      <c r="H324" s="2">
        <v>171</v>
      </c>
      <c r="I324" s="2">
        <v>156.5</v>
      </c>
      <c r="J324" s="2">
        <v>203.6</v>
      </c>
      <c r="K324" s="2">
        <v>163.80000000000001</v>
      </c>
      <c r="L324" s="2">
        <v>121.3</v>
      </c>
      <c r="M324" s="2">
        <v>169.8</v>
      </c>
      <c r="N324" s="2">
        <v>156.6</v>
      </c>
      <c r="O324" s="2">
        <v>179</v>
      </c>
      <c r="P324" s="2">
        <v>170.3</v>
      </c>
      <c r="Q324" s="2">
        <v>196.4</v>
      </c>
      <c r="R324" s="2">
        <v>164.7</v>
      </c>
      <c r="S324" s="2">
        <v>148.5</v>
      </c>
      <c r="T324" s="2">
        <v>162.19999999999999</v>
      </c>
      <c r="U324" s="2">
        <v>164.5</v>
      </c>
      <c r="V324" s="2">
        <v>161.6</v>
      </c>
      <c r="W324" s="2">
        <v>156.80000000000001</v>
      </c>
      <c r="X324" s="2">
        <v>166.1</v>
      </c>
      <c r="Y324" s="2">
        <v>152.69999999999999</v>
      </c>
      <c r="Z324" s="2">
        <v>158.4</v>
      </c>
      <c r="AA324" s="2">
        <v>161</v>
      </c>
      <c r="AB324" s="2">
        <v>162.80000000000001</v>
      </c>
      <c r="AC324" s="2">
        <v>158.6</v>
      </c>
      <c r="AD324" s="2">
        <v>165</v>
      </c>
    </row>
    <row r="325" spans="1:30" x14ac:dyDescent="0.25">
      <c r="A325" s="2" t="s">
        <v>34</v>
      </c>
      <c r="B325" s="2">
        <v>2022</v>
      </c>
      <c r="C325" s="2" t="s">
        <v>31</v>
      </c>
      <c r="D325" s="2">
        <v>149.5</v>
      </c>
      <c r="E325" s="2">
        <v>198.7</v>
      </c>
      <c r="F325" s="2">
        <v>178.8</v>
      </c>
      <c r="G325" s="2">
        <v>160.5</v>
      </c>
      <c r="H325" s="2">
        <v>184.7</v>
      </c>
      <c r="I325" s="2">
        <v>153.69999999999999</v>
      </c>
      <c r="J325" s="2">
        <v>174.3</v>
      </c>
      <c r="K325" s="2">
        <v>163.9</v>
      </c>
      <c r="L325" s="2">
        <v>120</v>
      </c>
      <c r="M325" s="2">
        <v>172.1</v>
      </c>
      <c r="N325" s="2">
        <v>164.3</v>
      </c>
      <c r="O325" s="2">
        <v>177.3</v>
      </c>
      <c r="P325" s="2">
        <v>166.4</v>
      </c>
      <c r="Q325" s="2">
        <v>192.2</v>
      </c>
      <c r="R325" s="2">
        <v>169.9</v>
      </c>
      <c r="S325" s="2">
        <v>160.69999999999999</v>
      </c>
      <c r="T325" s="2">
        <v>168.5</v>
      </c>
      <c r="U325" s="2">
        <v>164.5</v>
      </c>
      <c r="V325" s="2">
        <v>164.2</v>
      </c>
      <c r="W325" s="2">
        <v>161.1</v>
      </c>
      <c r="X325" s="2">
        <v>171.4</v>
      </c>
      <c r="Y325" s="2">
        <v>156.5</v>
      </c>
      <c r="Z325" s="2">
        <v>161.19999999999999</v>
      </c>
      <c r="AA325" s="2">
        <v>164.7</v>
      </c>
      <c r="AB325" s="2">
        <v>163</v>
      </c>
      <c r="AC325" s="2">
        <v>162.69999999999999</v>
      </c>
      <c r="AD325" s="2">
        <v>165.7</v>
      </c>
    </row>
    <row r="326" spans="1:30" x14ac:dyDescent="0.25">
      <c r="A326" s="2" t="s">
        <v>30</v>
      </c>
      <c r="B326" s="2">
        <v>2022</v>
      </c>
      <c r="C326" s="2" t="s">
        <v>35</v>
      </c>
      <c r="D326" s="2">
        <v>148.80000000000001</v>
      </c>
      <c r="E326" s="2">
        <v>198.1</v>
      </c>
      <c r="F326" s="2">
        <v>175.5</v>
      </c>
      <c r="G326" s="2">
        <v>160.69999999999999</v>
      </c>
      <c r="H326" s="2">
        <v>192.6</v>
      </c>
      <c r="I326" s="2">
        <v>151.4</v>
      </c>
      <c r="J326" s="2">
        <v>155.19999999999999</v>
      </c>
      <c r="K326" s="2">
        <v>163.9</v>
      </c>
      <c r="L326" s="2">
        <v>118.1</v>
      </c>
      <c r="M326" s="2">
        <v>175.4</v>
      </c>
      <c r="N326" s="2">
        <v>170.5</v>
      </c>
      <c r="O326" s="2">
        <v>176.3</v>
      </c>
      <c r="P326" s="2">
        <v>163.9</v>
      </c>
      <c r="Q326" s="2">
        <v>191.5</v>
      </c>
      <c r="R326" s="2">
        <v>174.1</v>
      </c>
      <c r="S326" s="2">
        <v>171</v>
      </c>
      <c r="T326" s="2">
        <v>173.7</v>
      </c>
      <c r="U326" s="2" t="s">
        <v>32</v>
      </c>
      <c r="V326" s="2">
        <v>167.4</v>
      </c>
      <c r="W326" s="2">
        <v>165.7</v>
      </c>
      <c r="X326" s="2">
        <v>175.3</v>
      </c>
      <c r="Y326" s="2">
        <v>161.19999999999999</v>
      </c>
      <c r="Z326" s="2">
        <v>165.5</v>
      </c>
      <c r="AA326" s="2">
        <v>170.3</v>
      </c>
      <c r="AB326" s="2">
        <v>164.5</v>
      </c>
      <c r="AC326" s="2">
        <v>167.3</v>
      </c>
      <c r="AD326" s="2">
        <v>166.7</v>
      </c>
    </row>
    <row r="327" spans="1:30" x14ac:dyDescent="0.25">
      <c r="A327" s="2" t="s">
        <v>33</v>
      </c>
      <c r="B327" s="2">
        <v>2022</v>
      </c>
      <c r="C327" s="2" t="s">
        <v>35</v>
      </c>
      <c r="D327" s="2">
        <v>152.5</v>
      </c>
      <c r="E327" s="2">
        <v>205.2</v>
      </c>
      <c r="F327" s="2">
        <v>176.4</v>
      </c>
      <c r="G327" s="2">
        <v>160.6</v>
      </c>
      <c r="H327" s="2">
        <v>171.5</v>
      </c>
      <c r="I327" s="2">
        <v>156.4</v>
      </c>
      <c r="J327" s="2">
        <v>198</v>
      </c>
      <c r="K327" s="2">
        <v>163.19999999999999</v>
      </c>
      <c r="L327" s="2">
        <v>120.6</v>
      </c>
      <c r="M327" s="2">
        <v>172.2</v>
      </c>
      <c r="N327" s="2">
        <v>156.69999999999999</v>
      </c>
      <c r="O327" s="2">
        <v>180</v>
      </c>
      <c r="P327" s="2">
        <v>170.2</v>
      </c>
      <c r="Q327" s="2">
        <v>196.5</v>
      </c>
      <c r="R327" s="2">
        <v>165.7</v>
      </c>
      <c r="S327" s="2">
        <v>150.4</v>
      </c>
      <c r="T327" s="2">
        <v>163.4</v>
      </c>
      <c r="U327" s="2">
        <v>165.5</v>
      </c>
      <c r="V327" s="2">
        <v>163</v>
      </c>
      <c r="W327" s="2">
        <v>157.4</v>
      </c>
      <c r="X327" s="2">
        <v>167.2</v>
      </c>
      <c r="Y327" s="2">
        <v>153.1</v>
      </c>
      <c r="Z327" s="2">
        <v>159.5</v>
      </c>
      <c r="AA327" s="2">
        <v>162</v>
      </c>
      <c r="AB327" s="2">
        <v>164.2</v>
      </c>
      <c r="AC327" s="2">
        <v>159.4</v>
      </c>
      <c r="AD327" s="2">
        <v>165.5</v>
      </c>
    </row>
    <row r="328" spans="1:30" x14ac:dyDescent="0.25">
      <c r="A328" s="2" t="s">
        <v>34</v>
      </c>
      <c r="B328" s="2">
        <v>2022</v>
      </c>
      <c r="C328" s="2" t="s">
        <v>35</v>
      </c>
      <c r="D328" s="2">
        <v>150</v>
      </c>
      <c r="E328" s="2">
        <v>200.6</v>
      </c>
      <c r="F328" s="2">
        <v>175.8</v>
      </c>
      <c r="G328" s="2">
        <v>160.69999999999999</v>
      </c>
      <c r="H328" s="2">
        <v>184.9</v>
      </c>
      <c r="I328" s="2">
        <v>153.69999999999999</v>
      </c>
      <c r="J328" s="2">
        <v>169.7</v>
      </c>
      <c r="K328" s="2">
        <v>163.69999999999999</v>
      </c>
      <c r="L328" s="2">
        <v>118.9</v>
      </c>
      <c r="M328" s="2">
        <v>174.3</v>
      </c>
      <c r="N328" s="2">
        <v>164.7</v>
      </c>
      <c r="O328" s="2">
        <v>178</v>
      </c>
      <c r="P328" s="2">
        <v>166.2</v>
      </c>
      <c r="Q328" s="2">
        <v>192.8</v>
      </c>
      <c r="R328" s="2">
        <v>170.8</v>
      </c>
      <c r="S328" s="2">
        <v>162.4</v>
      </c>
      <c r="T328" s="2">
        <v>169.6</v>
      </c>
      <c r="U328" s="2">
        <v>165.5</v>
      </c>
      <c r="V328" s="2">
        <v>165.7</v>
      </c>
      <c r="W328" s="2">
        <v>161.80000000000001</v>
      </c>
      <c r="X328" s="2">
        <v>172.2</v>
      </c>
      <c r="Y328" s="2">
        <v>156.9</v>
      </c>
      <c r="Z328" s="2">
        <v>162.1</v>
      </c>
      <c r="AA328" s="2">
        <v>165.4</v>
      </c>
      <c r="AB328" s="2">
        <v>164.4</v>
      </c>
      <c r="AC328" s="2">
        <v>163.5</v>
      </c>
      <c r="AD328" s="2">
        <v>166.1</v>
      </c>
    </row>
    <row r="329" spans="1:30" x14ac:dyDescent="0.25">
      <c r="A329" s="2" t="s">
        <v>30</v>
      </c>
      <c r="B329" s="2">
        <v>2022</v>
      </c>
      <c r="C329" s="2" t="s">
        <v>36</v>
      </c>
      <c r="D329" s="2">
        <v>150.19999999999999</v>
      </c>
      <c r="E329" s="2">
        <v>208</v>
      </c>
      <c r="F329" s="2">
        <v>167.9</v>
      </c>
      <c r="G329" s="2">
        <v>162</v>
      </c>
      <c r="H329" s="2">
        <v>203.1</v>
      </c>
      <c r="I329" s="2">
        <v>155.9</v>
      </c>
      <c r="J329" s="2">
        <v>155.80000000000001</v>
      </c>
      <c r="K329" s="2">
        <v>164.2</v>
      </c>
      <c r="L329" s="2">
        <v>118.1</v>
      </c>
      <c r="M329" s="2">
        <v>178.7</v>
      </c>
      <c r="N329" s="2">
        <v>171.2</v>
      </c>
      <c r="O329" s="2">
        <v>177.4</v>
      </c>
      <c r="P329" s="2">
        <v>166.6</v>
      </c>
      <c r="Q329" s="2">
        <v>192.3</v>
      </c>
      <c r="R329" s="2">
        <v>175.4</v>
      </c>
      <c r="S329" s="2">
        <v>173.2</v>
      </c>
      <c r="T329" s="2">
        <v>175.1</v>
      </c>
      <c r="U329" s="2" t="s">
        <v>32</v>
      </c>
      <c r="V329" s="2">
        <v>168.9</v>
      </c>
      <c r="W329" s="2">
        <v>166.5</v>
      </c>
      <c r="X329" s="2">
        <v>176</v>
      </c>
      <c r="Y329" s="2">
        <v>162</v>
      </c>
      <c r="Z329" s="2">
        <v>166.6</v>
      </c>
      <c r="AA329" s="2">
        <v>170.6</v>
      </c>
      <c r="AB329" s="2">
        <v>167.4</v>
      </c>
      <c r="AC329" s="2">
        <v>168.3</v>
      </c>
      <c r="AD329" s="2">
        <v>168.7</v>
      </c>
    </row>
    <row r="330" spans="1:30" x14ac:dyDescent="0.25">
      <c r="A330" s="2" t="s">
        <v>33</v>
      </c>
      <c r="B330" s="2">
        <v>2022</v>
      </c>
      <c r="C330" s="2" t="s">
        <v>36</v>
      </c>
      <c r="D330" s="2">
        <v>153.69999999999999</v>
      </c>
      <c r="E330" s="2">
        <v>215.8</v>
      </c>
      <c r="F330" s="2">
        <v>167.7</v>
      </c>
      <c r="G330" s="2">
        <v>162.6</v>
      </c>
      <c r="H330" s="2">
        <v>180</v>
      </c>
      <c r="I330" s="2">
        <v>159.6</v>
      </c>
      <c r="J330" s="2">
        <v>188.4</v>
      </c>
      <c r="K330" s="2">
        <v>163.4</v>
      </c>
      <c r="L330" s="2">
        <v>120.3</v>
      </c>
      <c r="M330" s="2">
        <v>174.7</v>
      </c>
      <c r="N330" s="2">
        <v>157.1</v>
      </c>
      <c r="O330" s="2">
        <v>181.5</v>
      </c>
      <c r="P330" s="2">
        <v>171.5</v>
      </c>
      <c r="Q330" s="2">
        <v>197.5</v>
      </c>
      <c r="R330" s="2">
        <v>167.1</v>
      </c>
      <c r="S330" s="2">
        <v>152.6</v>
      </c>
      <c r="T330" s="2">
        <v>164.9</v>
      </c>
      <c r="U330" s="2">
        <v>165.3</v>
      </c>
      <c r="V330" s="2">
        <v>164.5</v>
      </c>
      <c r="W330" s="2">
        <v>158.6</v>
      </c>
      <c r="X330" s="2">
        <v>168.2</v>
      </c>
      <c r="Y330" s="2">
        <v>154.19999999999999</v>
      </c>
      <c r="Z330" s="2">
        <v>160.80000000000001</v>
      </c>
      <c r="AA330" s="2">
        <v>162.69999999999999</v>
      </c>
      <c r="AB330" s="2">
        <v>166.8</v>
      </c>
      <c r="AC330" s="2">
        <v>160.6</v>
      </c>
      <c r="AD330" s="2">
        <v>166.5</v>
      </c>
    </row>
    <row r="331" spans="1:30" x14ac:dyDescent="0.25">
      <c r="A331" s="2" t="s">
        <v>34</v>
      </c>
      <c r="B331" s="2">
        <v>2022</v>
      </c>
      <c r="C331" s="2" t="s">
        <v>36</v>
      </c>
      <c r="D331" s="2">
        <v>151.30000000000001</v>
      </c>
      <c r="E331" s="2">
        <v>210.7</v>
      </c>
      <c r="F331" s="2">
        <v>167.8</v>
      </c>
      <c r="G331" s="2">
        <v>162.19999999999999</v>
      </c>
      <c r="H331" s="2">
        <v>194.6</v>
      </c>
      <c r="I331" s="2">
        <v>157.6</v>
      </c>
      <c r="J331" s="2">
        <v>166.9</v>
      </c>
      <c r="K331" s="2">
        <v>163.9</v>
      </c>
      <c r="L331" s="2">
        <v>118.8</v>
      </c>
      <c r="M331" s="2">
        <v>177.4</v>
      </c>
      <c r="N331" s="2">
        <v>165.3</v>
      </c>
      <c r="O331" s="2">
        <v>179.3</v>
      </c>
      <c r="P331" s="2">
        <v>168.4</v>
      </c>
      <c r="Q331" s="2">
        <v>193.7</v>
      </c>
      <c r="R331" s="2">
        <v>172.1</v>
      </c>
      <c r="S331" s="2">
        <v>164.6</v>
      </c>
      <c r="T331" s="2">
        <v>171.1</v>
      </c>
      <c r="U331" s="2">
        <v>165.3</v>
      </c>
      <c r="V331" s="2">
        <v>167.2</v>
      </c>
      <c r="W331" s="2">
        <v>162.80000000000001</v>
      </c>
      <c r="X331" s="2">
        <v>173</v>
      </c>
      <c r="Y331" s="2">
        <v>157.9</v>
      </c>
      <c r="Z331" s="2">
        <v>163.30000000000001</v>
      </c>
      <c r="AA331" s="2">
        <v>166</v>
      </c>
      <c r="AB331" s="2">
        <v>167.2</v>
      </c>
      <c r="AC331" s="2">
        <v>164.6</v>
      </c>
      <c r="AD331" s="2">
        <v>167.7</v>
      </c>
    </row>
    <row r="332" spans="1:30" x14ac:dyDescent="0.25">
      <c r="A332" s="2" t="s">
        <v>30</v>
      </c>
      <c r="B332" s="2">
        <v>2022</v>
      </c>
      <c r="C332" s="2" t="s">
        <v>45</v>
      </c>
      <c r="D332" s="2">
        <v>151.80000000000001</v>
      </c>
      <c r="E332" s="2">
        <v>209.7</v>
      </c>
      <c r="F332" s="2">
        <v>164.5</v>
      </c>
      <c r="G332" s="2">
        <v>163.80000000000001</v>
      </c>
      <c r="H332" s="2">
        <v>207.4</v>
      </c>
      <c r="I332" s="2">
        <v>169.7</v>
      </c>
      <c r="J332" s="2">
        <v>153.6</v>
      </c>
      <c r="K332" s="2">
        <v>165.1</v>
      </c>
      <c r="L332" s="2">
        <v>118.2</v>
      </c>
      <c r="M332" s="2">
        <v>182.9</v>
      </c>
      <c r="N332" s="2">
        <v>172.4</v>
      </c>
      <c r="O332" s="2">
        <v>178.9</v>
      </c>
      <c r="P332" s="2">
        <v>168.6</v>
      </c>
      <c r="Q332" s="2">
        <v>192.8</v>
      </c>
      <c r="R332" s="2">
        <v>177.5</v>
      </c>
      <c r="S332" s="2">
        <v>175.1</v>
      </c>
      <c r="T332" s="2">
        <v>177.1</v>
      </c>
      <c r="U332" s="2" t="s">
        <v>32</v>
      </c>
      <c r="V332" s="2">
        <v>173.3</v>
      </c>
      <c r="W332" s="2">
        <v>167.7</v>
      </c>
      <c r="X332" s="2">
        <v>177</v>
      </c>
      <c r="Y332" s="2">
        <v>166.2</v>
      </c>
      <c r="Z332" s="2">
        <v>167.2</v>
      </c>
      <c r="AA332" s="2">
        <v>170.9</v>
      </c>
      <c r="AB332" s="2">
        <v>169</v>
      </c>
      <c r="AC332" s="2">
        <v>170.2</v>
      </c>
      <c r="AD332" s="2">
        <v>170.8</v>
      </c>
    </row>
    <row r="333" spans="1:30" x14ac:dyDescent="0.25">
      <c r="A333" s="2" t="s">
        <v>33</v>
      </c>
      <c r="B333" s="2">
        <v>2022</v>
      </c>
      <c r="C333" s="2" t="s">
        <v>45</v>
      </c>
      <c r="D333" s="2">
        <v>155.4</v>
      </c>
      <c r="E333" s="2">
        <v>215.8</v>
      </c>
      <c r="F333" s="2">
        <v>164.6</v>
      </c>
      <c r="G333" s="2">
        <v>164.2</v>
      </c>
      <c r="H333" s="2">
        <v>186</v>
      </c>
      <c r="I333" s="2">
        <v>175.9</v>
      </c>
      <c r="J333" s="2">
        <v>190.7</v>
      </c>
      <c r="K333" s="2">
        <v>164</v>
      </c>
      <c r="L333" s="2">
        <v>120.5</v>
      </c>
      <c r="M333" s="2">
        <v>178</v>
      </c>
      <c r="N333" s="2">
        <v>157.5</v>
      </c>
      <c r="O333" s="2">
        <v>183.3</v>
      </c>
      <c r="P333" s="2">
        <v>174.5</v>
      </c>
      <c r="Q333" s="2">
        <v>197.1</v>
      </c>
      <c r="R333" s="2">
        <v>168.4</v>
      </c>
      <c r="S333" s="2">
        <v>154.5</v>
      </c>
      <c r="T333" s="2">
        <v>166.3</v>
      </c>
      <c r="U333" s="2">
        <v>167</v>
      </c>
      <c r="V333" s="2">
        <v>170.5</v>
      </c>
      <c r="W333" s="2">
        <v>159.80000000000001</v>
      </c>
      <c r="X333" s="2">
        <v>169</v>
      </c>
      <c r="Y333" s="2">
        <v>159.30000000000001</v>
      </c>
      <c r="Z333" s="2">
        <v>162.19999999999999</v>
      </c>
      <c r="AA333" s="2">
        <v>164</v>
      </c>
      <c r="AB333" s="2">
        <v>168.4</v>
      </c>
      <c r="AC333" s="2">
        <v>163.1</v>
      </c>
      <c r="AD333" s="2">
        <v>169.2</v>
      </c>
    </row>
    <row r="334" spans="1:30" x14ac:dyDescent="0.25">
      <c r="A334" s="2" t="s">
        <v>34</v>
      </c>
      <c r="B334" s="2">
        <v>2022</v>
      </c>
      <c r="C334" s="2" t="s">
        <v>45</v>
      </c>
      <c r="D334" s="2">
        <v>152.9</v>
      </c>
      <c r="E334" s="2">
        <v>211.8</v>
      </c>
      <c r="F334" s="2">
        <v>164.5</v>
      </c>
      <c r="G334" s="2">
        <v>163.9</v>
      </c>
      <c r="H334" s="2">
        <v>199.5</v>
      </c>
      <c r="I334" s="2">
        <v>172.6</v>
      </c>
      <c r="J334" s="2">
        <v>166.2</v>
      </c>
      <c r="K334" s="2">
        <v>164.7</v>
      </c>
      <c r="L334" s="2">
        <v>119</v>
      </c>
      <c r="M334" s="2">
        <v>181.3</v>
      </c>
      <c r="N334" s="2">
        <v>166.2</v>
      </c>
      <c r="O334" s="2">
        <v>180.9</v>
      </c>
      <c r="P334" s="2">
        <v>170.8</v>
      </c>
      <c r="Q334" s="2">
        <v>193.9</v>
      </c>
      <c r="R334" s="2">
        <v>173.9</v>
      </c>
      <c r="S334" s="2">
        <v>166.5</v>
      </c>
      <c r="T334" s="2">
        <v>172.8</v>
      </c>
      <c r="U334" s="2">
        <v>167</v>
      </c>
      <c r="V334" s="2">
        <v>172.2</v>
      </c>
      <c r="W334" s="2">
        <v>164</v>
      </c>
      <c r="X334" s="2">
        <v>174</v>
      </c>
      <c r="Y334" s="2">
        <v>162.6</v>
      </c>
      <c r="Z334" s="2">
        <v>164.4</v>
      </c>
      <c r="AA334" s="2">
        <v>166.9</v>
      </c>
      <c r="AB334" s="2">
        <v>168.8</v>
      </c>
      <c r="AC334" s="2">
        <v>166.8</v>
      </c>
      <c r="AD334" s="2">
        <v>170.1</v>
      </c>
    </row>
    <row r="335" spans="1:30" x14ac:dyDescent="0.25">
      <c r="A335" s="2" t="s">
        <v>30</v>
      </c>
      <c r="B335" s="2">
        <v>2022</v>
      </c>
      <c r="C335" s="2" t="s">
        <v>37</v>
      </c>
      <c r="D335" s="2">
        <v>152.9</v>
      </c>
      <c r="E335" s="2">
        <v>214.7</v>
      </c>
      <c r="F335" s="2">
        <v>161.4</v>
      </c>
      <c r="G335" s="2">
        <v>164.6</v>
      </c>
      <c r="H335" s="2">
        <v>209.9</v>
      </c>
      <c r="I335" s="2">
        <v>168</v>
      </c>
      <c r="J335" s="2">
        <v>160.4</v>
      </c>
      <c r="K335" s="2">
        <v>165</v>
      </c>
      <c r="L335" s="2">
        <v>118.9</v>
      </c>
      <c r="M335" s="2">
        <v>186.6</v>
      </c>
      <c r="N335" s="2">
        <v>173.2</v>
      </c>
      <c r="O335" s="2">
        <v>180.4</v>
      </c>
      <c r="P335" s="2">
        <v>170.8</v>
      </c>
      <c r="Q335" s="2">
        <v>192.9</v>
      </c>
      <c r="R335" s="2">
        <v>179.3</v>
      </c>
      <c r="S335" s="2">
        <v>177.2</v>
      </c>
      <c r="T335" s="2">
        <v>179</v>
      </c>
      <c r="U335" s="2" t="s">
        <v>32</v>
      </c>
      <c r="V335" s="2">
        <v>175.3</v>
      </c>
      <c r="W335" s="2">
        <v>168.9</v>
      </c>
      <c r="X335" s="2">
        <v>177.7</v>
      </c>
      <c r="Y335" s="2">
        <v>167.1</v>
      </c>
      <c r="Z335" s="2">
        <v>167.6</v>
      </c>
      <c r="AA335" s="2">
        <v>171.8</v>
      </c>
      <c r="AB335" s="2">
        <v>168.5</v>
      </c>
      <c r="AC335" s="2">
        <v>170.9</v>
      </c>
      <c r="AD335" s="2">
        <v>172.5</v>
      </c>
    </row>
    <row r="336" spans="1:30" x14ac:dyDescent="0.25">
      <c r="A336" s="2" t="s">
        <v>33</v>
      </c>
      <c r="B336" s="2">
        <v>2022</v>
      </c>
      <c r="C336" s="2" t="s">
        <v>37</v>
      </c>
      <c r="D336" s="2">
        <v>156.69999999999999</v>
      </c>
      <c r="E336" s="2">
        <v>221.2</v>
      </c>
      <c r="F336" s="2">
        <v>164.1</v>
      </c>
      <c r="G336" s="2">
        <v>165.4</v>
      </c>
      <c r="H336" s="2">
        <v>189.5</v>
      </c>
      <c r="I336" s="2">
        <v>174.5</v>
      </c>
      <c r="J336" s="2">
        <v>203.2</v>
      </c>
      <c r="K336" s="2">
        <v>164.1</v>
      </c>
      <c r="L336" s="2">
        <v>121.2</v>
      </c>
      <c r="M336" s="2">
        <v>181.4</v>
      </c>
      <c r="N336" s="2">
        <v>158.5</v>
      </c>
      <c r="O336" s="2">
        <v>184.9</v>
      </c>
      <c r="P336" s="2">
        <v>177.5</v>
      </c>
      <c r="Q336" s="2">
        <v>197.5</v>
      </c>
      <c r="R336" s="2">
        <v>170</v>
      </c>
      <c r="S336" s="2">
        <v>155.9</v>
      </c>
      <c r="T336" s="2">
        <v>167.8</v>
      </c>
      <c r="U336" s="2">
        <v>167.5</v>
      </c>
      <c r="V336" s="2">
        <v>173.5</v>
      </c>
      <c r="W336" s="2">
        <v>161.1</v>
      </c>
      <c r="X336" s="2">
        <v>170.1</v>
      </c>
      <c r="Y336" s="2">
        <v>159.4</v>
      </c>
      <c r="Z336" s="2">
        <v>163.19999999999999</v>
      </c>
      <c r="AA336" s="2">
        <v>165.2</v>
      </c>
      <c r="AB336" s="2">
        <v>168.2</v>
      </c>
      <c r="AC336" s="2">
        <v>163.80000000000001</v>
      </c>
      <c r="AD336" s="2">
        <v>170.8</v>
      </c>
    </row>
    <row r="337" spans="1:30" x14ac:dyDescent="0.25">
      <c r="A337" s="2" t="s">
        <v>34</v>
      </c>
      <c r="B337" s="2">
        <v>2022</v>
      </c>
      <c r="C337" s="2" t="s">
        <v>37</v>
      </c>
      <c r="D337" s="2">
        <v>154.1</v>
      </c>
      <c r="E337" s="2">
        <v>217</v>
      </c>
      <c r="F337" s="2">
        <v>162.4</v>
      </c>
      <c r="G337" s="2">
        <v>164.9</v>
      </c>
      <c r="H337" s="2">
        <v>202.4</v>
      </c>
      <c r="I337" s="2">
        <v>171</v>
      </c>
      <c r="J337" s="2">
        <v>174.9</v>
      </c>
      <c r="K337" s="2">
        <v>164.7</v>
      </c>
      <c r="L337" s="2">
        <v>119.7</v>
      </c>
      <c r="M337" s="2">
        <v>184.9</v>
      </c>
      <c r="N337" s="2">
        <v>167.1</v>
      </c>
      <c r="O337" s="2">
        <v>182.5</v>
      </c>
      <c r="P337" s="2">
        <v>173.3</v>
      </c>
      <c r="Q337" s="2">
        <v>194.1</v>
      </c>
      <c r="R337" s="2">
        <v>175.6</v>
      </c>
      <c r="S337" s="2">
        <v>168.4</v>
      </c>
      <c r="T337" s="2">
        <v>174.6</v>
      </c>
      <c r="U337" s="2">
        <v>167.5</v>
      </c>
      <c r="V337" s="2">
        <v>174.6</v>
      </c>
      <c r="W337" s="2">
        <v>165.2</v>
      </c>
      <c r="X337" s="2">
        <v>174.8</v>
      </c>
      <c r="Y337" s="2">
        <v>163</v>
      </c>
      <c r="Z337" s="2">
        <v>165.1</v>
      </c>
      <c r="AA337" s="2">
        <v>167.9</v>
      </c>
      <c r="AB337" s="2">
        <v>168.4</v>
      </c>
      <c r="AC337" s="2">
        <v>167.5</v>
      </c>
      <c r="AD337" s="2">
        <v>171.7</v>
      </c>
    </row>
    <row r="338" spans="1:30" x14ac:dyDescent="0.25">
      <c r="A338" s="2" t="s">
        <v>30</v>
      </c>
      <c r="B338" s="2">
        <v>2022</v>
      </c>
      <c r="C338" s="2" t="s">
        <v>38</v>
      </c>
      <c r="D338" s="2">
        <v>153.80000000000001</v>
      </c>
      <c r="E338" s="2">
        <v>217.2</v>
      </c>
      <c r="F338" s="2">
        <v>169.6</v>
      </c>
      <c r="G338" s="2">
        <v>165.4</v>
      </c>
      <c r="H338" s="2">
        <v>208.1</v>
      </c>
      <c r="I338" s="2">
        <v>165.8</v>
      </c>
      <c r="J338" s="2">
        <v>167.3</v>
      </c>
      <c r="K338" s="2">
        <v>164.6</v>
      </c>
      <c r="L338" s="2">
        <v>119.1</v>
      </c>
      <c r="M338" s="2">
        <v>188.9</v>
      </c>
      <c r="N338" s="2">
        <v>174.2</v>
      </c>
      <c r="O338" s="2">
        <v>181.9</v>
      </c>
      <c r="P338" s="2">
        <v>172.4</v>
      </c>
      <c r="Q338" s="2">
        <v>192.9</v>
      </c>
      <c r="R338" s="2">
        <v>180.7</v>
      </c>
      <c r="S338" s="2">
        <v>178.7</v>
      </c>
      <c r="T338" s="2">
        <v>180.4</v>
      </c>
      <c r="U338" s="2" t="s">
        <v>32</v>
      </c>
      <c r="V338" s="2">
        <v>176.7</v>
      </c>
      <c r="W338" s="2">
        <v>170.3</v>
      </c>
      <c r="X338" s="2">
        <v>178.2</v>
      </c>
      <c r="Y338" s="2">
        <v>165.5</v>
      </c>
      <c r="Z338" s="2">
        <v>168</v>
      </c>
      <c r="AA338" s="2">
        <v>172.6</v>
      </c>
      <c r="AB338" s="2">
        <v>169.5</v>
      </c>
      <c r="AC338" s="2">
        <v>171</v>
      </c>
      <c r="AD338" s="2">
        <v>173.6</v>
      </c>
    </row>
    <row r="339" spans="1:30" x14ac:dyDescent="0.25">
      <c r="A339" s="2" t="s">
        <v>33</v>
      </c>
      <c r="B339" s="2">
        <v>2022</v>
      </c>
      <c r="C339" s="2" t="s">
        <v>38</v>
      </c>
      <c r="D339" s="2">
        <v>157.5</v>
      </c>
      <c r="E339" s="2">
        <v>223.4</v>
      </c>
      <c r="F339" s="2">
        <v>172.8</v>
      </c>
      <c r="G339" s="2">
        <v>166.4</v>
      </c>
      <c r="H339" s="2">
        <v>188.6</v>
      </c>
      <c r="I339" s="2">
        <v>174.1</v>
      </c>
      <c r="J339" s="2">
        <v>211.5</v>
      </c>
      <c r="K339" s="2">
        <v>163.6</v>
      </c>
      <c r="L339" s="2">
        <v>121.4</v>
      </c>
      <c r="M339" s="2">
        <v>183.5</v>
      </c>
      <c r="N339" s="2">
        <v>159.1</v>
      </c>
      <c r="O339" s="2">
        <v>186.3</v>
      </c>
      <c r="P339" s="2">
        <v>179.3</v>
      </c>
      <c r="Q339" s="2">
        <v>198.3</v>
      </c>
      <c r="R339" s="2">
        <v>171.6</v>
      </c>
      <c r="S339" s="2">
        <v>157.4</v>
      </c>
      <c r="T339" s="2">
        <v>169.4</v>
      </c>
      <c r="U339" s="2">
        <v>166.8</v>
      </c>
      <c r="V339" s="2">
        <v>174.9</v>
      </c>
      <c r="W339" s="2">
        <v>162.1</v>
      </c>
      <c r="X339" s="2">
        <v>170.9</v>
      </c>
      <c r="Y339" s="2">
        <v>157.19999999999999</v>
      </c>
      <c r="Z339" s="2">
        <v>164.1</v>
      </c>
      <c r="AA339" s="2">
        <v>166.5</v>
      </c>
      <c r="AB339" s="2">
        <v>169.2</v>
      </c>
      <c r="AC339" s="2">
        <v>163.80000000000001</v>
      </c>
      <c r="AD339" s="2">
        <v>171.4</v>
      </c>
    </row>
    <row r="340" spans="1:30" x14ac:dyDescent="0.25">
      <c r="A340" s="2" t="s">
        <v>34</v>
      </c>
      <c r="B340" s="2">
        <v>2022</v>
      </c>
      <c r="C340" s="2" t="s">
        <v>38</v>
      </c>
      <c r="D340" s="2">
        <v>155</v>
      </c>
      <c r="E340" s="2">
        <v>219.4</v>
      </c>
      <c r="F340" s="2">
        <v>170.8</v>
      </c>
      <c r="G340" s="2">
        <v>165.8</v>
      </c>
      <c r="H340" s="2">
        <v>200.9</v>
      </c>
      <c r="I340" s="2">
        <v>169.7</v>
      </c>
      <c r="J340" s="2">
        <v>182.3</v>
      </c>
      <c r="K340" s="2">
        <v>164.3</v>
      </c>
      <c r="L340" s="2">
        <v>119.9</v>
      </c>
      <c r="M340" s="2">
        <v>187.1</v>
      </c>
      <c r="N340" s="2">
        <v>167.9</v>
      </c>
      <c r="O340" s="2">
        <v>183.9</v>
      </c>
      <c r="P340" s="2">
        <v>174.9</v>
      </c>
      <c r="Q340" s="2">
        <v>194.3</v>
      </c>
      <c r="R340" s="2">
        <v>177.1</v>
      </c>
      <c r="S340" s="2">
        <v>169.9</v>
      </c>
      <c r="T340" s="2">
        <v>176</v>
      </c>
      <c r="U340" s="2">
        <v>166.8</v>
      </c>
      <c r="V340" s="2">
        <v>176</v>
      </c>
      <c r="W340" s="2">
        <v>166.4</v>
      </c>
      <c r="X340" s="2">
        <v>175.4</v>
      </c>
      <c r="Y340" s="2">
        <v>161.1</v>
      </c>
      <c r="Z340" s="2">
        <v>165.8</v>
      </c>
      <c r="AA340" s="2">
        <v>169</v>
      </c>
      <c r="AB340" s="2">
        <v>169.4</v>
      </c>
      <c r="AC340" s="2">
        <v>167.5</v>
      </c>
      <c r="AD340" s="2">
        <v>172.6</v>
      </c>
    </row>
    <row r="341" spans="1:30" x14ac:dyDescent="0.25">
      <c r="A341" s="2" t="s">
        <v>30</v>
      </c>
      <c r="B341" s="2">
        <v>2022</v>
      </c>
      <c r="C341" s="2" t="s">
        <v>39</v>
      </c>
      <c r="D341" s="2">
        <v>155.19999999999999</v>
      </c>
      <c r="E341" s="2">
        <v>210.8</v>
      </c>
      <c r="F341" s="2">
        <v>174.3</v>
      </c>
      <c r="G341" s="2">
        <v>166.3</v>
      </c>
      <c r="H341" s="2">
        <v>202.2</v>
      </c>
      <c r="I341" s="2">
        <v>169.6</v>
      </c>
      <c r="J341" s="2">
        <v>168.6</v>
      </c>
      <c r="K341" s="2">
        <v>164.4</v>
      </c>
      <c r="L341" s="2">
        <v>119.2</v>
      </c>
      <c r="M341" s="2">
        <v>191.8</v>
      </c>
      <c r="N341" s="2">
        <v>174.5</v>
      </c>
      <c r="O341" s="2">
        <v>183.1</v>
      </c>
      <c r="P341" s="2">
        <v>172.5</v>
      </c>
      <c r="Q341" s="2">
        <v>193.2</v>
      </c>
      <c r="R341" s="2">
        <v>182</v>
      </c>
      <c r="S341" s="2">
        <v>180.3</v>
      </c>
      <c r="T341" s="2">
        <v>181.7</v>
      </c>
      <c r="U341" s="2" t="s">
        <v>32</v>
      </c>
      <c r="V341" s="2">
        <v>179.6</v>
      </c>
      <c r="W341" s="2">
        <v>171.3</v>
      </c>
      <c r="X341" s="2">
        <v>178.8</v>
      </c>
      <c r="Y341" s="2">
        <v>166.3</v>
      </c>
      <c r="Z341" s="2">
        <v>168.6</v>
      </c>
      <c r="AA341" s="2">
        <v>174.7</v>
      </c>
      <c r="AB341" s="2">
        <v>169.7</v>
      </c>
      <c r="AC341" s="2">
        <v>171.8</v>
      </c>
      <c r="AD341" s="2">
        <v>174.3</v>
      </c>
    </row>
    <row r="342" spans="1:30" x14ac:dyDescent="0.25">
      <c r="A342" s="2" t="s">
        <v>33</v>
      </c>
      <c r="B342" s="2">
        <v>2022</v>
      </c>
      <c r="C342" s="2" t="s">
        <v>39</v>
      </c>
      <c r="D342" s="2">
        <v>159.30000000000001</v>
      </c>
      <c r="E342" s="2">
        <v>217.1</v>
      </c>
      <c r="F342" s="2">
        <v>176.6</v>
      </c>
      <c r="G342" s="2">
        <v>167.1</v>
      </c>
      <c r="H342" s="2">
        <v>184.8</v>
      </c>
      <c r="I342" s="2">
        <v>179.5</v>
      </c>
      <c r="J342" s="2">
        <v>208.5</v>
      </c>
      <c r="K342" s="2">
        <v>164</v>
      </c>
      <c r="L342" s="2">
        <v>121.5</v>
      </c>
      <c r="M342" s="2">
        <v>186.3</v>
      </c>
      <c r="N342" s="2">
        <v>159.80000000000001</v>
      </c>
      <c r="O342" s="2">
        <v>187.7</v>
      </c>
      <c r="P342" s="2">
        <v>179.4</v>
      </c>
      <c r="Q342" s="2">
        <v>198.6</v>
      </c>
      <c r="R342" s="2">
        <v>172.7</v>
      </c>
      <c r="S342" s="2">
        <v>158.69999999999999</v>
      </c>
      <c r="T342" s="2">
        <v>170.6</v>
      </c>
      <c r="U342" s="2">
        <v>167.8</v>
      </c>
      <c r="V342" s="2">
        <v>179.5</v>
      </c>
      <c r="W342" s="2">
        <v>163.1</v>
      </c>
      <c r="X342" s="2">
        <v>171.7</v>
      </c>
      <c r="Y342" s="2">
        <v>157.4</v>
      </c>
      <c r="Z342" s="2">
        <v>164.6</v>
      </c>
      <c r="AA342" s="2">
        <v>169.1</v>
      </c>
      <c r="AB342" s="2">
        <v>169.8</v>
      </c>
      <c r="AC342" s="2">
        <v>164.7</v>
      </c>
      <c r="AD342" s="2">
        <v>172.3</v>
      </c>
    </row>
    <row r="343" spans="1:30" x14ac:dyDescent="0.25">
      <c r="A343" s="2" t="s">
        <v>34</v>
      </c>
      <c r="B343" s="2">
        <v>2022</v>
      </c>
      <c r="C343" s="2" t="s">
        <v>39</v>
      </c>
      <c r="D343" s="2">
        <v>156.5</v>
      </c>
      <c r="E343" s="2">
        <v>213</v>
      </c>
      <c r="F343" s="2">
        <v>175.2</v>
      </c>
      <c r="G343" s="2">
        <v>166.6</v>
      </c>
      <c r="H343" s="2">
        <v>195.8</v>
      </c>
      <c r="I343" s="2">
        <v>174.2</v>
      </c>
      <c r="J343" s="2">
        <v>182.1</v>
      </c>
      <c r="K343" s="2">
        <v>164.3</v>
      </c>
      <c r="L343" s="2">
        <v>120</v>
      </c>
      <c r="M343" s="2">
        <v>190</v>
      </c>
      <c r="N343" s="2">
        <v>168.4</v>
      </c>
      <c r="O343" s="2">
        <v>185.2</v>
      </c>
      <c r="P343" s="2">
        <v>175</v>
      </c>
      <c r="Q343" s="2">
        <v>194.6</v>
      </c>
      <c r="R343" s="2">
        <v>178.3</v>
      </c>
      <c r="S343" s="2">
        <v>171.3</v>
      </c>
      <c r="T343" s="2">
        <v>177.3</v>
      </c>
      <c r="U343" s="2">
        <v>167.8</v>
      </c>
      <c r="V343" s="2">
        <v>179.6</v>
      </c>
      <c r="W343" s="2">
        <v>167.4</v>
      </c>
      <c r="X343" s="2">
        <v>176.1</v>
      </c>
      <c r="Y343" s="2">
        <v>161.6</v>
      </c>
      <c r="Z343" s="2">
        <v>166.3</v>
      </c>
      <c r="AA343" s="2">
        <v>171.4</v>
      </c>
      <c r="AB343" s="2">
        <v>169.7</v>
      </c>
      <c r="AC343" s="2">
        <v>168.4</v>
      </c>
      <c r="AD343" s="2">
        <v>173.4</v>
      </c>
    </row>
    <row r="344" spans="1:30" x14ac:dyDescent="0.25">
      <c r="A344" s="2" t="s">
        <v>30</v>
      </c>
      <c r="B344" s="2">
        <v>2022</v>
      </c>
      <c r="C344" s="2" t="s">
        <v>40</v>
      </c>
      <c r="D344" s="2">
        <v>159.5</v>
      </c>
      <c r="E344" s="2">
        <v>204.1</v>
      </c>
      <c r="F344" s="2">
        <v>168.3</v>
      </c>
      <c r="G344" s="2">
        <v>167.9</v>
      </c>
      <c r="H344" s="2">
        <v>198.1</v>
      </c>
      <c r="I344" s="2">
        <v>169.2</v>
      </c>
      <c r="J344" s="2">
        <v>173.1</v>
      </c>
      <c r="K344" s="2">
        <v>167.1</v>
      </c>
      <c r="L344" s="2">
        <v>120.2</v>
      </c>
      <c r="M344" s="2">
        <v>195.6</v>
      </c>
      <c r="N344" s="2">
        <v>174.8</v>
      </c>
      <c r="O344" s="2">
        <v>184</v>
      </c>
      <c r="P344" s="2">
        <v>173.9</v>
      </c>
      <c r="Q344" s="2">
        <v>193.7</v>
      </c>
      <c r="R344" s="2">
        <v>183.2</v>
      </c>
      <c r="S344" s="2">
        <v>181.7</v>
      </c>
      <c r="T344" s="2">
        <v>183</v>
      </c>
      <c r="U344" s="2" t="s">
        <v>32</v>
      </c>
      <c r="V344" s="2">
        <v>179.1</v>
      </c>
      <c r="W344" s="2">
        <v>172.3</v>
      </c>
      <c r="X344" s="2">
        <v>179.4</v>
      </c>
      <c r="Y344" s="2">
        <v>166.6</v>
      </c>
      <c r="Z344" s="2">
        <v>169.3</v>
      </c>
      <c r="AA344" s="2">
        <v>175.7</v>
      </c>
      <c r="AB344" s="2">
        <v>171.1</v>
      </c>
      <c r="AC344" s="2">
        <v>172.6</v>
      </c>
      <c r="AD344" s="2">
        <v>175.3</v>
      </c>
    </row>
    <row r="345" spans="1:30" x14ac:dyDescent="0.25">
      <c r="A345" s="2" t="s">
        <v>33</v>
      </c>
      <c r="B345" s="2">
        <v>2022</v>
      </c>
      <c r="C345" s="2" t="s">
        <v>40</v>
      </c>
      <c r="D345" s="2">
        <v>162.1</v>
      </c>
      <c r="E345" s="2">
        <v>210.9</v>
      </c>
      <c r="F345" s="2">
        <v>170.6</v>
      </c>
      <c r="G345" s="2">
        <v>168.4</v>
      </c>
      <c r="H345" s="2">
        <v>182.5</v>
      </c>
      <c r="I345" s="2">
        <v>177.1</v>
      </c>
      <c r="J345" s="2">
        <v>213.1</v>
      </c>
      <c r="K345" s="2">
        <v>167.3</v>
      </c>
      <c r="L345" s="2">
        <v>122.2</v>
      </c>
      <c r="M345" s="2">
        <v>189.7</v>
      </c>
      <c r="N345" s="2">
        <v>160.5</v>
      </c>
      <c r="O345" s="2">
        <v>188.9</v>
      </c>
      <c r="P345" s="2">
        <v>180.4</v>
      </c>
      <c r="Q345" s="2">
        <v>198.7</v>
      </c>
      <c r="R345" s="2">
        <v>173.7</v>
      </c>
      <c r="S345" s="2">
        <v>160</v>
      </c>
      <c r="T345" s="2">
        <v>171.6</v>
      </c>
      <c r="U345" s="2">
        <v>169</v>
      </c>
      <c r="V345" s="2">
        <v>178.4</v>
      </c>
      <c r="W345" s="2">
        <v>164.2</v>
      </c>
      <c r="X345" s="2">
        <v>172.6</v>
      </c>
      <c r="Y345" s="2">
        <v>157.69999999999999</v>
      </c>
      <c r="Z345" s="2">
        <v>165.1</v>
      </c>
      <c r="AA345" s="2">
        <v>169.9</v>
      </c>
      <c r="AB345" s="2">
        <v>171.4</v>
      </c>
      <c r="AC345" s="2">
        <v>165.4</v>
      </c>
      <c r="AD345" s="2">
        <v>173.1</v>
      </c>
    </row>
    <row r="346" spans="1:30" x14ac:dyDescent="0.25">
      <c r="A346" s="2" t="s">
        <v>34</v>
      </c>
      <c r="B346" s="2">
        <v>2022</v>
      </c>
      <c r="C346" s="2" t="s">
        <v>40</v>
      </c>
      <c r="D346" s="2">
        <v>160.30000000000001</v>
      </c>
      <c r="E346" s="2">
        <v>206.5</v>
      </c>
      <c r="F346" s="2">
        <v>169.2</v>
      </c>
      <c r="G346" s="2">
        <v>168.1</v>
      </c>
      <c r="H346" s="2">
        <v>192.4</v>
      </c>
      <c r="I346" s="2">
        <v>172.9</v>
      </c>
      <c r="J346" s="2">
        <v>186.7</v>
      </c>
      <c r="K346" s="2">
        <v>167.2</v>
      </c>
      <c r="L346" s="2">
        <v>120.9</v>
      </c>
      <c r="M346" s="2">
        <v>193.6</v>
      </c>
      <c r="N346" s="2">
        <v>168.8</v>
      </c>
      <c r="O346" s="2">
        <v>186.3</v>
      </c>
      <c r="P346" s="2">
        <v>176.3</v>
      </c>
      <c r="Q346" s="2">
        <v>195</v>
      </c>
      <c r="R346" s="2">
        <v>179.5</v>
      </c>
      <c r="S346" s="2">
        <v>172.7</v>
      </c>
      <c r="T346" s="2">
        <v>178.5</v>
      </c>
      <c r="U346" s="2">
        <v>169</v>
      </c>
      <c r="V346" s="2">
        <v>178.8</v>
      </c>
      <c r="W346" s="2">
        <v>168.5</v>
      </c>
      <c r="X346" s="2">
        <v>176.8</v>
      </c>
      <c r="Y346" s="2">
        <v>161.9</v>
      </c>
      <c r="Z346" s="2">
        <v>166.9</v>
      </c>
      <c r="AA346" s="2">
        <v>172.3</v>
      </c>
      <c r="AB346" s="2">
        <v>171.2</v>
      </c>
      <c r="AC346" s="2">
        <v>169.1</v>
      </c>
      <c r="AD346" s="2">
        <v>174.3</v>
      </c>
    </row>
    <row r="347" spans="1:30" x14ac:dyDescent="0.25">
      <c r="A347" s="2" t="s">
        <v>30</v>
      </c>
      <c r="B347" s="2">
        <v>2022</v>
      </c>
      <c r="C347" s="2" t="s">
        <v>41</v>
      </c>
      <c r="D347" s="2">
        <v>162.9</v>
      </c>
      <c r="E347" s="2">
        <v>206.7</v>
      </c>
      <c r="F347" s="2">
        <v>169</v>
      </c>
      <c r="G347" s="2">
        <v>169.5</v>
      </c>
      <c r="H347" s="2">
        <v>194.1</v>
      </c>
      <c r="I347" s="2">
        <v>164.1</v>
      </c>
      <c r="J347" s="2">
        <v>176.9</v>
      </c>
      <c r="K347" s="2">
        <v>169</v>
      </c>
      <c r="L347" s="2">
        <v>120.8</v>
      </c>
      <c r="M347" s="2">
        <v>199.1</v>
      </c>
      <c r="N347" s="2">
        <v>175.4</v>
      </c>
      <c r="O347" s="2">
        <v>184.8</v>
      </c>
      <c r="P347" s="2">
        <v>175.5</v>
      </c>
      <c r="Q347" s="2">
        <v>194.5</v>
      </c>
      <c r="R347" s="2">
        <v>184.7</v>
      </c>
      <c r="S347" s="2">
        <v>183.3</v>
      </c>
      <c r="T347" s="2">
        <v>184.5</v>
      </c>
      <c r="U347" s="2" t="s">
        <v>32</v>
      </c>
      <c r="V347" s="2">
        <v>179.7</v>
      </c>
      <c r="W347" s="2">
        <v>173.6</v>
      </c>
      <c r="X347" s="2">
        <v>180.2</v>
      </c>
      <c r="Y347" s="2">
        <v>166.9</v>
      </c>
      <c r="Z347" s="2">
        <v>170</v>
      </c>
      <c r="AA347" s="2">
        <v>176.2</v>
      </c>
      <c r="AB347" s="2">
        <v>170.8</v>
      </c>
      <c r="AC347" s="2">
        <v>173.1</v>
      </c>
      <c r="AD347" s="2">
        <v>176.4</v>
      </c>
    </row>
    <row r="348" spans="1:30" x14ac:dyDescent="0.25">
      <c r="A348" s="2" t="s">
        <v>33</v>
      </c>
      <c r="B348" s="2">
        <v>2022</v>
      </c>
      <c r="C348" s="2" t="s">
        <v>41</v>
      </c>
      <c r="D348" s="2">
        <v>164.9</v>
      </c>
      <c r="E348" s="2">
        <v>213.7</v>
      </c>
      <c r="F348" s="2">
        <v>170.9</v>
      </c>
      <c r="G348" s="2">
        <v>170.1</v>
      </c>
      <c r="H348" s="2">
        <v>179.3</v>
      </c>
      <c r="I348" s="2">
        <v>167.5</v>
      </c>
      <c r="J348" s="2">
        <v>220.8</v>
      </c>
      <c r="K348" s="2">
        <v>169.2</v>
      </c>
      <c r="L348" s="2">
        <v>123.1</v>
      </c>
      <c r="M348" s="2">
        <v>193.6</v>
      </c>
      <c r="N348" s="2">
        <v>161.1</v>
      </c>
      <c r="O348" s="2">
        <v>190.4</v>
      </c>
      <c r="P348" s="2">
        <v>181.8</v>
      </c>
      <c r="Q348" s="2">
        <v>199.7</v>
      </c>
      <c r="R348" s="2">
        <v>175</v>
      </c>
      <c r="S348" s="2">
        <v>161.69999999999999</v>
      </c>
      <c r="T348" s="2">
        <v>173</v>
      </c>
      <c r="U348" s="2">
        <v>169.5</v>
      </c>
      <c r="V348" s="2">
        <v>179.2</v>
      </c>
      <c r="W348" s="2">
        <v>165</v>
      </c>
      <c r="X348" s="2">
        <v>173.8</v>
      </c>
      <c r="Y348" s="2">
        <v>158.19999999999999</v>
      </c>
      <c r="Z348" s="2">
        <v>165.8</v>
      </c>
      <c r="AA348" s="2">
        <v>170.9</v>
      </c>
      <c r="AB348" s="2">
        <v>171.1</v>
      </c>
      <c r="AC348" s="2">
        <v>166.1</v>
      </c>
      <c r="AD348" s="2">
        <v>174.1</v>
      </c>
    </row>
    <row r="349" spans="1:30" x14ac:dyDescent="0.25">
      <c r="A349" s="2" t="s">
        <v>34</v>
      </c>
      <c r="B349" s="2">
        <v>2022</v>
      </c>
      <c r="C349" s="2" t="s">
        <v>41</v>
      </c>
      <c r="D349" s="2">
        <v>163.5</v>
      </c>
      <c r="E349" s="2">
        <v>209.2</v>
      </c>
      <c r="F349" s="2">
        <v>169.7</v>
      </c>
      <c r="G349" s="2">
        <v>169.7</v>
      </c>
      <c r="H349" s="2">
        <v>188.7</v>
      </c>
      <c r="I349" s="2">
        <v>165.7</v>
      </c>
      <c r="J349" s="2">
        <v>191.8</v>
      </c>
      <c r="K349" s="2">
        <v>169.1</v>
      </c>
      <c r="L349" s="2">
        <v>121.6</v>
      </c>
      <c r="M349" s="2">
        <v>197.3</v>
      </c>
      <c r="N349" s="2">
        <v>169.4</v>
      </c>
      <c r="O349" s="2">
        <v>187.4</v>
      </c>
      <c r="P349" s="2">
        <v>177.8</v>
      </c>
      <c r="Q349" s="2">
        <v>195.9</v>
      </c>
      <c r="R349" s="2">
        <v>180.9</v>
      </c>
      <c r="S349" s="2">
        <v>174.3</v>
      </c>
      <c r="T349" s="2">
        <v>179.9</v>
      </c>
      <c r="U349" s="2">
        <v>169.5</v>
      </c>
      <c r="V349" s="2">
        <v>179.5</v>
      </c>
      <c r="W349" s="2">
        <v>169.5</v>
      </c>
      <c r="X349" s="2">
        <v>177.8</v>
      </c>
      <c r="Y349" s="2">
        <v>162.30000000000001</v>
      </c>
      <c r="Z349" s="2">
        <v>167.6</v>
      </c>
      <c r="AA349" s="2">
        <v>173.1</v>
      </c>
      <c r="AB349" s="2">
        <v>170.9</v>
      </c>
      <c r="AC349" s="2">
        <v>169.7</v>
      </c>
      <c r="AD349" s="2">
        <v>175.3</v>
      </c>
    </row>
    <row r="350" spans="1:30" x14ac:dyDescent="0.25">
      <c r="A350" s="2" t="s">
        <v>30</v>
      </c>
      <c r="B350" s="2">
        <v>2022</v>
      </c>
      <c r="C350" s="2" t="s">
        <v>42</v>
      </c>
      <c r="D350" s="2">
        <v>164.7</v>
      </c>
      <c r="E350" s="2">
        <v>208.8</v>
      </c>
      <c r="F350" s="2">
        <v>170.3</v>
      </c>
      <c r="G350" s="2">
        <v>170.9</v>
      </c>
      <c r="H350" s="2">
        <v>191.6</v>
      </c>
      <c r="I350" s="2">
        <v>162.19999999999999</v>
      </c>
      <c r="J350" s="2">
        <v>184.8</v>
      </c>
      <c r="K350" s="2">
        <v>169.7</v>
      </c>
      <c r="L350" s="2">
        <v>121.1</v>
      </c>
      <c r="M350" s="2">
        <v>201.6</v>
      </c>
      <c r="N350" s="2">
        <v>175.8</v>
      </c>
      <c r="O350" s="2">
        <v>185.6</v>
      </c>
      <c r="P350" s="2">
        <v>177.4</v>
      </c>
      <c r="Q350" s="2">
        <v>194.9</v>
      </c>
      <c r="R350" s="2">
        <v>186.1</v>
      </c>
      <c r="S350" s="2">
        <v>184.4</v>
      </c>
      <c r="T350" s="2">
        <v>185.9</v>
      </c>
      <c r="U350" s="2" t="s">
        <v>32</v>
      </c>
      <c r="V350" s="2">
        <v>180.8</v>
      </c>
      <c r="W350" s="2">
        <v>174.4</v>
      </c>
      <c r="X350" s="2">
        <v>181.2</v>
      </c>
      <c r="Y350" s="2">
        <v>167.4</v>
      </c>
      <c r="Z350" s="2">
        <v>170.6</v>
      </c>
      <c r="AA350" s="2">
        <v>176.5</v>
      </c>
      <c r="AB350" s="2">
        <v>172</v>
      </c>
      <c r="AC350" s="2">
        <v>173.9</v>
      </c>
      <c r="AD350" s="2">
        <v>177.9</v>
      </c>
    </row>
    <row r="351" spans="1:30" x14ac:dyDescent="0.25">
      <c r="A351" s="2" t="s">
        <v>33</v>
      </c>
      <c r="B351" s="2">
        <v>2022</v>
      </c>
      <c r="C351" s="2" t="s">
        <v>42</v>
      </c>
      <c r="D351" s="2">
        <v>166.4</v>
      </c>
      <c r="E351" s="2">
        <v>214.9</v>
      </c>
      <c r="F351" s="2">
        <v>171.9</v>
      </c>
      <c r="G351" s="2">
        <v>171</v>
      </c>
      <c r="H351" s="2">
        <v>177.7</v>
      </c>
      <c r="I351" s="2">
        <v>165.7</v>
      </c>
      <c r="J351" s="2">
        <v>228.6</v>
      </c>
      <c r="K351" s="2">
        <v>169.9</v>
      </c>
      <c r="L351" s="2">
        <v>123.4</v>
      </c>
      <c r="M351" s="2">
        <v>196.4</v>
      </c>
      <c r="N351" s="2">
        <v>161.6</v>
      </c>
      <c r="O351" s="2">
        <v>191.5</v>
      </c>
      <c r="P351" s="2">
        <v>183.3</v>
      </c>
      <c r="Q351" s="2">
        <v>200.1</v>
      </c>
      <c r="R351" s="2">
        <v>175.5</v>
      </c>
      <c r="S351" s="2">
        <v>162.6</v>
      </c>
      <c r="T351" s="2">
        <v>173.6</v>
      </c>
      <c r="U351" s="2">
        <v>171.2</v>
      </c>
      <c r="V351" s="2">
        <v>180</v>
      </c>
      <c r="W351" s="2">
        <v>166</v>
      </c>
      <c r="X351" s="2">
        <v>174.7</v>
      </c>
      <c r="Y351" s="2">
        <v>158.80000000000001</v>
      </c>
      <c r="Z351" s="2">
        <v>166.3</v>
      </c>
      <c r="AA351" s="2">
        <v>171.2</v>
      </c>
      <c r="AB351" s="2">
        <v>172.3</v>
      </c>
      <c r="AC351" s="2">
        <v>166.8</v>
      </c>
      <c r="AD351" s="2">
        <v>175.3</v>
      </c>
    </row>
    <row r="352" spans="1:30" x14ac:dyDescent="0.25">
      <c r="A352" s="2" t="s">
        <v>34</v>
      </c>
      <c r="B352" s="2">
        <v>2022</v>
      </c>
      <c r="C352" s="2" t="s">
        <v>42</v>
      </c>
      <c r="D352" s="2">
        <v>165.2</v>
      </c>
      <c r="E352" s="2">
        <v>210.9</v>
      </c>
      <c r="F352" s="2">
        <v>170.9</v>
      </c>
      <c r="G352" s="2">
        <v>170.9</v>
      </c>
      <c r="H352" s="2">
        <v>186.5</v>
      </c>
      <c r="I352" s="2">
        <v>163.80000000000001</v>
      </c>
      <c r="J352" s="2">
        <v>199.7</v>
      </c>
      <c r="K352" s="2">
        <v>169.8</v>
      </c>
      <c r="L352" s="2">
        <v>121.9</v>
      </c>
      <c r="M352" s="2">
        <v>199.9</v>
      </c>
      <c r="N352" s="2">
        <v>169.9</v>
      </c>
      <c r="O352" s="2">
        <v>188.3</v>
      </c>
      <c r="P352" s="2">
        <v>179.6</v>
      </c>
      <c r="Q352" s="2">
        <v>196.3</v>
      </c>
      <c r="R352" s="2">
        <v>181.9</v>
      </c>
      <c r="S352" s="2">
        <v>175.3</v>
      </c>
      <c r="T352" s="2">
        <v>181</v>
      </c>
      <c r="U352" s="2">
        <v>171.2</v>
      </c>
      <c r="V352" s="2">
        <v>180.5</v>
      </c>
      <c r="W352" s="2">
        <v>170.4</v>
      </c>
      <c r="X352" s="2">
        <v>178.7</v>
      </c>
      <c r="Y352" s="2">
        <v>162.9</v>
      </c>
      <c r="Z352" s="2">
        <v>168.2</v>
      </c>
      <c r="AA352" s="2">
        <v>173.4</v>
      </c>
      <c r="AB352" s="2">
        <v>172.1</v>
      </c>
      <c r="AC352" s="2">
        <v>170.5</v>
      </c>
      <c r="AD352" s="2">
        <v>176.7</v>
      </c>
    </row>
    <row r="353" spans="1:30" x14ac:dyDescent="0.25">
      <c r="A353" s="2" t="s">
        <v>30</v>
      </c>
      <c r="B353" s="2">
        <v>2022</v>
      </c>
      <c r="C353" s="2" t="s">
        <v>43</v>
      </c>
      <c r="D353" s="2">
        <v>166.9</v>
      </c>
      <c r="E353" s="2">
        <v>207.2</v>
      </c>
      <c r="F353" s="2">
        <v>180.2</v>
      </c>
      <c r="G353" s="2">
        <v>172.3</v>
      </c>
      <c r="H353" s="2">
        <v>194</v>
      </c>
      <c r="I353" s="2">
        <v>159.1</v>
      </c>
      <c r="J353" s="2">
        <v>171.6</v>
      </c>
      <c r="K353" s="2">
        <v>170.2</v>
      </c>
      <c r="L353" s="2">
        <v>121.5</v>
      </c>
      <c r="M353" s="2">
        <v>204.8</v>
      </c>
      <c r="N353" s="2">
        <v>176.4</v>
      </c>
      <c r="O353" s="2">
        <v>186.9</v>
      </c>
      <c r="P353" s="2">
        <v>176.6</v>
      </c>
      <c r="Q353" s="2">
        <v>195.5</v>
      </c>
      <c r="R353" s="2">
        <v>187.2</v>
      </c>
      <c r="S353" s="2">
        <v>185.2</v>
      </c>
      <c r="T353" s="2">
        <v>186.9</v>
      </c>
      <c r="U353" s="2" t="s">
        <v>32</v>
      </c>
      <c r="V353" s="2">
        <v>181.9</v>
      </c>
      <c r="W353" s="2">
        <v>175.5</v>
      </c>
      <c r="X353" s="2">
        <v>182.3</v>
      </c>
      <c r="Y353" s="2">
        <v>167.5</v>
      </c>
      <c r="Z353" s="2">
        <v>170.8</v>
      </c>
      <c r="AA353" s="2">
        <v>176.9</v>
      </c>
      <c r="AB353" s="2">
        <v>173.4</v>
      </c>
      <c r="AC353" s="2">
        <v>174.6</v>
      </c>
      <c r="AD353" s="2">
        <v>177.8</v>
      </c>
    </row>
    <row r="354" spans="1:30" x14ac:dyDescent="0.25">
      <c r="A354" s="2" t="s">
        <v>33</v>
      </c>
      <c r="B354" s="2">
        <v>2022</v>
      </c>
      <c r="C354" s="2" t="s">
        <v>43</v>
      </c>
      <c r="D354" s="2">
        <v>168.4</v>
      </c>
      <c r="E354" s="2">
        <v>213.4</v>
      </c>
      <c r="F354" s="2">
        <v>183.2</v>
      </c>
      <c r="G354" s="2">
        <v>172.3</v>
      </c>
      <c r="H354" s="2">
        <v>180</v>
      </c>
      <c r="I354" s="2">
        <v>162.6</v>
      </c>
      <c r="J354" s="2">
        <v>205.5</v>
      </c>
      <c r="K354" s="2">
        <v>171</v>
      </c>
      <c r="L354" s="2">
        <v>123.4</v>
      </c>
      <c r="M354" s="2">
        <v>198.8</v>
      </c>
      <c r="N354" s="2">
        <v>162.1</v>
      </c>
      <c r="O354" s="2">
        <v>192.4</v>
      </c>
      <c r="P354" s="2">
        <v>181.3</v>
      </c>
      <c r="Q354" s="2">
        <v>200.6</v>
      </c>
      <c r="R354" s="2">
        <v>176.7</v>
      </c>
      <c r="S354" s="2">
        <v>163.5</v>
      </c>
      <c r="T354" s="2">
        <v>174.7</v>
      </c>
      <c r="U354" s="2">
        <v>171.8</v>
      </c>
      <c r="V354" s="2">
        <v>180.3</v>
      </c>
      <c r="W354" s="2">
        <v>166.9</v>
      </c>
      <c r="X354" s="2">
        <v>175.8</v>
      </c>
      <c r="Y354" s="2">
        <v>158.9</v>
      </c>
      <c r="Z354" s="2">
        <v>166.7</v>
      </c>
      <c r="AA354" s="2">
        <v>171.5</v>
      </c>
      <c r="AB354" s="2">
        <v>173.8</v>
      </c>
      <c r="AC354" s="2">
        <v>167.4</v>
      </c>
      <c r="AD354" s="2">
        <v>174.1</v>
      </c>
    </row>
    <row r="355" spans="1:30" x14ac:dyDescent="0.25">
      <c r="A355" s="2" t="s">
        <v>34</v>
      </c>
      <c r="B355" s="2">
        <v>2022</v>
      </c>
      <c r="C355" s="2" t="s">
        <v>43</v>
      </c>
      <c r="D355" s="2">
        <v>167.4</v>
      </c>
      <c r="E355" s="2">
        <v>209.4</v>
      </c>
      <c r="F355" s="2">
        <v>181.4</v>
      </c>
      <c r="G355" s="2">
        <v>172.3</v>
      </c>
      <c r="H355" s="2">
        <v>188.9</v>
      </c>
      <c r="I355" s="2">
        <v>160.69999999999999</v>
      </c>
      <c r="J355" s="2">
        <v>183.1</v>
      </c>
      <c r="K355" s="2">
        <v>170.5</v>
      </c>
      <c r="L355" s="2">
        <v>122.1</v>
      </c>
      <c r="M355" s="2">
        <v>202.8</v>
      </c>
      <c r="N355" s="2">
        <v>170.4</v>
      </c>
      <c r="O355" s="2">
        <v>189.5</v>
      </c>
      <c r="P355" s="2">
        <v>178.3</v>
      </c>
      <c r="Q355" s="2">
        <v>196.9</v>
      </c>
      <c r="R355" s="2">
        <v>183.1</v>
      </c>
      <c r="S355" s="2">
        <v>176.2</v>
      </c>
      <c r="T355" s="2">
        <v>182.1</v>
      </c>
      <c r="U355" s="2">
        <v>171.8</v>
      </c>
      <c r="V355" s="2">
        <v>181.3</v>
      </c>
      <c r="W355" s="2">
        <v>171.4</v>
      </c>
      <c r="X355" s="2">
        <v>179.8</v>
      </c>
      <c r="Y355" s="2">
        <v>163</v>
      </c>
      <c r="Z355" s="2">
        <v>168.5</v>
      </c>
      <c r="AA355" s="2">
        <v>173.7</v>
      </c>
      <c r="AB355" s="2">
        <v>173.6</v>
      </c>
      <c r="AC355" s="2">
        <v>171.1</v>
      </c>
      <c r="AD355" s="2">
        <v>176.5</v>
      </c>
    </row>
    <row r="356" spans="1:30" x14ac:dyDescent="0.25">
      <c r="A356" s="2" t="s">
        <v>30</v>
      </c>
      <c r="B356" s="2">
        <v>2022</v>
      </c>
      <c r="C356" s="2" t="s">
        <v>44</v>
      </c>
      <c r="D356" s="2">
        <v>168.8</v>
      </c>
      <c r="E356" s="2">
        <v>206.9</v>
      </c>
      <c r="F356" s="2">
        <v>189.1</v>
      </c>
      <c r="G356" s="2">
        <v>173.4</v>
      </c>
      <c r="H356" s="2">
        <v>193.9</v>
      </c>
      <c r="I356" s="2">
        <v>156.69999999999999</v>
      </c>
      <c r="J356" s="2">
        <v>150.19999999999999</v>
      </c>
      <c r="K356" s="2">
        <v>170.5</v>
      </c>
      <c r="L356" s="2">
        <v>121.2</v>
      </c>
      <c r="M356" s="2">
        <v>207.5</v>
      </c>
      <c r="N356" s="2">
        <v>176.8</v>
      </c>
      <c r="O356" s="2">
        <v>187.7</v>
      </c>
      <c r="P356" s="2">
        <v>174.4</v>
      </c>
      <c r="Q356" s="2">
        <v>195.9</v>
      </c>
      <c r="R356" s="2">
        <v>188.1</v>
      </c>
      <c r="S356" s="2">
        <v>185.9</v>
      </c>
      <c r="T356" s="2">
        <v>187.8</v>
      </c>
      <c r="U356" s="2" t="s">
        <v>32</v>
      </c>
      <c r="V356" s="2">
        <v>182.8</v>
      </c>
      <c r="W356" s="2">
        <v>176.4</v>
      </c>
      <c r="X356" s="2">
        <v>183.5</v>
      </c>
      <c r="Y356" s="2">
        <v>167.8</v>
      </c>
      <c r="Z356" s="2">
        <v>171.2</v>
      </c>
      <c r="AA356" s="2">
        <v>177.3</v>
      </c>
      <c r="AB356" s="2">
        <v>175.7</v>
      </c>
      <c r="AC356" s="2">
        <v>175.5</v>
      </c>
      <c r="AD356" s="2">
        <v>177.1</v>
      </c>
    </row>
    <row r="357" spans="1:30" x14ac:dyDescent="0.25">
      <c r="A357" s="2" t="s">
        <v>33</v>
      </c>
      <c r="B357" s="2">
        <v>2022</v>
      </c>
      <c r="C357" s="2" t="s">
        <v>44</v>
      </c>
      <c r="D357" s="2">
        <v>170.2</v>
      </c>
      <c r="E357" s="2">
        <v>212.9</v>
      </c>
      <c r="F357" s="2">
        <v>191.9</v>
      </c>
      <c r="G357" s="2">
        <v>173.9</v>
      </c>
      <c r="H357" s="2">
        <v>179.1</v>
      </c>
      <c r="I357" s="2">
        <v>159.5</v>
      </c>
      <c r="J357" s="2">
        <v>178.7</v>
      </c>
      <c r="K357" s="2">
        <v>171.3</v>
      </c>
      <c r="L357" s="2">
        <v>123.1</v>
      </c>
      <c r="M357" s="2">
        <v>200.5</v>
      </c>
      <c r="N357" s="2">
        <v>162.80000000000001</v>
      </c>
      <c r="O357" s="2">
        <v>193.3</v>
      </c>
      <c r="P357" s="2">
        <v>178.6</v>
      </c>
      <c r="Q357" s="2">
        <v>201.1</v>
      </c>
      <c r="R357" s="2">
        <v>177.7</v>
      </c>
      <c r="S357" s="2">
        <v>164.5</v>
      </c>
      <c r="T357" s="2">
        <v>175.7</v>
      </c>
      <c r="U357" s="2">
        <v>170.7</v>
      </c>
      <c r="V357" s="2">
        <v>180.6</v>
      </c>
      <c r="W357" s="2">
        <v>167.3</v>
      </c>
      <c r="X357" s="2">
        <v>177.2</v>
      </c>
      <c r="Y357" s="2">
        <v>159.4</v>
      </c>
      <c r="Z357" s="2">
        <v>167.1</v>
      </c>
      <c r="AA357" s="2">
        <v>171.8</v>
      </c>
      <c r="AB357" s="2">
        <v>176</v>
      </c>
      <c r="AC357" s="2">
        <v>168.2</v>
      </c>
      <c r="AD357" s="2">
        <v>174.1</v>
      </c>
    </row>
    <row r="358" spans="1:30" x14ac:dyDescent="0.25">
      <c r="A358" s="2" t="s">
        <v>34</v>
      </c>
      <c r="B358" s="2">
        <v>2022</v>
      </c>
      <c r="C358" s="2" t="s">
        <v>44</v>
      </c>
      <c r="D358" s="2">
        <v>169.2</v>
      </c>
      <c r="E358" s="2">
        <v>209</v>
      </c>
      <c r="F358" s="2">
        <v>190.2</v>
      </c>
      <c r="G358" s="2">
        <v>173.6</v>
      </c>
      <c r="H358" s="2">
        <v>188.5</v>
      </c>
      <c r="I358" s="2">
        <v>158</v>
      </c>
      <c r="J358" s="2">
        <v>159.9</v>
      </c>
      <c r="K358" s="2">
        <v>170.8</v>
      </c>
      <c r="L358" s="2">
        <v>121.8</v>
      </c>
      <c r="M358" s="2">
        <v>205.2</v>
      </c>
      <c r="N358" s="2">
        <v>171</v>
      </c>
      <c r="O358" s="2">
        <v>190.3</v>
      </c>
      <c r="P358" s="2">
        <v>175.9</v>
      </c>
      <c r="Q358" s="2">
        <v>197.3</v>
      </c>
      <c r="R358" s="2">
        <v>184</v>
      </c>
      <c r="S358" s="2">
        <v>177</v>
      </c>
      <c r="T358" s="2">
        <v>183</v>
      </c>
      <c r="U358" s="2">
        <v>170.7</v>
      </c>
      <c r="V358" s="2">
        <v>182</v>
      </c>
      <c r="W358" s="2">
        <v>172.1</v>
      </c>
      <c r="X358" s="2">
        <v>181.1</v>
      </c>
      <c r="Y358" s="2">
        <v>163.4</v>
      </c>
      <c r="Z358" s="2">
        <v>168.9</v>
      </c>
      <c r="AA358" s="2">
        <v>174.1</v>
      </c>
      <c r="AB358" s="2">
        <v>175.8</v>
      </c>
      <c r="AC358" s="2">
        <v>172</v>
      </c>
      <c r="AD358" s="2">
        <v>175.7</v>
      </c>
    </row>
    <row r="359" spans="1:30" x14ac:dyDescent="0.25">
      <c r="A359" s="2" t="s">
        <v>30</v>
      </c>
      <c r="B359" s="2">
        <v>2023</v>
      </c>
      <c r="C359" s="2" t="s">
        <v>31</v>
      </c>
      <c r="D359" s="2">
        <v>174</v>
      </c>
      <c r="E359" s="2">
        <v>208.3</v>
      </c>
      <c r="F359" s="2">
        <v>192.9</v>
      </c>
      <c r="G359" s="2">
        <v>174.3</v>
      </c>
      <c r="H359" s="2">
        <v>192.6</v>
      </c>
      <c r="I359" s="2">
        <v>156.30000000000001</v>
      </c>
      <c r="J359" s="2">
        <v>142.9</v>
      </c>
      <c r="K359" s="2">
        <v>170.7</v>
      </c>
      <c r="L359" s="2">
        <v>120.3</v>
      </c>
      <c r="M359" s="2">
        <v>210.5</v>
      </c>
      <c r="N359" s="2">
        <v>176.9</v>
      </c>
      <c r="O359" s="2">
        <v>188.5</v>
      </c>
      <c r="P359" s="2">
        <v>175</v>
      </c>
      <c r="Q359" s="2">
        <v>196.9</v>
      </c>
      <c r="R359" s="2">
        <v>189</v>
      </c>
      <c r="S359" s="2">
        <v>186.3</v>
      </c>
      <c r="T359" s="2">
        <v>188.6</v>
      </c>
      <c r="U359" s="2" t="s">
        <v>32</v>
      </c>
      <c r="V359" s="2">
        <v>183.2</v>
      </c>
      <c r="W359" s="2">
        <v>177.2</v>
      </c>
      <c r="X359" s="2">
        <v>184.7</v>
      </c>
      <c r="Y359" s="2">
        <v>168.2</v>
      </c>
      <c r="Z359" s="2">
        <v>171.8</v>
      </c>
      <c r="AA359" s="2">
        <v>177.8</v>
      </c>
      <c r="AB359" s="2">
        <v>178.4</v>
      </c>
      <c r="AC359" s="2">
        <v>176.5</v>
      </c>
      <c r="AD359" s="2">
        <v>177.8</v>
      </c>
    </row>
    <row r="360" spans="1:30" x14ac:dyDescent="0.25">
      <c r="A360" s="2" t="s">
        <v>33</v>
      </c>
      <c r="B360" s="2">
        <v>2023</v>
      </c>
      <c r="C360" s="2" t="s">
        <v>31</v>
      </c>
      <c r="D360" s="2">
        <v>173.3</v>
      </c>
      <c r="E360" s="2">
        <v>215.2</v>
      </c>
      <c r="F360" s="2">
        <v>197</v>
      </c>
      <c r="G360" s="2">
        <v>175.2</v>
      </c>
      <c r="H360" s="2">
        <v>178</v>
      </c>
      <c r="I360" s="2">
        <v>160.5</v>
      </c>
      <c r="J360" s="2">
        <v>175.3</v>
      </c>
      <c r="K360" s="2">
        <v>171.2</v>
      </c>
      <c r="L360" s="2">
        <v>122.7</v>
      </c>
      <c r="M360" s="2">
        <v>204.3</v>
      </c>
      <c r="N360" s="2">
        <v>163.69999999999999</v>
      </c>
      <c r="O360" s="2">
        <v>194.3</v>
      </c>
      <c r="P360" s="2">
        <v>179.5</v>
      </c>
      <c r="Q360" s="2">
        <v>201.6</v>
      </c>
      <c r="R360" s="2">
        <v>178.7</v>
      </c>
      <c r="S360" s="2">
        <v>165.3</v>
      </c>
      <c r="T360" s="2">
        <v>176.6</v>
      </c>
      <c r="U360" s="2">
        <v>172.1</v>
      </c>
      <c r="V360" s="2">
        <v>180.1</v>
      </c>
      <c r="W360" s="2">
        <v>168</v>
      </c>
      <c r="X360" s="2">
        <v>178.5</v>
      </c>
      <c r="Y360" s="2">
        <v>159.5</v>
      </c>
      <c r="Z360" s="2">
        <v>167.8</v>
      </c>
      <c r="AA360" s="2">
        <v>171.8</v>
      </c>
      <c r="AB360" s="2">
        <v>178.8</v>
      </c>
      <c r="AC360" s="2">
        <v>168.9</v>
      </c>
      <c r="AD360" s="2">
        <v>174.9</v>
      </c>
    </row>
    <row r="361" spans="1:30" x14ac:dyDescent="0.25">
      <c r="A361" s="2" t="s">
        <v>34</v>
      </c>
      <c r="B361" s="2">
        <v>2023</v>
      </c>
      <c r="C361" s="2" t="s">
        <v>31</v>
      </c>
      <c r="D361" s="2">
        <v>173.8</v>
      </c>
      <c r="E361" s="2">
        <v>210.7</v>
      </c>
      <c r="F361" s="2">
        <v>194.5</v>
      </c>
      <c r="G361" s="2">
        <v>174.6</v>
      </c>
      <c r="H361" s="2">
        <v>187.2</v>
      </c>
      <c r="I361" s="2">
        <v>158.30000000000001</v>
      </c>
      <c r="J361" s="2">
        <v>153.9</v>
      </c>
      <c r="K361" s="2">
        <v>170.9</v>
      </c>
      <c r="L361" s="2">
        <v>121.1</v>
      </c>
      <c r="M361" s="2">
        <v>208.4</v>
      </c>
      <c r="N361" s="2">
        <v>171.4</v>
      </c>
      <c r="O361" s="2">
        <v>191.2</v>
      </c>
      <c r="P361" s="2">
        <v>176.7</v>
      </c>
      <c r="Q361" s="2">
        <v>198.2</v>
      </c>
      <c r="R361" s="2">
        <v>184.9</v>
      </c>
      <c r="S361" s="2">
        <v>177.6</v>
      </c>
      <c r="T361" s="2">
        <v>183.8</v>
      </c>
      <c r="U361" s="2">
        <v>172.1</v>
      </c>
      <c r="V361" s="2">
        <v>182</v>
      </c>
      <c r="W361" s="2">
        <v>172.9</v>
      </c>
      <c r="X361" s="2">
        <v>182.3</v>
      </c>
      <c r="Y361" s="2">
        <v>163.6</v>
      </c>
      <c r="Z361" s="2">
        <v>169.5</v>
      </c>
      <c r="AA361" s="2">
        <v>174.3</v>
      </c>
      <c r="AB361" s="2">
        <v>178.6</v>
      </c>
      <c r="AC361" s="2">
        <v>172.8</v>
      </c>
      <c r="AD361" s="2">
        <v>176.5</v>
      </c>
    </row>
    <row r="362" spans="1:30" x14ac:dyDescent="0.25">
      <c r="A362" s="2" t="s">
        <v>30</v>
      </c>
      <c r="B362" s="2">
        <v>2023</v>
      </c>
      <c r="C362" s="2" t="s">
        <v>35</v>
      </c>
      <c r="D362" s="2">
        <v>174.2</v>
      </c>
      <c r="E362" s="2">
        <v>205.2</v>
      </c>
      <c r="F362" s="2">
        <v>173.9</v>
      </c>
      <c r="G362" s="2">
        <v>177</v>
      </c>
      <c r="H362" s="2">
        <v>183.4</v>
      </c>
      <c r="I362" s="2">
        <v>167.2</v>
      </c>
      <c r="J362" s="2">
        <v>140.9</v>
      </c>
      <c r="K362" s="2">
        <v>170.4</v>
      </c>
      <c r="L362" s="2">
        <v>119.1</v>
      </c>
      <c r="M362" s="2">
        <v>212.1</v>
      </c>
      <c r="N362" s="2">
        <v>177.6</v>
      </c>
      <c r="O362" s="2">
        <v>189.9</v>
      </c>
      <c r="P362" s="2">
        <v>174.8</v>
      </c>
      <c r="Q362" s="2">
        <v>198.3</v>
      </c>
      <c r="R362" s="2">
        <v>190</v>
      </c>
      <c r="S362" s="2">
        <v>187</v>
      </c>
      <c r="T362" s="2">
        <v>189.6</v>
      </c>
      <c r="U362" s="2" t="s">
        <v>32</v>
      </c>
      <c r="V362" s="2">
        <v>181.6</v>
      </c>
      <c r="W362" s="2">
        <v>178.6</v>
      </c>
      <c r="X362" s="2">
        <v>186.6</v>
      </c>
      <c r="Y362" s="2">
        <v>169</v>
      </c>
      <c r="Z362" s="2">
        <v>172.8</v>
      </c>
      <c r="AA362" s="2">
        <v>178.5</v>
      </c>
      <c r="AB362" s="2">
        <v>180.7</v>
      </c>
      <c r="AC362" s="2">
        <v>177.9</v>
      </c>
      <c r="AD362" s="2">
        <v>178</v>
      </c>
    </row>
    <row r="363" spans="1:30" x14ac:dyDescent="0.25">
      <c r="A363" s="2" t="s">
        <v>33</v>
      </c>
      <c r="B363" s="2">
        <v>2023</v>
      </c>
      <c r="C363" s="2" t="s">
        <v>35</v>
      </c>
      <c r="D363" s="2">
        <v>174.7</v>
      </c>
      <c r="E363" s="2">
        <v>212.2</v>
      </c>
      <c r="F363" s="2">
        <v>177.2</v>
      </c>
      <c r="G363" s="2">
        <v>177.9</v>
      </c>
      <c r="H363" s="2">
        <v>172.2</v>
      </c>
      <c r="I363" s="2">
        <v>172.1</v>
      </c>
      <c r="J363" s="2">
        <v>175.8</v>
      </c>
      <c r="K363" s="2">
        <v>172.2</v>
      </c>
      <c r="L363" s="2">
        <v>121.9</v>
      </c>
      <c r="M363" s="2">
        <v>204.8</v>
      </c>
      <c r="N363" s="2">
        <v>164.9</v>
      </c>
      <c r="O363" s="2">
        <v>196.6</v>
      </c>
      <c r="P363" s="2">
        <v>180.7</v>
      </c>
      <c r="Q363" s="2">
        <v>202.7</v>
      </c>
      <c r="R363" s="2">
        <v>180.3</v>
      </c>
      <c r="S363" s="2">
        <v>167</v>
      </c>
      <c r="T363" s="2">
        <v>178.2</v>
      </c>
      <c r="U363" s="2">
        <v>173.5</v>
      </c>
      <c r="V363" s="2">
        <v>182.8</v>
      </c>
      <c r="W363" s="2">
        <v>169.2</v>
      </c>
      <c r="X363" s="2">
        <v>180.8</v>
      </c>
      <c r="Y363" s="2">
        <v>159.80000000000001</v>
      </c>
      <c r="Z363" s="2">
        <v>168.4</v>
      </c>
      <c r="AA363" s="2">
        <v>172.5</v>
      </c>
      <c r="AB363" s="2">
        <v>181.4</v>
      </c>
      <c r="AC363" s="2">
        <v>170</v>
      </c>
      <c r="AD363" s="2">
        <v>176.3</v>
      </c>
    </row>
    <row r="364" spans="1:30" x14ac:dyDescent="0.25">
      <c r="A364" s="2" t="s">
        <v>34</v>
      </c>
      <c r="B364" s="2">
        <v>2023</v>
      </c>
      <c r="C364" s="2" t="s">
        <v>35</v>
      </c>
      <c r="D364" s="2">
        <v>174.4</v>
      </c>
      <c r="E364" s="2">
        <v>207.7</v>
      </c>
      <c r="F364" s="2">
        <v>175.2</v>
      </c>
      <c r="G364" s="2">
        <v>177.3</v>
      </c>
      <c r="H364" s="2">
        <v>179.3</v>
      </c>
      <c r="I364" s="2">
        <v>169.5</v>
      </c>
      <c r="J364" s="2">
        <v>152.69999999999999</v>
      </c>
      <c r="K364" s="2">
        <v>171</v>
      </c>
      <c r="L364" s="2">
        <v>120</v>
      </c>
      <c r="M364" s="2">
        <v>209.7</v>
      </c>
      <c r="N364" s="2">
        <v>172.3</v>
      </c>
      <c r="O364" s="2">
        <v>193</v>
      </c>
      <c r="P364" s="2">
        <v>177</v>
      </c>
      <c r="Q364" s="2">
        <v>199.5</v>
      </c>
      <c r="R364" s="2">
        <v>186.2</v>
      </c>
      <c r="S364" s="2">
        <v>178.7</v>
      </c>
      <c r="T364" s="2">
        <v>185.1</v>
      </c>
      <c r="U364" s="2">
        <v>173.5</v>
      </c>
      <c r="V364" s="2">
        <v>182.1</v>
      </c>
      <c r="W364" s="2">
        <v>174.2</v>
      </c>
      <c r="X364" s="2">
        <v>184.4</v>
      </c>
      <c r="Y364" s="2">
        <v>164.2</v>
      </c>
      <c r="Z364" s="2">
        <v>170.3</v>
      </c>
      <c r="AA364" s="2">
        <v>175</v>
      </c>
      <c r="AB364" s="2">
        <v>181</v>
      </c>
      <c r="AC364" s="2">
        <v>174.1</v>
      </c>
      <c r="AD364" s="2">
        <v>177.2</v>
      </c>
    </row>
    <row r="365" spans="1:30" x14ac:dyDescent="0.25">
      <c r="A365" s="2" t="s">
        <v>30</v>
      </c>
      <c r="B365" s="2">
        <v>2023</v>
      </c>
      <c r="C365" s="2" t="s">
        <v>36</v>
      </c>
      <c r="D365" s="2">
        <v>174.3</v>
      </c>
      <c r="E365" s="2">
        <v>205.2</v>
      </c>
      <c r="F365" s="2">
        <v>173.9</v>
      </c>
      <c r="G365" s="2">
        <v>177</v>
      </c>
      <c r="H365" s="2">
        <v>183.3</v>
      </c>
      <c r="I365" s="2">
        <v>167.2</v>
      </c>
      <c r="J365" s="2">
        <v>140.9</v>
      </c>
      <c r="K365" s="2">
        <v>170.5</v>
      </c>
      <c r="L365" s="2">
        <v>119.1</v>
      </c>
      <c r="M365" s="2">
        <v>212.1</v>
      </c>
      <c r="N365" s="2">
        <v>177.6</v>
      </c>
      <c r="O365" s="2">
        <v>189.9</v>
      </c>
      <c r="P365" s="2">
        <v>174.8</v>
      </c>
      <c r="Q365" s="2">
        <v>198.4</v>
      </c>
      <c r="R365" s="2">
        <v>190</v>
      </c>
      <c r="S365" s="2">
        <v>187</v>
      </c>
      <c r="T365" s="2">
        <v>189.6</v>
      </c>
      <c r="U365" s="2" t="s">
        <v>32</v>
      </c>
      <c r="V365" s="2">
        <v>181.4</v>
      </c>
      <c r="W365" s="2">
        <v>178.6</v>
      </c>
      <c r="X365" s="2">
        <v>186.6</v>
      </c>
      <c r="Y365" s="2">
        <v>169</v>
      </c>
      <c r="Z365" s="2">
        <v>172.8</v>
      </c>
      <c r="AA365" s="2">
        <v>178.5</v>
      </c>
      <c r="AB365" s="2">
        <v>180.7</v>
      </c>
      <c r="AC365" s="2">
        <v>177.9</v>
      </c>
      <c r="AD365" s="2">
        <v>178</v>
      </c>
    </row>
    <row r="366" spans="1:30" x14ac:dyDescent="0.25">
      <c r="A366" s="2" t="s">
        <v>33</v>
      </c>
      <c r="B366" s="2">
        <v>2023</v>
      </c>
      <c r="C366" s="2" t="s">
        <v>36</v>
      </c>
      <c r="D366" s="2">
        <v>174.7</v>
      </c>
      <c r="E366" s="2">
        <v>212.2</v>
      </c>
      <c r="F366" s="2">
        <v>177.2</v>
      </c>
      <c r="G366" s="2">
        <v>177.9</v>
      </c>
      <c r="H366" s="2">
        <v>172.2</v>
      </c>
      <c r="I366" s="2">
        <v>172.1</v>
      </c>
      <c r="J366" s="2">
        <v>175.9</v>
      </c>
      <c r="K366" s="2">
        <v>172.2</v>
      </c>
      <c r="L366" s="2">
        <v>121.9</v>
      </c>
      <c r="M366" s="2">
        <v>204.8</v>
      </c>
      <c r="N366" s="2">
        <v>164.9</v>
      </c>
      <c r="O366" s="2">
        <v>196.6</v>
      </c>
      <c r="P366" s="2">
        <v>180.8</v>
      </c>
      <c r="Q366" s="2">
        <v>202.7</v>
      </c>
      <c r="R366" s="2">
        <v>180.2</v>
      </c>
      <c r="S366" s="2">
        <v>167</v>
      </c>
      <c r="T366" s="2">
        <v>178.2</v>
      </c>
      <c r="U366" s="2">
        <v>173.5</v>
      </c>
      <c r="V366" s="2">
        <v>182.6</v>
      </c>
      <c r="W366" s="2">
        <v>169.2</v>
      </c>
      <c r="X366" s="2">
        <v>180.8</v>
      </c>
      <c r="Y366" s="2">
        <v>159.80000000000001</v>
      </c>
      <c r="Z366" s="2">
        <v>168.4</v>
      </c>
      <c r="AA366" s="2">
        <v>172.5</v>
      </c>
      <c r="AB366" s="2">
        <v>181.5</v>
      </c>
      <c r="AC366" s="2">
        <v>170</v>
      </c>
      <c r="AD366" s="2">
        <v>176.3</v>
      </c>
    </row>
    <row r="367" spans="1:30" x14ac:dyDescent="0.25">
      <c r="A367" s="2" t="s">
        <v>34</v>
      </c>
      <c r="B367" s="2">
        <v>2023</v>
      </c>
      <c r="C367" s="2" t="s">
        <v>36</v>
      </c>
      <c r="D367" s="2">
        <v>174.4</v>
      </c>
      <c r="E367" s="2">
        <v>207.7</v>
      </c>
      <c r="F367" s="2">
        <v>175.2</v>
      </c>
      <c r="G367" s="2">
        <v>177.3</v>
      </c>
      <c r="H367" s="2">
        <v>179.2</v>
      </c>
      <c r="I367" s="2">
        <v>169.5</v>
      </c>
      <c r="J367" s="2">
        <v>152.80000000000001</v>
      </c>
      <c r="K367" s="2">
        <v>171.1</v>
      </c>
      <c r="L367" s="2">
        <v>120</v>
      </c>
      <c r="M367" s="2">
        <v>209.7</v>
      </c>
      <c r="N367" s="2">
        <v>172.3</v>
      </c>
      <c r="O367" s="2">
        <v>193</v>
      </c>
      <c r="P367" s="2">
        <v>177</v>
      </c>
      <c r="Q367" s="2">
        <v>199.5</v>
      </c>
      <c r="R367" s="2">
        <v>186.1</v>
      </c>
      <c r="S367" s="2">
        <v>178.7</v>
      </c>
      <c r="T367" s="2">
        <v>185.1</v>
      </c>
      <c r="U367" s="2">
        <v>173.5</v>
      </c>
      <c r="V367" s="2">
        <v>181.9</v>
      </c>
      <c r="W367" s="2">
        <v>174.2</v>
      </c>
      <c r="X367" s="2">
        <v>184.4</v>
      </c>
      <c r="Y367" s="2">
        <v>164.2</v>
      </c>
      <c r="Z367" s="2">
        <v>170.3</v>
      </c>
      <c r="AA367" s="2">
        <v>175</v>
      </c>
      <c r="AB367" s="2">
        <v>181</v>
      </c>
      <c r="AC367" s="2">
        <v>174.1</v>
      </c>
      <c r="AD367" s="2">
        <v>177.2</v>
      </c>
    </row>
    <row r="368" spans="1:30" x14ac:dyDescent="0.25">
      <c r="A368" s="2" t="s">
        <v>30</v>
      </c>
      <c r="B368" s="2">
        <v>2023</v>
      </c>
      <c r="C368" s="2" t="s">
        <v>45</v>
      </c>
      <c r="D368" s="2">
        <v>173.3</v>
      </c>
      <c r="E368" s="2">
        <v>206.9</v>
      </c>
      <c r="F368" s="2">
        <v>167.9</v>
      </c>
      <c r="G368" s="2">
        <v>178.2</v>
      </c>
      <c r="H368" s="2">
        <v>178.5</v>
      </c>
      <c r="I368" s="2">
        <v>173.7</v>
      </c>
      <c r="J368" s="2">
        <v>142.80000000000001</v>
      </c>
      <c r="K368" s="2">
        <v>172.8</v>
      </c>
      <c r="L368" s="2">
        <v>120.4</v>
      </c>
      <c r="M368" s="2">
        <v>215.5</v>
      </c>
      <c r="N368" s="2">
        <v>178.2</v>
      </c>
      <c r="O368" s="2">
        <v>190.5</v>
      </c>
      <c r="P368" s="2">
        <v>175.5</v>
      </c>
      <c r="Q368" s="2">
        <v>199.5</v>
      </c>
      <c r="R368" s="2">
        <v>190.7</v>
      </c>
      <c r="S368" s="2">
        <v>187.3</v>
      </c>
      <c r="T368" s="2">
        <v>190.2</v>
      </c>
      <c r="U368" s="2" t="s">
        <v>47</v>
      </c>
      <c r="V368" s="2">
        <v>181.5</v>
      </c>
      <c r="W368" s="2">
        <v>179.1</v>
      </c>
      <c r="X368" s="2">
        <v>187.2</v>
      </c>
      <c r="Y368" s="2">
        <v>169.4</v>
      </c>
      <c r="Z368" s="2">
        <v>173.2</v>
      </c>
      <c r="AA368" s="2">
        <v>179.4</v>
      </c>
      <c r="AB368" s="2">
        <v>183.8</v>
      </c>
      <c r="AC368" s="2">
        <v>178.9</v>
      </c>
      <c r="AD368" s="2">
        <v>178.8</v>
      </c>
    </row>
    <row r="369" spans="1:30" x14ac:dyDescent="0.25">
      <c r="A369" s="2" t="s">
        <v>33</v>
      </c>
      <c r="B369" s="2">
        <v>2023</v>
      </c>
      <c r="C369" s="2" t="s">
        <v>45</v>
      </c>
      <c r="D369" s="2">
        <v>174.8</v>
      </c>
      <c r="E369" s="2">
        <v>213.7</v>
      </c>
      <c r="F369" s="2">
        <v>172.4</v>
      </c>
      <c r="G369" s="2">
        <v>178.8</v>
      </c>
      <c r="H369" s="2">
        <v>168.7</v>
      </c>
      <c r="I369" s="2">
        <v>179.2</v>
      </c>
      <c r="J369" s="2">
        <v>179.9</v>
      </c>
      <c r="K369" s="2">
        <v>174.7</v>
      </c>
      <c r="L369" s="2">
        <v>123.1</v>
      </c>
      <c r="M369" s="2">
        <v>207.8</v>
      </c>
      <c r="N369" s="2">
        <v>165.5</v>
      </c>
      <c r="O369" s="2">
        <v>197</v>
      </c>
      <c r="P369" s="2">
        <v>182.1</v>
      </c>
      <c r="Q369" s="2">
        <v>203.5</v>
      </c>
      <c r="R369" s="2">
        <v>181</v>
      </c>
      <c r="S369" s="2">
        <v>167.7</v>
      </c>
      <c r="T369" s="2">
        <v>178.9</v>
      </c>
      <c r="U369" s="2">
        <v>175.2</v>
      </c>
      <c r="V369" s="2">
        <v>182.1</v>
      </c>
      <c r="W369" s="2">
        <v>169.6</v>
      </c>
      <c r="X369" s="2">
        <v>181.5</v>
      </c>
      <c r="Y369" s="2">
        <v>160.1</v>
      </c>
      <c r="Z369" s="2">
        <v>168.8</v>
      </c>
      <c r="AA369" s="2">
        <v>174.2</v>
      </c>
      <c r="AB369" s="2">
        <v>184.4</v>
      </c>
      <c r="AC369" s="2">
        <v>170.9</v>
      </c>
      <c r="AD369" s="2">
        <v>177.4</v>
      </c>
    </row>
    <row r="370" spans="1:30" x14ac:dyDescent="0.25">
      <c r="A370" s="2" t="s">
        <v>34</v>
      </c>
      <c r="B370" s="2">
        <v>2023</v>
      </c>
      <c r="C370" s="2" t="s">
        <v>45</v>
      </c>
      <c r="D370" s="2">
        <v>173.8</v>
      </c>
      <c r="E370" s="2">
        <v>209.3</v>
      </c>
      <c r="F370" s="2">
        <v>169.6</v>
      </c>
      <c r="G370" s="2">
        <v>178.4</v>
      </c>
      <c r="H370" s="2">
        <v>174.9</v>
      </c>
      <c r="I370" s="2">
        <v>176.3</v>
      </c>
      <c r="J370" s="2">
        <v>155.4</v>
      </c>
      <c r="K370" s="2">
        <v>173.4</v>
      </c>
      <c r="L370" s="2">
        <v>121.3</v>
      </c>
      <c r="M370" s="2">
        <v>212.9</v>
      </c>
      <c r="N370" s="2">
        <v>172.9</v>
      </c>
      <c r="O370" s="2">
        <v>193.5</v>
      </c>
      <c r="P370" s="2">
        <v>177.9</v>
      </c>
      <c r="Q370" s="2">
        <v>200.6</v>
      </c>
      <c r="R370" s="2">
        <v>186.9</v>
      </c>
      <c r="S370" s="2">
        <v>179.2</v>
      </c>
      <c r="T370" s="2">
        <v>185.7</v>
      </c>
      <c r="U370" s="2">
        <v>175.2</v>
      </c>
      <c r="V370" s="2">
        <v>181.7</v>
      </c>
      <c r="W370" s="2">
        <v>174.6</v>
      </c>
      <c r="X370" s="2">
        <v>185</v>
      </c>
      <c r="Y370" s="2">
        <v>164.5</v>
      </c>
      <c r="Z370" s="2">
        <v>170.7</v>
      </c>
      <c r="AA370" s="2">
        <v>176.4</v>
      </c>
      <c r="AB370" s="2">
        <v>184</v>
      </c>
      <c r="AC370" s="2">
        <v>175</v>
      </c>
      <c r="AD370" s="2">
        <v>178.1</v>
      </c>
    </row>
    <row r="371" spans="1:30" x14ac:dyDescent="0.25">
      <c r="A371" s="2" t="s">
        <v>30</v>
      </c>
      <c r="B371" s="2">
        <v>2023</v>
      </c>
      <c r="C371" s="2" t="s">
        <v>37</v>
      </c>
      <c r="D371" s="2">
        <v>173.2</v>
      </c>
      <c r="E371" s="2">
        <v>211.5</v>
      </c>
      <c r="F371" s="2">
        <v>171</v>
      </c>
      <c r="G371" s="2">
        <v>179.6</v>
      </c>
      <c r="H371" s="2">
        <v>173.3</v>
      </c>
      <c r="I371" s="2">
        <v>169</v>
      </c>
      <c r="J371" s="2">
        <v>148.69999999999999</v>
      </c>
      <c r="K371" s="2">
        <v>174.9</v>
      </c>
      <c r="L371" s="2">
        <v>121.9</v>
      </c>
      <c r="M371" s="2">
        <v>221</v>
      </c>
      <c r="N371" s="2">
        <v>178.7</v>
      </c>
      <c r="O371" s="2">
        <v>191.1</v>
      </c>
      <c r="P371" s="2">
        <v>176.8</v>
      </c>
      <c r="Q371" s="2">
        <v>199.9</v>
      </c>
      <c r="R371" s="2">
        <v>191.2</v>
      </c>
      <c r="S371" s="2">
        <v>187.9</v>
      </c>
      <c r="T371" s="2">
        <v>190.8</v>
      </c>
      <c r="U371" s="2" t="s">
        <v>47</v>
      </c>
      <c r="V371" s="2">
        <v>182.5</v>
      </c>
      <c r="W371" s="2">
        <v>179.8</v>
      </c>
      <c r="X371" s="2">
        <v>187.8</v>
      </c>
      <c r="Y371" s="2">
        <v>169.7</v>
      </c>
      <c r="Z371" s="2">
        <v>173.8</v>
      </c>
      <c r="AA371" s="2">
        <v>180.3</v>
      </c>
      <c r="AB371" s="2">
        <v>184.9</v>
      </c>
      <c r="AC371" s="2">
        <v>179.5</v>
      </c>
      <c r="AD371" s="2">
        <v>179.8</v>
      </c>
    </row>
    <row r="372" spans="1:30" x14ac:dyDescent="0.25">
      <c r="A372" s="2" t="s">
        <v>33</v>
      </c>
      <c r="B372" s="2">
        <v>2023</v>
      </c>
      <c r="C372" s="2" t="s">
        <v>37</v>
      </c>
      <c r="D372" s="2">
        <v>174.7</v>
      </c>
      <c r="E372" s="2">
        <v>219.4</v>
      </c>
      <c r="F372" s="2">
        <v>176.7</v>
      </c>
      <c r="G372" s="2">
        <v>179.4</v>
      </c>
      <c r="H372" s="2">
        <v>164.4</v>
      </c>
      <c r="I372" s="2">
        <v>175.8</v>
      </c>
      <c r="J372" s="2">
        <v>185</v>
      </c>
      <c r="K372" s="2">
        <v>176.9</v>
      </c>
      <c r="L372" s="2">
        <v>124.2</v>
      </c>
      <c r="M372" s="2">
        <v>211.9</v>
      </c>
      <c r="N372" s="2">
        <v>165.9</v>
      </c>
      <c r="O372" s="2">
        <v>197.7</v>
      </c>
      <c r="P372" s="2">
        <v>183.1</v>
      </c>
      <c r="Q372" s="2">
        <v>204.2</v>
      </c>
      <c r="R372" s="2">
        <v>181.3</v>
      </c>
      <c r="S372" s="2">
        <v>168.1</v>
      </c>
      <c r="T372" s="2">
        <v>179.3</v>
      </c>
      <c r="U372" s="2">
        <v>175.6</v>
      </c>
      <c r="V372" s="2">
        <v>183.4</v>
      </c>
      <c r="W372" s="2">
        <v>170.1</v>
      </c>
      <c r="X372" s="2">
        <v>182.2</v>
      </c>
      <c r="Y372" s="2">
        <v>160.4</v>
      </c>
      <c r="Z372" s="2">
        <v>169.2</v>
      </c>
      <c r="AA372" s="2">
        <v>174.8</v>
      </c>
      <c r="AB372" s="2">
        <v>185.6</v>
      </c>
      <c r="AC372" s="2">
        <v>171.6</v>
      </c>
      <c r="AD372" s="2">
        <v>178.2</v>
      </c>
    </row>
    <row r="373" spans="1:30" x14ac:dyDescent="0.25">
      <c r="A373" s="2" t="s">
        <v>34</v>
      </c>
      <c r="B373" s="2">
        <v>2023</v>
      </c>
      <c r="C373" s="2" t="s">
        <v>37</v>
      </c>
      <c r="D373" s="2">
        <v>173.7</v>
      </c>
      <c r="E373" s="2">
        <v>214.3</v>
      </c>
      <c r="F373" s="2">
        <v>173.2</v>
      </c>
      <c r="G373" s="2">
        <v>179.5</v>
      </c>
      <c r="H373" s="2">
        <v>170</v>
      </c>
      <c r="I373" s="2">
        <v>172.2</v>
      </c>
      <c r="J373" s="2">
        <v>161</v>
      </c>
      <c r="K373" s="2">
        <v>175.6</v>
      </c>
      <c r="L373" s="2">
        <v>122.7</v>
      </c>
      <c r="M373" s="2">
        <v>218</v>
      </c>
      <c r="N373" s="2">
        <v>173.4</v>
      </c>
      <c r="O373" s="2">
        <v>194.2</v>
      </c>
      <c r="P373" s="2">
        <v>179.1</v>
      </c>
      <c r="Q373" s="2">
        <v>201</v>
      </c>
      <c r="R373" s="2">
        <v>187.3</v>
      </c>
      <c r="S373" s="2">
        <v>179.7</v>
      </c>
      <c r="T373" s="2">
        <v>186.2</v>
      </c>
      <c r="U373" s="2">
        <v>175.6</v>
      </c>
      <c r="V373" s="2">
        <v>182.8</v>
      </c>
      <c r="W373" s="2">
        <v>175.2</v>
      </c>
      <c r="X373" s="2">
        <v>185.7</v>
      </c>
      <c r="Y373" s="2">
        <v>164.8</v>
      </c>
      <c r="Z373" s="2">
        <v>171.2</v>
      </c>
      <c r="AA373" s="2">
        <v>177.1</v>
      </c>
      <c r="AB373" s="2">
        <v>185.2</v>
      </c>
      <c r="AC373" s="2">
        <v>175.7</v>
      </c>
      <c r="AD373" s="2">
        <v>179.1</v>
      </c>
    </row>
    <row r="377" spans="1:30" x14ac:dyDescent="0.25">
      <c r="D377" s="95"/>
      <c r="E377" s="66"/>
    </row>
    <row r="378" spans="1:30" x14ac:dyDescent="0.25">
      <c r="D378" s="65"/>
      <c r="E378" s="6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2AAEC-9297-4ED9-AD45-5F076C30603A}">
  <dimension ref="A2:G21"/>
  <sheetViews>
    <sheetView workbookViewId="0">
      <selection activeCell="B18" sqref="B18"/>
    </sheetView>
  </sheetViews>
  <sheetFormatPr defaultRowHeight="15" x14ac:dyDescent="0.25"/>
  <cols>
    <col min="1" max="1" width="13.42578125" customWidth="1"/>
    <col min="2" max="2" width="71.7109375" customWidth="1"/>
    <col min="3" max="3" width="7.7109375" customWidth="1"/>
    <col min="5" max="5" width="79.7109375" customWidth="1"/>
  </cols>
  <sheetData>
    <row r="2" spans="1:7" x14ac:dyDescent="0.25">
      <c r="A2" s="3" t="s">
        <v>48</v>
      </c>
    </row>
    <row r="3" spans="1:7" x14ac:dyDescent="0.25">
      <c r="A3" s="5" t="s">
        <v>49</v>
      </c>
      <c r="B3" s="5"/>
      <c r="C3" s="5" t="s">
        <v>50</v>
      </c>
      <c r="D3" s="5" t="s">
        <v>51</v>
      </c>
      <c r="E3" s="5" t="s">
        <v>52</v>
      </c>
    </row>
    <row r="4" spans="1:7" x14ac:dyDescent="0.25">
      <c r="A4" s="6" t="s">
        <v>53</v>
      </c>
      <c r="B4" s="6" t="s">
        <v>54</v>
      </c>
      <c r="C4" s="6" t="s">
        <v>55</v>
      </c>
      <c r="D4" s="6" t="s">
        <v>51</v>
      </c>
      <c r="E4" s="6" t="s">
        <v>56</v>
      </c>
    </row>
    <row r="5" spans="1:7" x14ac:dyDescent="0.25">
      <c r="A5" s="6" t="s">
        <v>57</v>
      </c>
      <c r="B5" s="6" t="s">
        <v>58</v>
      </c>
      <c r="C5" s="6" t="s">
        <v>55</v>
      </c>
      <c r="D5" s="6" t="s">
        <v>51</v>
      </c>
      <c r="E5" s="6" t="s">
        <v>59</v>
      </c>
    </row>
    <row r="6" spans="1:7" x14ac:dyDescent="0.25">
      <c r="A6" s="6" t="s">
        <v>60</v>
      </c>
      <c r="B6" s="6" t="s">
        <v>61</v>
      </c>
      <c r="C6" s="6" t="s">
        <v>55</v>
      </c>
      <c r="D6" s="6" t="s">
        <v>51</v>
      </c>
      <c r="E6" s="6" t="s">
        <v>62</v>
      </c>
    </row>
    <row r="7" spans="1:7" x14ac:dyDescent="0.25">
      <c r="A7" s="6"/>
      <c r="B7" s="6" t="s">
        <v>63</v>
      </c>
      <c r="C7" s="6" t="s">
        <v>55</v>
      </c>
      <c r="D7" s="6" t="s">
        <v>51</v>
      </c>
      <c r="E7" s="6" t="s">
        <v>64</v>
      </c>
    </row>
    <row r="8" spans="1:7" x14ac:dyDescent="0.25">
      <c r="A8" s="6" t="s">
        <v>65</v>
      </c>
      <c r="B8" s="6" t="s">
        <v>66</v>
      </c>
      <c r="C8" s="6" t="s">
        <v>55</v>
      </c>
      <c r="D8" s="6" t="s">
        <v>51</v>
      </c>
      <c r="E8" s="6" t="s">
        <v>67</v>
      </c>
    </row>
    <row r="13" spans="1:7" x14ac:dyDescent="0.25">
      <c r="A13" s="4" t="s">
        <v>68</v>
      </c>
      <c r="B13" s="4"/>
      <c r="F13" s="7" t="s">
        <v>69</v>
      </c>
    </row>
    <row r="14" spans="1:7" x14ac:dyDescent="0.25">
      <c r="F14" s="7" t="s">
        <v>0</v>
      </c>
      <c r="G14" t="s">
        <v>70</v>
      </c>
    </row>
    <row r="15" spans="1:7" x14ac:dyDescent="0.25">
      <c r="F15" t="s">
        <v>30</v>
      </c>
      <c r="G15">
        <v>124</v>
      </c>
    </row>
    <row r="16" spans="1:7" x14ac:dyDescent="0.25">
      <c r="A16" s="7" t="s">
        <v>69</v>
      </c>
      <c r="F16" t="s">
        <v>34</v>
      </c>
      <c r="G16">
        <v>124</v>
      </c>
    </row>
    <row r="17" spans="1:7" x14ac:dyDescent="0.25">
      <c r="A17" s="7" t="s">
        <v>0</v>
      </c>
      <c r="B17" t="s">
        <v>70</v>
      </c>
      <c r="F17" t="s">
        <v>33</v>
      </c>
      <c r="G17">
        <v>124</v>
      </c>
    </row>
    <row r="18" spans="1:7" x14ac:dyDescent="0.25">
      <c r="A18" t="s">
        <v>30</v>
      </c>
      <c r="B18">
        <v>124</v>
      </c>
      <c r="F18" t="s">
        <v>71</v>
      </c>
      <c r="G18">
        <v>372</v>
      </c>
    </row>
    <row r="19" spans="1:7" x14ac:dyDescent="0.25">
      <c r="A19" t="s">
        <v>34</v>
      </c>
      <c r="B19">
        <v>124</v>
      </c>
    </row>
    <row r="20" spans="1:7" x14ac:dyDescent="0.25">
      <c r="A20" t="s">
        <v>33</v>
      </c>
      <c r="B20">
        <v>124</v>
      </c>
    </row>
    <row r="21" spans="1:7" x14ac:dyDescent="0.25">
      <c r="A21" t="s">
        <v>71</v>
      </c>
      <c r="B21">
        <v>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E105A-7613-4546-852D-6D62DA1C9710}">
  <dimension ref="A2:O32"/>
  <sheetViews>
    <sheetView zoomScale="102" zoomScaleNormal="100" workbookViewId="0">
      <selection activeCell="B34" sqref="B34"/>
    </sheetView>
  </sheetViews>
  <sheetFormatPr defaultRowHeight="15" x14ac:dyDescent="0.25"/>
  <cols>
    <col min="1" max="1" width="12.28515625" customWidth="1"/>
    <col min="2" max="2" width="30.42578125" bestFit="1" customWidth="1"/>
    <col min="3" max="3" width="7.28515625" customWidth="1"/>
    <col min="4" max="4" width="14.85546875" bestFit="1" customWidth="1"/>
    <col min="5" max="5" width="7.5703125" customWidth="1"/>
    <col min="6" max="6" width="15.7109375" bestFit="1" customWidth="1"/>
    <col min="7" max="7" width="7.140625" customWidth="1"/>
    <col min="8" max="8" width="21.140625" bestFit="1" customWidth="1"/>
    <col min="10" max="10" width="24.42578125" customWidth="1"/>
    <col min="11" max="11" width="20.28515625" bestFit="1" customWidth="1"/>
    <col min="12" max="12" width="21.140625" bestFit="1" customWidth="1"/>
    <col min="13" max="13" width="26.5703125" bestFit="1" customWidth="1"/>
  </cols>
  <sheetData>
    <row r="2" spans="1:15" x14ac:dyDescent="0.25">
      <c r="A2" s="96" t="s">
        <v>72</v>
      </c>
      <c r="B2" s="96"/>
      <c r="C2" s="96"/>
      <c r="D2" s="96"/>
      <c r="J2" s="97" t="s">
        <v>73</v>
      </c>
      <c r="K2" s="97"/>
      <c r="L2" s="97"/>
    </row>
    <row r="4" spans="1:15" x14ac:dyDescent="0.25">
      <c r="A4" s="1" t="s">
        <v>74</v>
      </c>
      <c r="B4" s="1" t="s">
        <v>75</v>
      </c>
      <c r="C4" s="1" t="s">
        <v>76</v>
      </c>
      <c r="D4" s="1" t="s">
        <v>77</v>
      </c>
      <c r="E4" s="1" t="s">
        <v>76</v>
      </c>
      <c r="F4" s="1" t="s">
        <v>78</v>
      </c>
      <c r="G4" s="1" t="s">
        <v>76</v>
      </c>
      <c r="H4" s="1" t="s">
        <v>79</v>
      </c>
      <c r="J4" s="1" t="s">
        <v>75</v>
      </c>
      <c r="K4" s="1" t="s">
        <v>80</v>
      </c>
      <c r="L4" s="1" t="s">
        <v>81</v>
      </c>
      <c r="M4" s="1" t="s">
        <v>82</v>
      </c>
    </row>
    <row r="5" spans="1:15" x14ac:dyDescent="0.25">
      <c r="A5" s="2"/>
      <c r="B5" s="2"/>
      <c r="C5" s="2"/>
      <c r="D5" s="2"/>
      <c r="E5" s="2"/>
      <c r="F5" s="2"/>
      <c r="G5" s="2"/>
      <c r="H5" s="2"/>
      <c r="J5" s="2" t="s">
        <v>83</v>
      </c>
      <c r="K5" s="16">
        <v>53.493433205961985</v>
      </c>
      <c r="L5" s="16">
        <v>52.399620151452439</v>
      </c>
      <c r="M5" s="16">
        <v>51.728497107016111</v>
      </c>
      <c r="N5" s="94"/>
      <c r="O5" s="65"/>
    </row>
    <row r="6" spans="1:15" x14ac:dyDescent="0.25">
      <c r="A6" s="12">
        <v>1</v>
      </c>
      <c r="B6" s="12" t="s">
        <v>3</v>
      </c>
      <c r="C6" s="15">
        <v>4.3829238049447099</v>
      </c>
      <c r="D6" s="12">
        <v>173.2</v>
      </c>
      <c r="E6" s="15">
        <v>4.2538167474250654</v>
      </c>
      <c r="F6" s="12">
        <v>174.7</v>
      </c>
      <c r="G6" s="15">
        <v>4.2227840715709632</v>
      </c>
      <c r="H6" s="12">
        <v>173.7</v>
      </c>
      <c r="J6" s="2" t="s">
        <v>84</v>
      </c>
      <c r="K6" s="16">
        <v>5.0585823822658593</v>
      </c>
      <c r="L6" s="16">
        <v>4.9721200905792688</v>
      </c>
      <c r="M6" s="16">
        <v>4.8864686147712364</v>
      </c>
    </row>
    <row r="7" spans="1:15" x14ac:dyDescent="0.25">
      <c r="A7" s="2"/>
      <c r="B7" s="2" t="s">
        <v>4</v>
      </c>
      <c r="C7" s="16">
        <v>5.3521269327125021</v>
      </c>
      <c r="D7" s="2">
        <v>211.5</v>
      </c>
      <c r="E7" s="16">
        <v>5.342228931797707</v>
      </c>
      <c r="F7" s="2">
        <v>219.4</v>
      </c>
      <c r="G7" s="16">
        <v>5.2098021101764971</v>
      </c>
      <c r="H7" s="2">
        <v>214.3</v>
      </c>
      <c r="J7" s="2" t="s">
        <v>85</v>
      </c>
      <c r="K7" s="16">
        <v>9.5933395753726209</v>
      </c>
      <c r="L7" s="16">
        <v>8.5076334948501309</v>
      </c>
      <c r="M7" s="16">
        <v>8.9220596100549425</v>
      </c>
    </row>
    <row r="8" spans="1:15" x14ac:dyDescent="0.25">
      <c r="A8" s="2"/>
      <c r="B8" s="2" t="s">
        <v>5</v>
      </c>
      <c r="C8" s="16">
        <v>4.3272515626186188</v>
      </c>
      <c r="D8" s="2">
        <v>171</v>
      </c>
      <c r="E8" s="16">
        <v>4.3025152791643331</v>
      </c>
      <c r="F8" s="2">
        <v>176.7</v>
      </c>
      <c r="G8" s="16">
        <v>4.2106286770068557</v>
      </c>
      <c r="H8" s="2">
        <v>173.2</v>
      </c>
      <c r="J8" s="2" t="s">
        <v>20</v>
      </c>
      <c r="K8" s="16" t="s">
        <v>47</v>
      </c>
      <c r="L8" s="16">
        <v>4.2757310867077365</v>
      </c>
      <c r="M8" s="16">
        <v>4.2689745709145726</v>
      </c>
    </row>
    <row r="9" spans="1:15" x14ac:dyDescent="0.25">
      <c r="A9" s="2"/>
      <c r="B9" s="2" t="s">
        <v>6</v>
      </c>
      <c r="C9" s="16">
        <v>4.544879418984233</v>
      </c>
      <c r="D9" s="2">
        <v>179.6</v>
      </c>
      <c r="E9" s="16">
        <v>4.3682582970123462</v>
      </c>
      <c r="F9" s="2">
        <v>179.4</v>
      </c>
      <c r="G9" s="16">
        <v>4.363786648514612</v>
      </c>
      <c r="H9" s="2">
        <v>179.5</v>
      </c>
      <c r="J9" s="2" t="s">
        <v>86</v>
      </c>
      <c r="K9" s="16">
        <v>4.6182655565958939</v>
      </c>
      <c r="L9" s="16">
        <v>4.4656553604908815</v>
      </c>
      <c r="M9" s="16">
        <v>4.4440122526377213</v>
      </c>
    </row>
    <row r="10" spans="1:15" x14ac:dyDescent="0.25">
      <c r="A10" s="2"/>
      <c r="B10" s="2" t="s">
        <v>7</v>
      </c>
      <c r="C10" s="16">
        <v>4.385454361414074</v>
      </c>
      <c r="D10" s="2">
        <v>173.3</v>
      </c>
      <c r="E10" s="16">
        <v>4.0030193089678354</v>
      </c>
      <c r="F10" s="2">
        <v>164.4</v>
      </c>
      <c r="G10" s="16">
        <v>4.1328341517965672</v>
      </c>
      <c r="H10" s="2">
        <v>170</v>
      </c>
      <c r="J10" s="2" t="s">
        <v>28</v>
      </c>
      <c r="K10" s="16">
        <v>27.236379279803625</v>
      </c>
      <c r="L10" s="16">
        <v>25.379239815919554</v>
      </c>
      <c r="M10" s="16">
        <v>25.749987844605435</v>
      </c>
    </row>
    <row r="11" spans="1:15" x14ac:dyDescent="0.25">
      <c r="A11" s="2"/>
      <c r="B11" s="2" t="s">
        <v>8</v>
      </c>
      <c r="C11" s="16">
        <v>4.2766404332312664</v>
      </c>
      <c r="D11" s="2">
        <v>169</v>
      </c>
      <c r="E11" s="16">
        <v>4.2806009398816629</v>
      </c>
      <c r="F11" s="2">
        <v>175.8</v>
      </c>
      <c r="G11" s="16">
        <v>4.1863178878786407</v>
      </c>
      <c r="H11" s="2">
        <v>172.2</v>
      </c>
      <c r="J11" s="2" t="s">
        <v>87</v>
      </c>
      <c r="K11" s="16">
        <v>100</v>
      </c>
      <c r="L11" s="16">
        <v>100</v>
      </c>
      <c r="M11" s="16">
        <v>100.00000000000003</v>
      </c>
    </row>
    <row r="12" spans="1:15" x14ac:dyDescent="0.25">
      <c r="A12" s="2"/>
      <c r="B12" s="2" t="s">
        <v>9</v>
      </c>
      <c r="C12" s="16">
        <v>3.7629374699496405</v>
      </c>
      <c r="D12" s="2">
        <v>148.69999999999999</v>
      </c>
      <c r="E12" s="16">
        <v>4.5046141858822963</v>
      </c>
      <c r="F12" s="2">
        <v>185</v>
      </c>
      <c r="G12" s="16">
        <v>3.9140370496426318</v>
      </c>
      <c r="H12" s="2">
        <v>161</v>
      </c>
    </row>
    <row r="13" spans="1:15" x14ac:dyDescent="0.25">
      <c r="A13" s="2"/>
      <c r="B13" s="2" t="s">
        <v>10</v>
      </c>
      <c r="C13" s="16">
        <v>4.4259432649239558</v>
      </c>
      <c r="D13" s="2">
        <v>174.9</v>
      </c>
      <c r="E13" s="16">
        <v>4.3073851323382604</v>
      </c>
      <c r="F13" s="2">
        <v>176.9</v>
      </c>
      <c r="G13" s="16">
        <v>4.2689745709145726</v>
      </c>
      <c r="H13" s="2">
        <v>175.6</v>
      </c>
    </row>
    <row r="14" spans="1:15" x14ac:dyDescent="0.25">
      <c r="A14" s="2"/>
      <c r="B14" s="2" t="s">
        <v>11</v>
      </c>
      <c r="C14" s="16">
        <v>3.0847483361591208</v>
      </c>
      <c r="D14" s="2">
        <v>121.9</v>
      </c>
      <c r="E14" s="16">
        <v>3.024178821008547</v>
      </c>
      <c r="F14" s="2">
        <v>124.2</v>
      </c>
      <c r="G14" s="16">
        <v>2.9829338260319931</v>
      </c>
      <c r="H14" s="2">
        <v>122.7</v>
      </c>
    </row>
    <row r="15" spans="1:15" x14ac:dyDescent="0.25">
      <c r="A15" s="2"/>
      <c r="B15" s="2" t="s">
        <v>12</v>
      </c>
      <c r="C15" s="16">
        <v>5.5925297973024248</v>
      </c>
      <c r="D15" s="2">
        <v>221</v>
      </c>
      <c r="E15" s="16">
        <v>5.159609437775452</v>
      </c>
      <c r="F15" s="2">
        <v>211.9</v>
      </c>
      <c r="G15" s="16">
        <v>5.2997520299508922</v>
      </c>
      <c r="H15" s="2">
        <v>218</v>
      </c>
    </row>
    <row r="16" spans="1:15" x14ac:dyDescent="0.25">
      <c r="A16" s="2"/>
      <c r="B16" s="2" t="s">
        <v>13</v>
      </c>
      <c r="C16" s="16">
        <v>4.5221044107599244</v>
      </c>
      <c r="D16" s="2">
        <v>178.7</v>
      </c>
      <c r="E16" s="16">
        <v>4.0395432077722866</v>
      </c>
      <c r="F16" s="2">
        <v>165.9</v>
      </c>
      <c r="G16" s="16">
        <v>4.2154908348324991</v>
      </c>
      <c r="H16" s="2">
        <v>173.4</v>
      </c>
    </row>
    <row r="17" spans="1:8" x14ac:dyDescent="0.25">
      <c r="A17" s="2"/>
      <c r="B17" s="2" t="s">
        <v>14</v>
      </c>
      <c r="C17" s="16">
        <v>4.835893412961509</v>
      </c>
      <c r="D17" s="2">
        <v>191.1</v>
      </c>
      <c r="E17" s="16">
        <v>4.8138498624266477</v>
      </c>
      <c r="F17" s="2">
        <v>197.7</v>
      </c>
      <c r="G17" s="16">
        <v>4.7211552486993726</v>
      </c>
      <c r="H17" s="2">
        <v>194.2</v>
      </c>
    </row>
    <row r="18" spans="1:8" x14ac:dyDescent="0.25">
      <c r="A18" s="13"/>
      <c r="B18" s="13" t="s">
        <v>83</v>
      </c>
      <c r="C18" s="17">
        <v>53.493433205961985</v>
      </c>
      <c r="D18" s="17">
        <v>176.15833333333339</v>
      </c>
      <c r="E18" s="17">
        <v>52.399620151452439</v>
      </c>
      <c r="F18" s="17">
        <v>179.33333333333334</v>
      </c>
      <c r="G18" s="17">
        <v>51.728497107016111</v>
      </c>
      <c r="H18" s="17">
        <v>177.31666666666669</v>
      </c>
    </row>
    <row r="19" spans="1:8" x14ac:dyDescent="0.25">
      <c r="A19" s="8">
        <v>2</v>
      </c>
      <c r="B19" s="8" t="s">
        <v>84</v>
      </c>
      <c r="C19" s="18">
        <v>5.0585823822658593</v>
      </c>
      <c r="D19" s="8">
        <v>199.9</v>
      </c>
      <c r="E19" s="18">
        <v>4.9721200905792688</v>
      </c>
      <c r="F19" s="8">
        <v>204.2</v>
      </c>
      <c r="G19" s="18">
        <v>4.8864686147712364</v>
      </c>
      <c r="H19" s="8">
        <v>201</v>
      </c>
    </row>
    <row r="20" spans="1:8" x14ac:dyDescent="0.25">
      <c r="A20" s="2">
        <v>3</v>
      </c>
      <c r="B20" s="2" t="s">
        <v>17</v>
      </c>
      <c r="C20" s="16">
        <v>4.8384239694308757</v>
      </c>
      <c r="D20" s="2">
        <v>191.2</v>
      </c>
      <c r="E20" s="16">
        <v>4.4145219021646502</v>
      </c>
      <c r="F20" s="2">
        <v>181.3</v>
      </c>
      <c r="G20" s="16">
        <v>4.553410803714689</v>
      </c>
      <c r="H20" s="2">
        <v>187.3</v>
      </c>
    </row>
    <row r="21" spans="1:8" x14ac:dyDescent="0.25">
      <c r="A21" s="2"/>
      <c r="B21" s="2" t="s">
        <v>18</v>
      </c>
      <c r="C21" s="16">
        <v>4.7549156059417452</v>
      </c>
      <c r="D21" s="2">
        <v>187.9</v>
      </c>
      <c r="E21" s="16">
        <v>4.0931115926854806</v>
      </c>
      <c r="F21" s="2">
        <v>168.1</v>
      </c>
      <c r="G21" s="16">
        <v>4.3686488063402535</v>
      </c>
      <c r="H21" s="2">
        <v>179.7</v>
      </c>
    </row>
    <row r="22" spans="1:8" x14ac:dyDescent="0.25">
      <c r="A22" s="9"/>
      <c r="B22" s="9" t="s">
        <v>85</v>
      </c>
      <c r="C22" s="19">
        <v>9.5933395753726209</v>
      </c>
      <c r="D22" s="9">
        <v>189.55</v>
      </c>
      <c r="E22" s="19">
        <v>8.5076334948501309</v>
      </c>
      <c r="F22" s="9">
        <v>174.7</v>
      </c>
      <c r="G22" s="19">
        <v>8.9220596100549425</v>
      </c>
      <c r="H22" s="9">
        <v>183.5</v>
      </c>
    </row>
    <row r="23" spans="1:8" x14ac:dyDescent="0.25">
      <c r="A23" s="10">
        <v>4</v>
      </c>
      <c r="B23" s="10" t="s">
        <v>20</v>
      </c>
      <c r="C23" s="20" t="s">
        <v>47</v>
      </c>
      <c r="D23" s="10" t="s">
        <v>47</v>
      </c>
      <c r="E23" s="20">
        <v>4.2757310867077365</v>
      </c>
      <c r="F23" s="10">
        <v>175.6</v>
      </c>
      <c r="G23" s="20">
        <v>4.2689745709145726</v>
      </c>
      <c r="H23" s="10">
        <v>175.6</v>
      </c>
    </row>
    <row r="24" spans="1:8" x14ac:dyDescent="0.25">
      <c r="A24" s="11">
        <v>5</v>
      </c>
      <c r="B24" s="11" t="s">
        <v>86</v>
      </c>
      <c r="C24" s="21">
        <v>4.6182655565958939</v>
      </c>
      <c r="D24" s="11">
        <v>182.5</v>
      </c>
      <c r="E24" s="21">
        <v>4.4656553604908815</v>
      </c>
      <c r="F24" s="11">
        <v>183.4</v>
      </c>
      <c r="G24" s="21">
        <v>4.4440122526377213</v>
      </c>
      <c r="H24" s="11">
        <v>182.8</v>
      </c>
    </row>
    <row r="25" spans="1:8" x14ac:dyDescent="0.25">
      <c r="A25" s="2">
        <v>6</v>
      </c>
      <c r="B25" s="2" t="s">
        <v>22</v>
      </c>
      <c r="C25" s="16">
        <v>4.5499405319229691</v>
      </c>
      <c r="D25" s="2">
        <v>179.8</v>
      </c>
      <c r="E25" s="16">
        <v>4.1418101244247492</v>
      </c>
      <c r="F25" s="2">
        <v>170.1</v>
      </c>
      <c r="G25" s="16">
        <v>4.2592502552632858</v>
      </c>
      <c r="H25" s="2">
        <v>175.2</v>
      </c>
    </row>
    <row r="26" spans="1:8" x14ac:dyDescent="0.25">
      <c r="A26" s="2"/>
      <c r="B26" s="2" t="s">
        <v>23</v>
      </c>
      <c r="C26" s="16">
        <v>4.7523850494723776</v>
      </c>
      <c r="D26" s="2">
        <v>187.8</v>
      </c>
      <c r="E26" s="16">
        <v>4.4364362414473204</v>
      </c>
      <c r="F26" s="2">
        <v>182.2</v>
      </c>
      <c r="G26" s="16">
        <v>4.5145135411095447</v>
      </c>
      <c r="H26" s="2">
        <v>185.7</v>
      </c>
    </row>
    <row r="27" spans="1:8" x14ac:dyDescent="0.25">
      <c r="A27" s="2"/>
      <c r="B27" s="2" t="s">
        <v>24</v>
      </c>
      <c r="C27" s="16">
        <v>4.2943543285168388</v>
      </c>
      <c r="D27" s="2">
        <v>169.7</v>
      </c>
      <c r="E27" s="16">
        <v>3.9056222454892993</v>
      </c>
      <c r="F27" s="2">
        <v>160.4</v>
      </c>
      <c r="G27" s="16">
        <v>4.0064180483298495</v>
      </c>
      <c r="H27" s="2">
        <v>164.8</v>
      </c>
    </row>
    <row r="28" spans="1:8" x14ac:dyDescent="0.25">
      <c r="A28" s="2"/>
      <c r="B28" s="2" t="s">
        <v>25</v>
      </c>
      <c r="C28" s="16">
        <v>4.3981071437609121</v>
      </c>
      <c r="D28" s="2">
        <v>173.8</v>
      </c>
      <c r="E28" s="16">
        <v>4.1198957851420781</v>
      </c>
      <c r="F28" s="2">
        <v>169.2</v>
      </c>
      <c r="G28" s="16">
        <v>4.1620070987504256</v>
      </c>
      <c r="H28" s="2">
        <v>171.2</v>
      </c>
    </row>
    <row r="29" spans="1:8" x14ac:dyDescent="0.25">
      <c r="A29" s="2"/>
      <c r="B29" s="2" t="s">
        <v>26</v>
      </c>
      <c r="C29" s="16">
        <v>4.5625933142698072</v>
      </c>
      <c r="D29" s="2">
        <v>180.3</v>
      </c>
      <c r="E29" s="16">
        <v>4.2562516740120291</v>
      </c>
      <c r="F29" s="2">
        <v>174.8</v>
      </c>
      <c r="G29" s="16">
        <v>4.3054407546068951</v>
      </c>
      <c r="H29" s="2">
        <v>177.1</v>
      </c>
    </row>
    <row r="30" spans="1:8" x14ac:dyDescent="0.25">
      <c r="A30" s="2"/>
      <c r="B30" s="2" t="s">
        <v>27</v>
      </c>
      <c r="C30" s="16">
        <v>4.6789989118607167</v>
      </c>
      <c r="D30" s="2">
        <v>184.9</v>
      </c>
      <c r="E30" s="16">
        <v>4.5192237454040765</v>
      </c>
      <c r="F30" s="2">
        <v>185.6</v>
      </c>
      <c r="G30" s="16">
        <v>4.5023581465454372</v>
      </c>
      <c r="H30" s="2">
        <v>185.2</v>
      </c>
    </row>
    <row r="31" spans="1:8" x14ac:dyDescent="0.25">
      <c r="A31" s="14"/>
      <c r="B31" s="14" t="s">
        <v>28</v>
      </c>
      <c r="C31" s="22">
        <v>27.236379279803625</v>
      </c>
      <c r="D31" s="14">
        <v>179.4</v>
      </c>
      <c r="E31" s="22">
        <v>25.379239815919554</v>
      </c>
      <c r="F31" s="22">
        <v>173.71666666666661</v>
      </c>
      <c r="G31" s="22">
        <v>25.749987844605435</v>
      </c>
      <c r="H31" s="14">
        <v>176.53333333333333</v>
      </c>
    </row>
    <row r="32" spans="1:8" x14ac:dyDescent="0.25">
      <c r="A32" s="2"/>
      <c r="B32" s="2" t="s">
        <v>88</v>
      </c>
      <c r="C32" s="16">
        <v>100</v>
      </c>
      <c r="D32" s="23">
        <v>185.50166666666667</v>
      </c>
      <c r="E32" s="16">
        <v>100</v>
      </c>
      <c r="F32" s="23">
        <v>181.82500000000002</v>
      </c>
      <c r="G32" s="16">
        <v>100.00000000000003</v>
      </c>
      <c r="H32" s="2">
        <v>182.79166666666666</v>
      </c>
    </row>
  </sheetData>
  <mergeCells count="2">
    <mergeCell ref="A2:D2"/>
    <mergeCell ref="J2:L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1893-EBA8-402F-9C09-F7A5CF239958}">
  <dimension ref="B1:S37"/>
  <sheetViews>
    <sheetView showGridLines="0" topLeftCell="A11" workbookViewId="0">
      <selection activeCell="D10" sqref="D10"/>
    </sheetView>
  </sheetViews>
  <sheetFormatPr defaultRowHeight="15" x14ac:dyDescent="0.25"/>
  <cols>
    <col min="2" max="2" width="142" bestFit="1" customWidth="1"/>
    <col min="7" max="7" width="24.7109375" bestFit="1" customWidth="1"/>
    <col min="8" max="8" width="20.28515625" bestFit="1" customWidth="1"/>
    <col min="9" max="9" width="21.140625" bestFit="1" customWidth="1"/>
    <col min="10" max="10" width="26.5703125" bestFit="1" customWidth="1"/>
  </cols>
  <sheetData>
    <row r="1" spans="2:2" ht="15.6" customHeight="1" x14ac:dyDescent="0.25"/>
    <row r="2" spans="2:2" ht="15.75" thickBot="1" x14ac:dyDescent="0.3">
      <c r="B2" s="25" t="s">
        <v>89</v>
      </c>
    </row>
    <row r="3" spans="2:2" ht="16.5" thickTop="1" thickBot="1" x14ac:dyDescent="0.3">
      <c r="B3" s="29"/>
    </row>
    <row r="4" spans="2:2" x14ac:dyDescent="0.25">
      <c r="B4" s="98" t="s">
        <v>90</v>
      </c>
    </row>
    <row r="5" spans="2:2" x14ac:dyDescent="0.25">
      <c r="B5" s="99"/>
    </row>
    <row r="6" spans="2:2" ht="15.75" thickBot="1" x14ac:dyDescent="0.3">
      <c r="B6" s="100"/>
    </row>
    <row r="7" spans="2:2" x14ac:dyDescent="0.25">
      <c r="B7" s="29"/>
    </row>
    <row r="8" spans="2:2" x14ac:dyDescent="0.25">
      <c r="B8" s="29" t="s">
        <v>91</v>
      </c>
    </row>
    <row r="9" spans="2:2" x14ac:dyDescent="0.25">
      <c r="B9" s="29" t="s">
        <v>95</v>
      </c>
    </row>
    <row r="10" spans="2:2" x14ac:dyDescent="0.25">
      <c r="B10" s="29" t="s">
        <v>93</v>
      </c>
    </row>
    <row r="11" spans="2:2" x14ac:dyDescent="0.25">
      <c r="B11" s="29" t="s">
        <v>92</v>
      </c>
    </row>
    <row r="12" spans="2:2" x14ac:dyDescent="0.25">
      <c r="B12" s="29" t="s">
        <v>94</v>
      </c>
    </row>
    <row r="14" spans="2:2" x14ac:dyDescent="0.25">
      <c r="B14" s="29"/>
    </row>
    <row r="15" spans="2:2" x14ac:dyDescent="0.25">
      <c r="B15" s="29"/>
    </row>
    <row r="16" spans="2:2" x14ac:dyDescent="0.25">
      <c r="B16" s="29"/>
    </row>
    <row r="17" spans="2:19" x14ac:dyDescent="0.25">
      <c r="B17" s="29"/>
    </row>
    <row r="18" spans="2:19" x14ac:dyDescent="0.25">
      <c r="B18" s="29"/>
    </row>
    <row r="19" spans="2:19" x14ac:dyDescent="0.25">
      <c r="B19" s="29"/>
    </row>
    <row r="20" spans="2:19" x14ac:dyDescent="0.25">
      <c r="B20" s="29"/>
    </row>
    <row r="21" spans="2:19" x14ac:dyDescent="0.25">
      <c r="B21" s="29"/>
    </row>
    <row r="22" spans="2:19" x14ac:dyDescent="0.25">
      <c r="B22" s="29"/>
    </row>
    <row r="23" spans="2:19" x14ac:dyDescent="0.25">
      <c r="B23" s="29"/>
    </row>
    <row r="24" spans="2:19" x14ac:dyDescent="0.25">
      <c r="B24" s="29"/>
    </row>
    <row r="25" spans="2:19" x14ac:dyDescent="0.25">
      <c r="B25" s="29"/>
    </row>
    <row r="26" spans="2:19" x14ac:dyDescent="0.25">
      <c r="B26" s="29"/>
    </row>
    <row r="27" spans="2:19" x14ac:dyDescent="0.25">
      <c r="B27" s="29"/>
    </row>
    <row r="28" spans="2:19" x14ac:dyDescent="0.25">
      <c r="B28" s="29"/>
    </row>
    <row r="29" spans="2:19" x14ac:dyDescent="0.25">
      <c r="B29" s="29"/>
    </row>
    <row r="30" spans="2:19" ht="15.75" thickBot="1" x14ac:dyDescent="0.3">
      <c r="B30" s="29"/>
    </row>
    <row r="31" spans="2:19" x14ac:dyDescent="0.25">
      <c r="B31" s="30" t="s">
        <v>49</v>
      </c>
      <c r="P31" t="s">
        <v>75</v>
      </c>
      <c r="Q31" t="s">
        <v>80</v>
      </c>
      <c r="R31" t="s">
        <v>81</v>
      </c>
      <c r="S31" t="s">
        <v>82</v>
      </c>
    </row>
    <row r="32" spans="2:19" x14ac:dyDescent="0.25">
      <c r="B32" s="29" t="s">
        <v>96</v>
      </c>
      <c r="P32" t="s">
        <v>83</v>
      </c>
      <c r="Q32">
        <v>53.493433205961985</v>
      </c>
      <c r="R32">
        <v>52.399620151452439</v>
      </c>
      <c r="S32">
        <v>51.728497107016111</v>
      </c>
    </row>
    <row r="33" spans="2:19" x14ac:dyDescent="0.25">
      <c r="B33" s="29" t="s">
        <v>97</v>
      </c>
      <c r="P33" t="s">
        <v>84</v>
      </c>
      <c r="Q33">
        <v>5.0585823822658593</v>
      </c>
      <c r="R33">
        <v>4.9721200905792688</v>
      </c>
      <c r="S33">
        <v>4.8864686147712364</v>
      </c>
    </row>
    <row r="34" spans="2:19" x14ac:dyDescent="0.25">
      <c r="B34" s="29" t="s">
        <v>99</v>
      </c>
      <c r="P34" t="s">
        <v>85</v>
      </c>
      <c r="Q34">
        <v>9.5933395753726209</v>
      </c>
      <c r="R34">
        <v>8.5076334948501309</v>
      </c>
      <c r="S34">
        <v>8.9220596100549425</v>
      </c>
    </row>
    <row r="35" spans="2:19" x14ac:dyDescent="0.25">
      <c r="B35" s="29" t="s">
        <v>98</v>
      </c>
      <c r="P35" t="s">
        <v>20</v>
      </c>
      <c r="Q35" t="s">
        <v>47</v>
      </c>
      <c r="R35">
        <v>4.2757310867077365</v>
      </c>
      <c r="S35">
        <v>4.2689745709145726</v>
      </c>
    </row>
    <row r="36" spans="2:19" x14ac:dyDescent="0.25">
      <c r="B36" s="31"/>
      <c r="P36" t="s">
        <v>86</v>
      </c>
      <c r="Q36">
        <v>4.6182655565958939</v>
      </c>
      <c r="R36">
        <v>4.4656553604908815</v>
      </c>
      <c r="S36">
        <v>4.4440122526377213</v>
      </c>
    </row>
    <row r="37" spans="2:19" x14ac:dyDescent="0.25">
      <c r="P37" t="s">
        <v>28</v>
      </c>
      <c r="Q37">
        <v>27.236379279803625</v>
      </c>
      <c r="R37">
        <v>25.379239815919554</v>
      </c>
      <c r="S37">
        <v>25.749987844605435</v>
      </c>
    </row>
  </sheetData>
  <mergeCells count="1">
    <mergeCell ref="B4:B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35632-EAA6-4AD3-AC07-23BBA16E8CC4}">
  <dimension ref="A1:S100"/>
  <sheetViews>
    <sheetView zoomScale="36" workbookViewId="0">
      <selection activeCell="L22" sqref="L22"/>
    </sheetView>
  </sheetViews>
  <sheetFormatPr defaultRowHeight="15" x14ac:dyDescent="0.25"/>
  <cols>
    <col min="1" max="1" width="49.7109375" bestFit="1" customWidth="1"/>
    <col min="2" max="2" width="5" bestFit="1" customWidth="1"/>
    <col min="3" max="3" width="17.42578125" bestFit="1" customWidth="1"/>
    <col min="4" max="4" width="24.7109375" bestFit="1" customWidth="1"/>
    <col min="5" max="5" width="19.42578125" bestFit="1" customWidth="1"/>
    <col min="6" max="6" width="7.42578125" bestFit="1" customWidth="1"/>
    <col min="7" max="7" width="11.7109375" bestFit="1" customWidth="1"/>
    <col min="8" max="8" width="12.5703125" bestFit="1" customWidth="1"/>
    <col min="10" max="10" width="5" bestFit="1" customWidth="1"/>
    <col min="11" max="11" width="22.7109375" bestFit="1" customWidth="1"/>
    <col min="12" max="12" width="14.7109375" customWidth="1"/>
    <col min="13" max="19" width="12" bestFit="1" customWidth="1"/>
  </cols>
  <sheetData>
    <row r="1" spans="1:13" x14ac:dyDescent="0.25">
      <c r="J1" s="102" t="s">
        <v>101</v>
      </c>
      <c r="K1" s="102"/>
      <c r="L1" s="102"/>
    </row>
    <row r="2" spans="1:13" x14ac:dyDescent="0.25">
      <c r="A2" s="101" t="s">
        <v>100</v>
      </c>
      <c r="B2" s="101"/>
      <c r="C2" s="101"/>
      <c r="D2" s="101"/>
      <c r="E2" s="101"/>
      <c r="F2" s="101"/>
      <c r="G2" s="101"/>
      <c r="H2" s="101"/>
      <c r="J2" s="102"/>
      <c r="K2" s="102"/>
      <c r="L2" s="102"/>
    </row>
    <row r="4" spans="1:13" x14ac:dyDescent="0.25">
      <c r="A4" s="1" t="s">
        <v>0</v>
      </c>
      <c r="B4" s="1" t="s">
        <v>1</v>
      </c>
      <c r="C4" s="1" t="s">
        <v>15</v>
      </c>
      <c r="D4" s="1" t="s">
        <v>16</v>
      </c>
      <c r="E4" s="1" t="s">
        <v>19</v>
      </c>
      <c r="F4" s="1" t="s">
        <v>20</v>
      </c>
      <c r="G4" s="1" t="s">
        <v>21</v>
      </c>
      <c r="H4" s="1" t="s">
        <v>28</v>
      </c>
      <c r="J4" s="1" t="s">
        <v>1</v>
      </c>
      <c r="K4" s="1" t="s">
        <v>102</v>
      </c>
      <c r="L4" s="1" t="s">
        <v>103</v>
      </c>
    </row>
    <row r="5" spans="1:13" x14ac:dyDescent="0.25">
      <c r="A5" s="2" t="s">
        <v>34</v>
      </c>
      <c r="B5" s="2">
        <v>2016</v>
      </c>
      <c r="C5" s="23">
        <v>131.30000000000001</v>
      </c>
      <c r="D5" s="23">
        <v>135.19999999999999</v>
      </c>
      <c r="E5" s="23">
        <v>129.5</v>
      </c>
      <c r="F5" s="2">
        <v>123.4</v>
      </c>
      <c r="G5" s="23">
        <v>122.7</v>
      </c>
      <c r="H5" s="23">
        <v>118.5</v>
      </c>
      <c r="J5" s="2">
        <v>2016</v>
      </c>
      <c r="K5" s="16">
        <v>129.40416666666667</v>
      </c>
      <c r="L5" s="2"/>
    </row>
    <row r="6" spans="1:13" x14ac:dyDescent="0.25">
      <c r="A6" s="2" t="s">
        <v>34</v>
      </c>
      <c r="B6" s="2">
        <v>2016</v>
      </c>
      <c r="C6" s="23">
        <v>129.9</v>
      </c>
      <c r="D6" s="23">
        <v>135.9</v>
      </c>
      <c r="E6" s="23">
        <v>130.19999999999999</v>
      </c>
      <c r="F6" s="2">
        <v>124.4</v>
      </c>
      <c r="G6" s="23">
        <v>123.1</v>
      </c>
      <c r="H6" s="23">
        <v>119.1</v>
      </c>
      <c r="J6" s="2">
        <v>2017</v>
      </c>
      <c r="K6" s="16">
        <v>135.40231481481484</v>
      </c>
      <c r="L6" s="32">
        <f>(K6-K5)/K5</f>
        <v>4.635204802638896E-2</v>
      </c>
      <c r="M6" s="92">
        <f>(K6-K5)/K5</f>
        <v>4.635204802638896E-2</v>
      </c>
    </row>
    <row r="7" spans="1:13" x14ac:dyDescent="0.25">
      <c r="A7" s="2" t="s">
        <v>34</v>
      </c>
      <c r="B7" s="2">
        <v>2016</v>
      </c>
      <c r="C7" s="23">
        <v>129.80000000000001</v>
      </c>
      <c r="D7" s="23">
        <v>136.5</v>
      </c>
      <c r="E7" s="23">
        <v>130.5</v>
      </c>
      <c r="F7" s="2">
        <v>124.9</v>
      </c>
      <c r="G7" s="23">
        <v>122.4</v>
      </c>
      <c r="H7" s="23">
        <v>119.3</v>
      </c>
      <c r="J7" s="2">
        <v>2018</v>
      </c>
      <c r="K7" s="16">
        <v>142.87175925925928</v>
      </c>
      <c r="L7" s="32">
        <f t="shared" ref="L7:L12" si="0">(K7-K6)/K6</f>
        <v>5.51648208869999E-2</v>
      </c>
      <c r="M7" s="92">
        <f t="shared" ref="M7:M12" si="1">(K7-K6)/K6</f>
        <v>5.51648208869999E-2</v>
      </c>
    </row>
    <row r="8" spans="1:13" x14ac:dyDescent="0.25">
      <c r="A8" s="2" t="s">
        <v>34</v>
      </c>
      <c r="B8" s="2">
        <v>2016</v>
      </c>
      <c r="C8" s="23">
        <v>131.80000000000001</v>
      </c>
      <c r="D8" s="23">
        <v>137.1</v>
      </c>
      <c r="E8" s="23">
        <v>131</v>
      </c>
      <c r="F8" s="2">
        <v>125.6</v>
      </c>
      <c r="G8" s="23">
        <v>122.3</v>
      </c>
      <c r="H8" s="23">
        <v>120</v>
      </c>
      <c r="J8" s="2">
        <v>2019</v>
      </c>
      <c r="K8" s="16">
        <v>147.78585858585856</v>
      </c>
      <c r="L8" s="32">
        <f t="shared" si="0"/>
        <v>3.4395176150116669E-2</v>
      </c>
      <c r="M8" s="92">
        <f t="shared" si="1"/>
        <v>3.4395176150116669E-2</v>
      </c>
    </row>
    <row r="9" spans="1:13" x14ac:dyDescent="0.25">
      <c r="A9" s="2" t="s">
        <v>34</v>
      </c>
      <c r="B9" s="2">
        <v>2016</v>
      </c>
      <c r="C9" s="23">
        <v>134</v>
      </c>
      <c r="D9" s="23">
        <v>137.69999999999999</v>
      </c>
      <c r="E9" s="23">
        <v>131.4</v>
      </c>
      <c r="F9" s="2">
        <v>126</v>
      </c>
      <c r="G9" s="23">
        <v>122.7</v>
      </c>
      <c r="H9" s="23">
        <v>120.7</v>
      </c>
      <c r="J9" s="2">
        <v>2020</v>
      </c>
      <c r="K9" s="16">
        <v>155.49655912422841</v>
      </c>
      <c r="L9" s="32">
        <f t="shared" si="0"/>
        <v>5.2174819784196025E-2</v>
      </c>
      <c r="M9" s="92">
        <f t="shared" si="1"/>
        <v>5.2174819784196025E-2</v>
      </c>
    </row>
    <row r="10" spans="1:13" x14ac:dyDescent="0.25">
      <c r="A10" s="2" t="s">
        <v>34</v>
      </c>
      <c r="B10" s="2">
        <v>2016</v>
      </c>
      <c r="C10" s="23">
        <v>136.80000000000001</v>
      </c>
      <c r="D10" s="23">
        <v>138.69999999999999</v>
      </c>
      <c r="E10" s="23">
        <v>132</v>
      </c>
      <c r="F10" s="2">
        <v>125.5</v>
      </c>
      <c r="G10" s="23">
        <v>123.3</v>
      </c>
      <c r="H10" s="23">
        <v>121.5</v>
      </c>
      <c r="J10" s="2">
        <v>2021</v>
      </c>
      <c r="K10" s="16">
        <v>165.47453703703704</v>
      </c>
      <c r="L10" s="32">
        <f t="shared" si="0"/>
        <v>6.4168480441017847E-2</v>
      </c>
      <c r="M10" s="92">
        <f t="shared" si="1"/>
        <v>6.4168480441017847E-2</v>
      </c>
    </row>
    <row r="11" spans="1:13" x14ac:dyDescent="0.25">
      <c r="A11" s="2" t="s">
        <v>34</v>
      </c>
      <c r="B11" s="2">
        <v>2016</v>
      </c>
      <c r="C11" s="23">
        <v>138.4</v>
      </c>
      <c r="D11" s="23">
        <v>139.30000000000001</v>
      </c>
      <c r="E11" s="23">
        <v>132.69999999999999</v>
      </c>
      <c r="F11" s="2">
        <v>126.4</v>
      </c>
      <c r="G11" s="23">
        <v>123.4</v>
      </c>
      <c r="H11" s="23">
        <v>121.9</v>
      </c>
      <c r="J11" s="2">
        <v>2022</v>
      </c>
      <c r="K11" s="16">
        <v>175.96666666666667</v>
      </c>
      <c r="L11" s="32">
        <f t="shared" si="0"/>
        <v>6.340630901587746E-2</v>
      </c>
      <c r="M11" s="92">
        <f t="shared" si="1"/>
        <v>6.340630901587746E-2</v>
      </c>
    </row>
    <row r="12" spans="1:13" x14ac:dyDescent="0.25">
      <c r="A12" s="2" t="s">
        <v>34</v>
      </c>
      <c r="B12" s="2">
        <v>2016</v>
      </c>
      <c r="C12" s="23">
        <v>137.9</v>
      </c>
      <c r="D12" s="23">
        <v>140.19999999999999</v>
      </c>
      <c r="E12" s="23">
        <v>133.19999999999999</v>
      </c>
      <c r="F12" s="2">
        <v>127.3</v>
      </c>
      <c r="G12" s="23">
        <v>123.6</v>
      </c>
      <c r="H12" s="23">
        <v>122.1</v>
      </c>
      <c r="J12" s="2">
        <v>2023</v>
      </c>
      <c r="K12" s="16">
        <v>184.15949074074072</v>
      </c>
      <c r="L12" s="32">
        <f t="shared" si="0"/>
        <v>4.6558954768369312E-2</v>
      </c>
      <c r="M12" s="92">
        <f t="shared" si="1"/>
        <v>4.6558954768369312E-2</v>
      </c>
    </row>
    <row r="13" spans="1:13" x14ac:dyDescent="0.25">
      <c r="A13" s="2" t="s">
        <v>34</v>
      </c>
      <c r="B13" s="2">
        <v>2016</v>
      </c>
      <c r="C13" s="23">
        <v>136.6</v>
      </c>
      <c r="D13" s="23">
        <v>141</v>
      </c>
      <c r="E13" s="23">
        <v>133.80000000000001</v>
      </c>
      <c r="F13" s="2">
        <v>127.9</v>
      </c>
      <c r="G13" s="23">
        <v>124.1</v>
      </c>
      <c r="H13" s="23">
        <v>122.8</v>
      </c>
    </row>
    <row r="14" spans="1:13" x14ac:dyDescent="0.25">
      <c r="A14" s="2" t="s">
        <v>34</v>
      </c>
      <c r="B14" s="2">
        <v>2016</v>
      </c>
      <c r="C14" s="23">
        <v>137</v>
      </c>
      <c r="D14" s="23">
        <v>141.80000000000001</v>
      </c>
      <c r="E14" s="23">
        <v>134.5</v>
      </c>
      <c r="F14" s="2">
        <v>128.69999999999999</v>
      </c>
      <c r="G14" s="23">
        <v>124.3</v>
      </c>
      <c r="H14" s="23">
        <v>123.4</v>
      </c>
    </row>
    <row r="15" spans="1:13" x14ac:dyDescent="0.25">
      <c r="A15" s="2" t="s">
        <v>34</v>
      </c>
      <c r="B15" s="2">
        <v>2016</v>
      </c>
      <c r="C15" s="23">
        <v>136.1</v>
      </c>
      <c r="D15" s="23">
        <v>142</v>
      </c>
      <c r="E15" s="23">
        <v>135</v>
      </c>
      <c r="F15" s="2">
        <v>129.1</v>
      </c>
      <c r="G15" s="23">
        <v>125</v>
      </c>
      <c r="H15" s="23">
        <v>123.8</v>
      </c>
    </row>
    <row r="16" spans="1:13" x14ac:dyDescent="0.25">
      <c r="A16" s="2" t="s">
        <v>34</v>
      </c>
      <c r="B16" s="2">
        <v>2016</v>
      </c>
      <c r="C16" s="23">
        <v>134</v>
      </c>
      <c r="D16" s="23">
        <v>143.1</v>
      </c>
      <c r="E16" s="23">
        <v>135.4</v>
      </c>
      <c r="F16" s="2">
        <v>128.5</v>
      </c>
      <c r="G16" s="23">
        <v>126.6</v>
      </c>
      <c r="H16" s="23">
        <v>123.9</v>
      </c>
    </row>
    <row r="17" spans="1:19" x14ac:dyDescent="0.25">
      <c r="A17" s="2" t="s">
        <v>34</v>
      </c>
      <c r="B17" s="2">
        <v>2017</v>
      </c>
      <c r="C17" s="23">
        <v>133.1</v>
      </c>
      <c r="D17" s="23">
        <v>143.80000000000001</v>
      </c>
      <c r="E17" s="23">
        <v>135.6</v>
      </c>
      <c r="F17" s="2">
        <v>129.6</v>
      </c>
      <c r="G17" s="23">
        <v>126.8</v>
      </c>
      <c r="H17" s="23">
        <v>124.4</v>
      </c>
      <c r="K17" s="102" t="s">
        <v>104</v>
      </c>
      <c r="L17" s="102"/>
      <c r="M17" s="102"/>
      <c r="N17" s="102"/>
      <c r="O17" s="102"/>
      <c r="P17" s="102"/>
      <c r="Q17" s="102"/>
      <c r="R17" s="102"/>
      <c r="S17" s="102"/>
    </row>
    <row r="18" spans="1:19" x14ac:dyDescent="0.25">
      <c r="A18" s="2" t="s">
        <v>34</v>
      </c>
      <c r="B18" s="2">
        <v>2017</v>
      </c>
      <c r="C18" s="23">
        <v>133</v>
      </c>
      <c r="D18" s="23">
        <v>144.4</v>
      </c>
      <c r="E18" s="23">
        <v>135.9</v>
      </c>
      <c r="F18" s="2">
        <v>130.5</v>
      </c>
      <c r="G18" s="23">
        <v>127.9</v>
      </c>
      <c r="H18" s="23">
        <v>124.8</v>
      </c>
    </row>
    <row r="19" spans="1:19" x14ac:dyDescent="0.25">
      <c r="A19" s="2" t="s">
        <v>34</v>
      </c>
      <c r="B19" s="2">
        <v>2017</v>
      </c>
      <c r="C19" s="23">
        <v>133.1</v>
      </c>
      <c r="D19" s="23">
        <v>145.1</v>
      </c>
      <c r="E19" s="23">
        <v>136.4</v>
      </c>
      <c r="F19" s="2">
        <v>131.1</v>
      </c>
      <c r="G19" s="23">
        <v>129.1</v>
      </c>
      <c r="H19" s="23">
        <v>125.1</v>
      </c>
    </row>
    <row r="20" spans="1:19" x14ac:dyDescent="0.25">
      <c r="A20" s="2" t="s">
        <v>34</v>
      </c>
      <c r="B20" s="2">
        <v>2017</v>
      </c>
      <c r="C20" s="23">
        <v>133.5</v>
      </c>
      <c r="D20" s="23">
        <v>145.4</v>
      </c>
      <c r="E20" s="23">
        <v>137</v>
      </c>
      <c r="F20" s="2">
        <v>131.69999999999999</v>
      </c>
      <c r="G20" s="23">
        <v>129.80000000000001</v>
      </c>
      <c r="H20" s="23">
        <v>125.1</v>
      </c>
      <c r="K20" s="1" t="s">
        <v>75</v>
      </c>
      <c r="L20" s="33">
        <v>2016</v>
      </c>
      <c r="M20" s="1">
        <v>2017</v>
      </c>
      <c r="N20" s="1">
        <v>2018</v>
      </c>
      <c r="O20" s="1">
        <v>2019</v>
      </c>
      <c r="P20" s="1">
        <v>2020</v>
      </c>
      <c r="Q20" s="1">
        <v>2021</v>
      </c>
      <c r="R20" s="1">
        <v>2022</v>
      </c>
      <c r="S20" s="1">
        <v>2023</v>
      </c>
    </row>
    <row r="21" spans="1:19" x14ac:dyDescent="0.25">
      <c r="A21" s="2" t="s">
        <v>34</v>
      </c>
      <c r="B21" s="2">
        <v>2017</v>
      </c>
      <c r="C21" s="23">
        <v>133.69999999999999</v>
      </c>
      <c r="D21" s="23">
        <v>146.19999999999999</v>
      </c>
      <c r="E21" s="23">
        <v>137.19999999999999</v>
      </c>
      <c r="F21" s="2">
        <v>132.1</v>
      </c>
      <c r="G21" s="23">
        <v>129.4</v>
      </c>
      <c r="H21" s="23">
        <v>125.3</v>
      </c>
      <c r="K21" s="2" t="s">
        <v>83</v>
      </c>
      <c r="L21" s="24">
        <v>134.4388888888889</v>
      </c>
      <c r="M21" s="24">
        <v>136.84722222222223</v>
      </c>
      <c r="N21" s="24">
        <v>138.99166666666667</v>
      </c>
      <c r="O21" s="24">
        <v>144.18796296296296</v>
      </c>
      <c r="P21" s="24">
        <v>156.09914641203702</v>
      </c>
      <c r="Q21" s="24">
        <v>163.2833333333333</v>
      </c>
      <c r="R21" s="24">
        <v>174.10277777777782</v>
      </c>
      <c r="S21" s="24">
        <v>183.80648148148143</v>
      </c>
    </row>
    <row r="22" spans="1:19" x14ac:dyDescent="0.25">
      <c r="A22" s="2" t="s">
        <v>34</v>
      </c>
      <c r="B22" s="2">
        <v>2017</v>
      </c>
      <c r="C22" s="23">
        <v>135.19999999999999</v>
      </c>
      <c r="D22" s="23">
        <v>146.5</v>
      </c>
      <c r="E22" s="23">
        <v>137.5</v>
      </c>
      <c r="F22" s="2">
        <v>131.4</v>
      </c>
      <c r="G22" s="23">
        <v>128.80000000000001</v>
      </c>
      <c r="H22" s="23">
        <v>125.5</v>
      </c>
      <c r="K22" s="2" t="s">
        <v>105</v>
      </c>
      <c r="L22" s="24">
        <v>139.77777777777777</v>
      </c>
      <c r="M22" s="24">
        <v>148.78333333333336</v>
      </c>
      <c r="N22" s="24">
        <v>159.03611111111113</v>
      </c>
      <c r="O22" s="24">
        <v>165.86969696969695</v>
      </c>
      <c r="P22" s="24">
        <v>180.26753472222219</v>
      </c>
      <c r="Q22" s="24">
        <v>191.67777777777775</v>
      </c>
      <c r="R22" s="24">
        <v>195.55277777777778</v>
      </c>
      <c r="S22" s="24">
        <v>202.53055555555548</v>
      </c>
    </row>
    <row r="23" spans="1:19" x14ac:dyDescent="0.25">
      <c r="A23" s="2" t="s">
        <v>34</v>
      </c>
      <c r="B23" s="2">
        <v>2017</v>
      </c>
      <c r="C23" s="23">
        <v>139</v>
      </c>
      <c r="D23" s="23">
        <v>148.19999999999999</v>
      </c>
      <c r="E23" s="23">
        <v>138.30000000000001</v>
      </c>
      <c r="F23" s="2">
        <v>132.6</v>
      </c>
      <c r="G23" s="23">
        <v>129.4</v>
      </c>
      <c r="H23" s="23">
        <v>125.9</v>
      </c>
      <c r="K23" s="2" t="s">
        <v>106</v>
      </c>
      <c r="L23" s="24">
        <v>131.78888888888889</v>
      </c>
      <c r="M23" s="24">
        <v>137.62777777777779</v>
      </c>
      <c r="N23" s="24">
        <v>144.13888888888891</v>
      </c>
      <c r="O23" s="24">
        <v>147.04848484848486</v>
      </c>
      <c r="P23" s="24">
        <v>150.24861111111116</v>
      </c>
      <c r="Q23" s="24">
        <v>160.18611111111113</v>
      </c>
      <c r="R23" s="24">
        <v>175.42777777777775</v>
      </c>
      <c r="S23" s="24">
        <v>184.45000000000002</v>
      </c>
    </row>
    <row r="24" spans="1:19" x14ac:dyDescent="0.25">
      <c r="A24" s="2" t="s">
        <v>34</v>
      </c>
      <c r="B24" s="2">
        <v>2017</v>
      </c>
      <c r="C24" s="23">
        <v>140.6</v>
      </c>
      <c r="D24" s="23">
        <v>149.80000000000001</v>
      </c>
      <c r="E24" s="23">
        <v>139.30000000000001</v>
      </c>
      <c r="F24" s="2">
        <v>134.4</v>
      </c>
      <c r="G24" s="23">
        <v>129.80000000000001</v>
      </c>
      <c r="H24" s="23">
        <v>126.8</v>
      </c>
      <c r="K24" s="2" t="s">
        <v>20</v>
      </c>
      <c r="L24" s="24">
        <v>126.47499999999998</v>
      </c>
      <c r="M24" s="24">
        <v>133.67499999999998</v>
      </c>
      <c r="N24" s="24">
        <v>143.81666666666669</v>
      </c>
      <c r="O24" s="24">
        <v>150.76363636363635</v>
      </c>
      <c r="P24" s="24">
        <v>155.67083333333338</v>
      </c>
      <c r="Q24" s="24">
        <v>161.48333333333332</v>
      </c>
      <c r="R24" s="24">
        <v>168.04999999999998</v>
      </c>
      <c r="S24" s="24">
        <v>175.39166666666665</v>
      </c>
    </row>
    <row r="25" spans="1:19" x14ac:dyDescent="0.25">
      <c r="A25" s="2" t="s">
        <v>34</v>
      </c>
      <c r="B25" s="2">
        <v>2017</v>
      </c>
      <c r="C25" s="23">
        <v>139</v>
      </c>
      <c r="D25" s="23">
        <v>150.80000000000001</v>
      </c>
      <c r="E25" s="23">
        <v>140</v>
      </c>
      <c r="F25" s="2">
        <v>135.69999999999999</v>
      </c>
      <c r="G25" s="23">
        <v>131</v>
      </c>
      <c r="H25" s="23">
        <v>127.5</v>
      </c>
      <c r="K25" s="2" t="s">
        <v>107</v>
      </c>
      <c r="L25" s="24">
        <v>122.57499999999999</v>
      </c>
      <c r="M25" s="24">
        <v>129.28055555555559</v>
      </c>
      <c r="N25" s="24">
        <v>138.29722222222222</v>
      </c>
      <c r="O25" s="24">
        <v>138.77575757575755</v>
      </c>
      <c r="P25" s="24">
        <v>143.23750000000007</v>
      </c>
      <c r="Q25" s="24">
        <v>158.70833333333334</v>
      </c>
      <c r="R25" s="24">
        <v>174.96944444444446</v>
      </c>
      <c r="S25" s="24">
        <v>181.96944444444446</v>
      </c>
    </row>
    <row r="26" spans="1:19" x14ac:dyDescent="0.25">
      <c r="A26" s="2" t="s">
        <v>34</v>
      </c>
      <c r="B26" s="2">
        <v>2017</v>
      </c>
      <c r="C26" s="23">
        <v>140.1</v>
      </c>
      <c r="D26" s="23">
        <v>151.6</v>
      </c>
      <c r="E26" s="23">
        <v>140.80000000000001</v>
      </c>
      <c r="F26" s="2">
        <v>137.30000000000001</v>
      </c>
      <c r="G26" s="23">
        <v>132.19999999999999</v>
      </c>
      <c r="H26" s="23">
        <v>127.7</v>
      </c>
      <c r="K26" s="2" t="s">
        <v>28</v>
      </c>
      <c r="L26" s="24">
        <v>121.36944444444445</v>
      </c>
      <c r="M26" s="24">
        <v>126.19999999999999</v>
      </c>
      <c r="N26" s="24">
        <v>132.95000000000002</v>
      </c>
      <c r="O26" s="24">
        <v>139.37272727272725</v>
      </c>
      <c r="P26" s="24">
        <v>147.45572916666663</v>
      </c>
      <c r="Q26" s="24">
        <v>157.50833333333333</v>
      </c>
      <c r="R26" s="24">
        <v>167.69722222222222</v>
      </c>
      <c r="S26" s="24">
        <v>176.80879629629635</v>
      </c>
    </row>
    <row r="27" spans="1:19" x14ac:dyDescent="0.25">
      <c r="A27" s="2" t="s">
        <v>34</v>
      </c>
      <c r="B27" s="2">
        <v>2017</v>
      </c>
      <c r="C27" s="23">
        <v>142.1</v>
      </c>
      <c r="D27" s="23">
        <v>153.19999999999999</v>
      </c>
      <c r="E27" s="23">
        <v>141.80000000000001</v>
      </c>
      <c r="F27" s="2">
        <v>138.6</v>
      </c>
      <c r="G27" s="23">
        <v>135.30000000000001</v>
      </c>
      <c r="H27" s="23">
        <v>128.4</v>
      </c>
      <c r="K27" s="2" t="s">
        <v>108</v>
      </c>
      <c r="L27" s="24">
        <v>129.40416666666667</v>
      </c>
      <c r="M27" s="24">
        <v>135.40231481481484</v>
      </c>
      <c r="N27" s="24">
        <v>142.87175925925928</v>
      </c>
      <c r="O27" s="24">
        <v>147.78585858585856</v>
      </c>
      <c r="P27" s="24">
        <v>155.49655912422841</v>
      </c>
      <c r="Q27" s="24">
        <v>165.47453703703704</v>
      </c>
      <c r="R27" s="24">
        <v>175.96666666666667</v>
      </c>
      <c r="S27" s="24">
        <v>184.15949074074072</v>
      </c>
    </row>
    <row r="28" spans="1:19" x14ac:dyDescent="0.25">
      <c r="A28" s="2" t="s">
        <v>34</v>
      </c>
      <c r="B28" s="2">
        <v>2017</v>
      </c>
      <c r="C28" s="23">
        <v>140.5</v>
      </c>
      <c r="D28" s="23">
        <v>154.19999999999999</v>
      </c>
      <c r="E28" s="23">
        <v>142</v>
      </c>
      <c r="F28" s="2">
        <v>139.1</v>
      </c>
      <c r="G28" s="23">
        <v>136.6</v>
      </c>
      <c r="H28" s="23">
        <v>128.6</v>
      </c>
      <c r="K28" s="2" t="s">
        <v>109</v>
      </c>
      <c r="L28" s="24"/>
      <c r="M28" s="24">
        <v>4.6352048026389001</v>
      </c>
      <c r="N28" s="24">
        <v>5.5164820886999903</v>
      </c>
      <c r="O28" s="24">
        <v>3.4395176150116669</v>
      </c>
      <c r="P28" s="24">
        <v>5.2174819784196025</v>
      </c>
      <c r="Q28" s="24">
        <v>6.4168480441017843</v>
      </c>
      <c r="R28" s="24">
        <v>6.3406309015877458</v>
      </c>
      <c r="S28" s="24">
        <v>4.6558954768369309</v>
      </c>
    </row>
    <row r="29" spans="1:19" x14ac:dyDescent="0.25">
      <c r="A29" s="2" t="s">
        <v>34</v>
      </c>
      <c r="B29" s="2">
        <v>2018</v>
      </c>
      <c r="C29" s="23">
        <v>139.19999999999999</v>
      </c>
      <c r="D29" s="23">
        <v>154.69999999999999</v>
      </c>
      <c r="E29" s="23">
        <v>142.30000000000001</v>
      </c>
      <c r="F29" s="2">
        <v>140.4</v>
      </c>
      <c r="G29" s="23">
        <v>136.6</v>
      </c>
      <c r="H29" s="23">
        <v>129.1</v>
      </c>
    </row>
    <row r="30" spans="1:19" x14ac:dyDescent="0.25">
      <c r="A30" s="2" t="s">
        <v>34</v>
      </c>
      <c r="B30" s="2">
        <v>2018</v>
      </c>
      <c r="C30" s="23">
        <v>137.6</v>
      </c>
      <c r="D30" s="23">
        <v>154.9</v>
      </c>
      <c r="E30" s="23">
        <v>142.6</v>
      </c>
      <c r="F30" s="2">
        <v>141.30000000000001</v>
      </c>
      <c r="G30" s="23">
        <v>136.69999999999999</v>
      </c>
      <c r="H30" s="23">
        <v>129.6</v>
      </c>
    </row>
    <row r="31" spans="1:19" x14ac:dyDescent="0.25">
      <c r="A31" s="2" t="s">
        <v>34</v>
      </c>
      <c r="B31" s="2">
        <v>2018</v>
      </c>
      <c r="C31" s="23">
        <v>137.19999999999999</v>
      </c>
      <c r="D31" s="23">
        <v>156.30000000000001</v>
      </c>
      <c r="E31" s="23">
        <v>143.1</v>
      </c>
      <c r="F31" s="2">
        <v>142</v>
      </c>
      <c r="G31" s="23">
        <v>136.5</v>
      </c>
      <c r="H31" s="23">
        <v>130.30000000000001</v>
      </c>
      <c r="K31" s="102" t="s">
        <v>110</v>
      </c>
      <c r="L31" s="102"/>
      <c r="M31" s="102"/>
      <c r="N31" s="102"/>
      <c r="O31" s="102"/>
      <c r="P31" s="102"/>
      <c r="Q31" s="102"/>
      <c r="R31" s="102"/>
      <c r="S31" s="102"/>
    </row>
    <row r="32" spans="1:19" x14ac:dyDescent="0.25">
      <c r="A32" s="2" t="s">
        <v>34</v>
      </c>
      <c r="B32" s="2">
        <v>2018</v>
      </c>
      <c r="C32" s="23">
        <v>137.5</v>
      </c>
      <c r="D32" s="23">
        <v>156.9</v>
      </c>
      <c r="E32" s="23">
        <v>144</v>
      </c>
      <c r="F32" s="2">
        <v>142.9</v>
      </c>
      <c r="G32" s="23">
        <v>136.5</v>
      </c>
      <c r="H32" s="23">
        <v>131.30000000000001</v>
      </c>
    </row>
    <row r="33" spans="1:18" x14ac:dyDescent="0.25">
      <c r="A33" s="2" t="s">
        <v>34</v>
      </c>
      <c r="B33" s="2">
        <v>2018</v>
      </c>
      <c r="C33" s="23">
        <v>138.1</v>
      </c>
      <c r="D33" s="23">
        <v>157.9</v>
      </c>
      <c r="E33" s="23">
        <v>144.69999999999999</v>
      </c>
      <c r="F33" s="2">
        <v>143.19999999999999</v>
      </c>
      <c r="G33" s="23">
        <v>136.9</v>
      </c>
      <c r="H33" s="23">
        <v>132.1</v>
      </c>
    </row>
    <row r="34" spans="1:18" x14ac:dyDescent="0.25">
      <c r="A34" s="2" t="s">
        <v>34</v>
      </c>
      <c r="B34" s="2">
        <v>2018</v>
      </c>
      <c r="C34" s="23">
        <v>139.4</v>
      </c>
      <c r="D34" s="23">
        <v>158.30000000000001</v>
      </c>
      <c r="E34" s="23">
        <v>145.19999999999999</v>
      </c>
      <c r="F34" s="2">
        <v>142.5</v>
      </c>
      <c r="G34" s="23">
        <v>138.1</v>
      </c>
      <c r="H34" s="23">
        <v>132.6</v>
      </c>
      <c r="K34" s="1" t="s">
        <v>75</v>
      </c>
      <c r="L34" s="1">
        <v>2017</v>
      </c>
      <c r="M34" s="1">
        <v>2018</v>
      </c>
      <c r="N34" s="1">
        <v>2019</v>
      </c>
      <c r="O34" s="1">
        <v>2020</v>
      </c>
      <c r="P34" s="1">
        <v>2021</v>
      </c>
      <c r="Q34" s="1">
        <v>2022</v>
      </c>
      <c r="R34" s="1">
        <v>2023</v>
      </c>
    </row>
    <row r="35" spans="1:18" x14ac:dyDescent="0.25">
      <c r="A35" s="2" t="s">
        <v>34</v>
      </c>
      <c r="B35" s="2">
        <v>2018</v>
      </c>
      <c r="C35" s="23">
        <v>141.4</v>
      </c>
      <c r="D35" s="23">
        <v>157.5</v>
      </c>
      <c r="E35" s="23">
        <v>145.6</v>
      </c>
      <c r="F35" s="2">
        <v>143.6</v>
      </c>
      <c r="G35" s="23">
        <v>139.69999999999999</v>
      </c>
      <c r="H35" s="23">
        <v>133.19999999999999</v>
      </c>
      <c r="K35" s="2" t="s">
        <v>83</v>
      </c>
      <c r="L35" s="16">
        <v>1.7913963386916798</v>
      </c>
      <c r="M35" s="23">
        <v>1.5670354206840562</v>
      </c>
      <c r="N35" s="23">
        <v>3.7385667939058327</v>
      </c>
      <c r="O35" s="23">
        <v>8.2608722699922197</v>
      </c>
      <c r="P35" s="23">
        <v>4.602323002031679</v>
      </c>
      <c r="Q35" s="23">
        <v>6.6261780817257421</v>
      </c>
      <c r="R35" s="23">
        <v>5.573549042445074</v>
      </c>
    </row>
    <row r="36" spans="1:18" x14ac:dyDescent="0.25">
      <c r="A36" s="2" t="s">
        <v>34</v>
      </c>
      <c r="B36" s="2">
        <v>2018</v>
      </c>
      <c r="C36" s="23">
        <v>141.69999999999999</v>
      </c>
      <c r="D36" s="23">
        <v>157.9</v>
      </c>
      <c r="E36" s="23">
        <v>146.1</v>
      </c>
      <c r="F36" s="2">
        <v>144.6</v>
      </c>
      <c r="G36" s="23">
        <v>140.9</v>
      </c>
      <c r="H36" s="23">
        <v>133.9</v>
      </c>
      <c r="K36" s="2" t="s">
        <v>105</v>
      </c>
      <c r="L36" s="16">
        <v>6.4427662957074956</v>
      </c>
      <c r="M36" s="23">
        <v>6.8910794966580688</v>
      </c>
      <c r="N36" s="23">
        <v>4.2968768607599515</v>
      </c>
      <c r="O36" s="23">
        <v>8.6802098367344449</v>
      </c>
      <c r="P36" s="23">
        <v>6.3296161858194946</v>
      </c>
      <c r="Q36" s="23">
        <v>2.0216219349603071</v>
      </c>
      <c r="R36" s="23">
        <v>3.5682325033025659</v>
      </c>
    </row>
    <row r="37" spans="1:18" x14ac:dyDescent="0.25">
      <c r="A37" s="2" t="s">
        <v>34</v>
      </c>
      <c r="B37" s="2">
        <v>2018</v>
      </c>
      <c r="C37" s="23">
        <v>140.4</v>
      </c>
      <c r="D37" s="23">
        <v>159.19999999999999</v>
      </c>
      <c r="E37" s="23">
        <v>146.5</v>
      </c>
      <c r="F37" s="2">
        <v>145.30000000000001</v>
      </c>
      <c r="G37" s="23">
        <v>142.30000000000001</v>
      </c>
      <c r="H37" s="23">
        <v>134.69999999999999</v>
      </c>
      <c r="K37" s="2" t="s">
        <v>106</v>
      </c>
      <c r="L37" s="16">
        <v>4.4304864682573237</v>
      </c>
      <c r="M37" s="23">
        <v>4.7309570903806621</v>
      </c>
      <c r="N37" s="23">
        <v>2.0186057919725204</v>
      </c>
      <c r="O37" s="23">
        <v>2.1762388547720368</v>
      </c>
      <c r="P37" s="23">
        <v>6.6140378446833274</v>
      </c>
      <c r="Q37" s="23">
        <v>9.5149739018849289</v>
      </c>
      <c r="R37" s="23">
        <v>5.1429838173354296</v>
      </c>
    </row>
    <row r="38" spans="1:18" x14ac:dyDescent="0.25">
      <c r="A38" s="2" t="s">
        <v>34</v>
      </c>
      <c r="B38" s="2">
        <v>2018</v>
      </c>
      <c r="C38" s="23">
        <v>139.69999999999999</v>
      </c>
      <c r="D38" s="23">
        <v>162.6</v>
      </c>
      <c r="E38" s="23">
        <v>146.80000000000001</v>
      </c>
      <c r="F38" s="2">
        <v>146.9</v>
      </c>
      <c r="G38" s="23">
        <v>145.30000000000001</v>
      </c>
      <c r="H38" s="23">
        <v>136.30000000000001</v>
      </c>
      <c r="K38" s="2" t="s">
        <v>20</v>
      </c>
      <c r="L38" s="16">
        <v>5.6928246689069022</v>
      </c>
      <c r="M38" s="23">
        <v>7.5868088024437705</v>
      </c>
      <c r="N38" s="23">
        <v>4.8304343703578576</v>
      </c>
      <c r="O38" s="23">
        <v>3.254894275607048</v>
      </c>
      <c r="P38" s="23">
        <v>3.7338401006396666</v>
      </c>
      <c r="Q38" s="23">
        <v>4.0664671276705517</v>
      </c>
      <c r="R38" s="23">
        <v>4.3687394624615701</v>
      </c>
    </row>
    <row r="39" spans="1:18" x14ac:dyDescent="0.25">
      <c r="A39" s="2" t="s">
        <v>34</v>
      </c>
      <c r="B39" s="2">
        <v>2018</v>
      </c>
      <c r="C39" s="23">
        <v>139.69999999999999</v>
      </c>
      <c r="D39" s="23">
        <v>162.6</v>
      </c>
      <c r="E39" s="23">
        <v>146.69999999999999</v>
      </c>
      <c r="F39" s="2">
        <v>146.9</v>
      </c>
      <c r="G39" s="23">
        <v>145.1</v>
      </c>
      <c r="H39" s="23">
        <v>136.30000000000001</v>
      </c>
      <c r="K39" s="2" t="s">
        <v>107</v>
      </c>
      <c r="L39" s="16">
        <v>5.4705735717361659</v>
      </c>
      <c r="M39" s="23">
        <v>6.9744956060247594</v>
      </c>
      <c r="N39" s="23">
        <v>0.34601949760523965</v>
      </c>
      <c r="O39" s="23">
        <v>3.2150733688532411</v>
      </c>
      <c r="P39" s="23">
        <v>10.800826133752171</v>
      </c>
      <c r="Q39" s="23">
        <v>10.245908812461717</v>
      </c>
      <c r="R39" s="23">
        <v>4.0006985346647825</v>
      </c>
    </row>
    <row r="40" spans="1:18" x14ac:dyDescent="0.25">
      <c r="A40" s="2" t="s">
        <v>34</v>
      </c>
      <c r="B40" s="2">
        <v>2018</v>
      </c>
      <c r="C40" s="23">
        <v>138.19999999999999</v>
      </c>
      <c r="D40" s="23">
        <v>163</v>
      </c>
      <c r="E40" s="23">
        <v>146.80000000000001</v>
      </c>
      <c r="F40" s="2">
        <v>146.5</v>
      </c>
      <c r="G40" s="23">
        <v>142.69999999999999</v>
      </c>
      <c r="H40" s="23">
        <v>136.80000000000001</v>
      </c>
      <c r="K40" s="2" t="s">
        <v>28</v>
      </c>
      <c r="L40" s="16">
        <v>3.9800425697479969</v>
      </c>
      <c r="M40" s="23">
        <v>5.3486529318542226</v>
      </c>
      <c r="N40" s="23">
        <v>4.8309343909193139</v>
      </c>
      <c r="O40" s="23">
        <v>5.799557813145471</v>
      </c>
      <c r="P40" s="23">
        <v>6.8173710329724901</v>
      </c>
      <c r="Q40" s="23">
        <v>6.4687935382607682</v>
      </c>
      <c r="R40" s="23">
        <v>5.4333482411533449</v>
      </c>
    </row>
    <row r="41" spans="1:18" x14ac:dyDescent="0.25">
      <c r="A41" s="2" t="s">
        <v>34</v>
      </c>
      <c r="B41" s="2">
        <v>2019</v>
      </c>
      <c r="C41" s="23">
        <v>137.4</v>
      </c>
      <c r="D41" s="23">
        <v>163.19999999999999</v>
      </c>
      <c r="E41" s="23">
        <v>146.4</v>
      </c>
      <c r="F41" s="2">
        <v>147.69999999999999</v>
      </c>
      <c r="G41" s="23">
        <v>139.5</v>
      </c>
      <c r="H41" s="23">
        <v>136.9</v>
      </c>
      <c r="K41" s="2" t="s">
        <v>111</v>
      </c>
      <c r="L41" s="16">
        <v>4.6346816521745904</v>
      </c>
      <c r="M41" s="23">
        <v>5.5165048913409231</v>
      </c>
      <c r="N41" s="23">
        <v>3.4271373758719172</v>
      </c>
      <c r="O41" s="23">
        <v>5.1443532572526296</v>
      </c>
      <c r="P41" s="23">
        <v>6.4830023833164718</v>
      </c>
      <c r="Q41" s="23">
        <v>6.4906572328273358</v>
      </c>
      <c r="R41" s="23">
        <v>4.6812586002271281</v>
      </c>
    </row>
    <row r="42" spans="1:18" x14ac:dyDescent="0.25">
      <c r="A42" s="2" t="s">
        <v>34</v>
      </c>
      <c r="B42" s="2">
        <v>2019</v>
      </c>
      <c r="C42" s="23">
        <v>137.5</v>
      </c>
      <c r="D42" s="23">
        <v>163.4</v>
      </c>
      <c r="E42" s="23">
        <v>146.5</v>
      </c>
      <c r="F42" s="2">
        <v>148.5</v>
      </c>
      <c r="G42" s="23">
        <v>138.4</v>
      </c>
      <c r="H42" s="23">
        <v>137.4</v>
      </c>
    </row>
    <row r="43" spans="1:18" x14ac:dyDescent="0.25">
      <c r="A43" s="2" t="s">
        <v>34</v>
      </c>
      <c r="B43" s="2">
        <v>2019</v>
      </c>
      <c r="C43" s="23">
        <v>138.1</v>
      </c>
      <c r="D43" s="23">
        <v>163.5</v>
      </c>
      <c r="E43" s="23">
        <v>146.69999999999999</v>
      </c>
      <c r="F43" s="2">
        <v>149</v>
      </c>
      <c r="G43" s="23">
        <v>139.69999999999999</v>
      </c>
      <c r="H43" s="23">
        <v>137.69999999999999</v>
      </c>
      <c r="K43" t="s">
        <v>112</v>
      </c>
    </row>
    <row r="44" spans="1:18" x14ac:dyDescent="0.25">
      <c r="A44" s="2" t="s">
        <v>34</v>
      </c>
      <c r="B44" s="2">
        <v>2019</v>
      </c>
      <c r="C44" s="23">
        <v>136.35</v>
      </c>
      <c r="D44" s="23">
        <v>163.6</v>
      </c>
      <c r="E44" s="23">
        <v>144.05000000000001</v>
      </c>
      <c r="F44" s="2">
        <v>149.69999999999999</v>
      </c>
      <c r="G44" s="23">
        <v>140</v>
      </c>
      <c r="H44" s="23">
        <v>139.69999999999999</v>
      </c>
      <c r="K44" t="s">
        <v>113</v>
      </c>
    </row>
    <row r="45" spans="1:18" x14ac:dyDescent="0.25">
      <c r="A45" s="2" t="s">
        <v>34</v>
      </c>
      <c r="B45" s="2">
        <v>2019</v>
      </c>
      <c r="C45" s="23">
        <v>140.9</v>
      </c>
      <c r="D45" s="23">
        <v>164.1</v>
      </c>
      <c r="E45" s="23">
        <v>147.30000000000001</v>
      </c>
      <c r="F45" s="2">
        <v>150.1</v>
      </c>
      <c r="G45" s="23">
        <v>140.30000000000001</v>
      </c>
      <c r="H45" s="23">
        <v>138.19999999999999</v>
      </c>
      <c r="K45" t="s">
        <v>114</v>
      </c>
    </row>
    <row r="46" spans="1:18" x14ac:dyDescent="0.25">
      <c r="A46" s="2" t="s">
        <v>34</v>
      </c>
      <c r="B46" s="2">
        <v>2019</v>
      </c>
      <c r="C46" s="23">
        <v>142.69999999999999</v>
      </c>
      <c r="D46" s="23">
        <v>164.9</v>
      </c>
      <c r="E46" s="23">
        <v>147.4</v>
      </c>
      <c r="F46" s="2">
        <v>149.4</v>
      </c>
      <c r="G46" s="23">
        <v>141.19999999999999</v>
      </c>
      <c r="H46" s="23">
        <v>138.6</v>
      </c>
      <c r="K46" t="s">
        <v>115</v>
      </c>
    </row>
    <row r="47" spans="1:18" x14ac:dyDescent="0.25">
      <c r="A47" s="2" t="s">
        <v>34</v>
      </c>
      <c r="B47" s="2">
        <v>2019</v>
      </c>
      <c r="C47" s="23">
        <v>144.69999999999999</v>
      </c>
      <c r="D47" s="23">
        <v>165.2</v>
      </c>
      <c r="E47" s="23">
        <v>147.6</v>
      </c>
      <c r="F47" s="2">
        <v>150.6</v>
      </c>
      <c r="G47" s="23">
        <v>139.30000000000001</v>
      </c>
      <c r="H47" s="23">
        <v>139.5</v>
      </c>
      <c r="K47" t="s">
        <v>116</v>
      </c>
    </row>
    <row r="48" spans="1:18" x14ac:dyDescent="0.25">
      <c r="A48" s="2" t="s">
        <v>34</v>
      </c>
      <c r="B48" s="2">
        <v>2019</v>
      </c>
      <c r="C48" s="23">
        <v>145.9</v>
      </c>
      <c r="D48" s="23">
        <v>165.8</v>
      </c>
      <c r="E48" s="23">
        <v>147.9</v>
      </c>
      <c r="F48" s="2">
        <v>151.6</v>
      </c>
      <c r="G48" s="23">
        <v>138.5</v>
      </c>
      <c r="H48" s="23">
        <v>140.19999999999999</v>
      </c>
      <c r="K48" t="s">
        <v>117</v>
      </c>
    </row>
    <row r="49" spans="1:8" x14ac:dyDescent="0.25">
      <c r="A49" s="2" t="s">
        <v>34</v>
      </c>
      <c r="B49" s="2">
        <v>2019</v>
      </c>
      <c r="C49" s="23">
        <v>147</v>
      </c>
      <c r="D49" s="23">
        <v>166.5</v>
      </c>
      <c r="E49" s="23">
        <v>147.9</v>
      </c>
      <c r="F49" s="2">
        <v>152.19999999999999</v>
      </c>
      <c r="G49" s="23">
        <v>139.19999999999999</v>
      </c>
      <c r="H49" s="23">
        <v>140.69999999999999</v>
      </c>
    </row>
    <row r="50" spans="1:8" x14ac:dyDescent="0.25">
      <c r="A50" s="2" t="s">
        <v>34</v>
      </c>
      <c r="B50" s="2">
        <v>2019</v>
      </c>
      <c r="C50" s="23">
        <v>149.6</v>
      </c>
      <c r="D50" s="23">
        <v>167.1</v>
      </c>
      <c r="E50" s="23">
        <v>148.19999999999999</v>
      </c>
      <c r="F50" s="2">
        <v>153</v>
      </c>
      <c r="G50" s="23">
        <v>140.6</v>
      </c>
      <c r="H50" s="23">
        <v>141</v>
      </c>
    </row>
    <row r="51" spans="1:8" x14ac:dyDescent="0.25">
      <c r="A51" s="2" t="s">
        <v>34</v>
      </c>
      <c r="B51" s="2">
        <v>2019</v>
      </c>
      <c r="C51" s="23">
        <v>151.9</v>
      </c>
      <c r="D51" s="23">
        <v>167.9</v>
      </c>
      <c r="E51" s="23">
        <v>148.6</v>
      </c>
      <c r="F51" s="2">
        <v>153.5</v>
      </c>
      <c r="G51" s="23">
        <v>142.30000000000001</v>
      </c>
      <c r="H51" s="23">
        <v>141.30000000000001</v>
      </c>
    </row>
    <row r="52" spans="1:8" x14ac:dyDescent="0.25">
      <c r="A52" s="2" t="s">
        <v>34</v>
      </c>
      <c r="B52" s="2">
        <v>2019</v>
      </c>
      <c r="C52" s="23">
        <v>155</v>
      </c>
      <c r="D52" s="23">
        <v>168.5</v>
      </c>
      <c r="E52" s="23">
        <v>149</v>
      </c>
      <c r="F52" s="2">
        <v>152.80000000000001</v>
      </c>
      <c r="G52" s="23">
        <v>143.69999999999999</v>
      </c>
      <c r="H52" s="23">
        <v>142.5</v>
      </c>
    </row>
    <row r="53" spans="1:8" x14ac:dyDescent="0.25">
      <c r="A53" s="2" t="s">
        <v>34</v>
      </c>
      <c r="B53" s="2">
        <v>2020</v>
      </c>
      <c r="C53" s="23">
        <v>153.5</v>
      </c>
      <c r="D53" s="23">
        <v>169.2</v>
      </c>
      <c r="E53" s="23">
        <v>149.19999999999999</v>
      </c>
      <c r="F53" s="2">
        <v>153.9</v>
      </c>
      <c r="G53" s="23">
        <v>144.6</v>
      </c>
      <c r="H53" s="23">
        <v>143.4</v>
      </c>
    </row>
    <row r="54" spans="1:8" x14ac:dyDescent="0.25">
      <c r="A54" s="2" t="s">
        <v>34</v>
      </c>
      <c r="B54" s="2">
        <v>2020</v>
      </c>
      <c r="C54" s="23">
        <v>150.5</v>
      </c>
      <c r="D54" s="23">
        <v>170.1</v>
      </c>
      <c r="E54" s="23">
        <v>149.5</v>
      </c>
      <c r="F54" s="2">
        <v>154.80000000000001</v>
      </c>
      <c r="G54" s="23">
        <v>147.19999999999999</v>
      </c>
      <c r="H54" s="23">
        <v>143.6</v>
      </c>
    </row>
    <row r="55" spans="1:8" x14ac:dyDescent="0.25">
      <c r="A55" s="2" t="s">
        <v>34</v>
      </c>
      <c r="B55" s="2">
        <v>2020</v>
      </c>
      <c r="C55" s="23">
        <v>148.9</v>
      </c>
      <c r="D55" s="23">
        <v>171.2</v>
      </c>
      <c r="E55" s="23">
        <v>149.80000000000001</v>
      </c>
      <c r="F55" s="2">
        <v>154.5</v>
      </c>
      <c r="G55" s="23">
        <v>148.9</v>
      </c>
      <c r="H55" s="23">
        <v>143.80000000000001</v>
      </c>
    </row>
    <row r="56" spans="1:8" x14ac:dyDescent="0.25">
      <c r="A56" s="2" t="s">
        <v>34</v>
      </c>
      <c r="B56" s="2">
        <v>2020</v>
      </c>
      <c r="C56" s="23">
        <v>151.4</v>
      </c>
      <c r="D56" s="23">
        <v>177.07499999999999</v>
      </c>
      <c r="E56" s="23">
        <v>147.42500000000001</v>
      </c>
      <c r="F56" s="2">
        <v>155.6</v>
      </c>
      <c r="G56" s="23">
        <v>144.1</v>
      </c>
      <c r="H56" s="23">
        <v>146.62500000000003</v>
      </c>
    </row>
    <row r="57" spans="1:8" x14ac:dyDescent="0.25">
      <c r="A57" s="2" t="s">
        <v>34</v>
      </c>
      <c r="B57" s="2">
        <v>2020</v>
      </c>
      <c r="C57" s="23">
        <v>150.70937499999999</v>
      </c>
      <c r="D57" s="23">
        <v>178.59375</v>
      </c>
      <c r="E57" s="23">
        <v>147.66874999999999</v>
      </c>
      <c r="F57" s="2">
        <v>155.14999999999998</v>
      </c>
      <c r="G57" s="23">
        <v>143</v>
      </c>
      <c r="H57" s="23">
        <v>147.66458333333333</v>
      </c>
    </row>
    <row r="58" spans="1:8" x14ac:dyDescent="0.25">
      <c r="A58" s="2" t="s">
        <v>34</v>
      </c>
      <c r="B58" s="2">
        <v>2020</v>
      </c>
      <c r="C58" s="23">
        <v>154</v>
      </c>
      <c r="D58" s="23">
        <v>183.5</v>
      </c>
      <c r="E58" s="23">
        <v>151.4</v>
      </c>
      <c r="F58" s="2">
        <v>154.69999999999999</v>
      </c>
      <c r="G58" s="23">
        <v>141.9</v>
      </c>
      <c r="H58" s="23">
        <v>147</v>
      </c>
    </row>
    <row r="59" spans="1:8" x14ac:dyDescent="0.25">
      <c r="A59" s="2" t="s">
        <v>34</v>
      </c>
      <c r="B59" s="2">
        <v>2020</v>
      </c>
      <c r="C59" s="23">
        <v>154</v>
      </c>
      <c r="D59" s="23">
        <v>183.5</v>
      </c>
      <c r="E59" s="23">
        <v>151.4</v>
      </c>
      <c r="F59" s="2">
        <v>154.69999999999999</v>
      </c>
      <c r="G59" s="23">
        <v>141.9</v>
      </c>
      <c r="H59" s="23">
        <v>147</v>
      </c>
    </row>
    <row r="60" spans="1:8" x14ac:dyDescent="0.25">
      <c r="A60" s="2" t="s">
        <v>34</v>
      </c>
      <c r="B60" s="2">
        <v>2020</v>
      </c>
      <c r="C60" s="23">
        <v>157</v>
      </c>
      <c r="D60" s="23">
        <v>182.6</v>
      </c>
      <c r="E60" s="23">
        <v>151.69999999999999</v>
      </c>
      <c r="F60" s="2">
        <v>155.5</v>
      </c>
      <c r="G60" s="23">
        <v>143</v>
      </c>
      <c r="H60" s="23">
        <v>149</v>
      </c>
    </row>
    <row r="61" spans="1:8" x14ac:dyDescent="0.25">
      <c r="A61" s="2" t="s">
        <v>34</v>
      </c>
      <c r="B61" s="2">
        <v>2020</v>
      </c>
      <c r="C61" s="23">
        <v>158</v>
      </c>
      <c r="D61" s="23">
        <v>184.4</v>
      </c>
      <c r="E61" s="23">
        <v>152</v>
      </c>
      <c r="F61" s="2">
        <v>156.30000000000001</v>
      </c>
      <c r="G61" s="23">
        <v>142.9</v>
      </c>
      <c r="H61" s="23">
        <v>150</v>
      </c>
    </row>
    <row r="62" spans="1:8" x14ac:dyDescent="0.25">
      <c r="A62" s="2" t="s">
        <v>34</v>
      </c>
      <c r="B62" s="2">
        <v>2020</v>
      </c>
      <c r="C62" s="23">
        <v>161.4</v>
      </c>
      <c r="D62" s="23">
        <v>184.3</v>
      </c>
      <c r="E62" s="23">
        <v>152.30000000000001</v>
      </c>
      <c r="F62" s="2">
        <v>156.5</v>
      </c>
      <c r="G62" s="23">
        <v>143.1</v>
      </c>
      <c r="H62" s="23">
        <v>150.4</v>
      </c>
    </row>
    <row r="63" spans="1:8" x14ac:dyDescent="0.25">
      <c r="A63" s="2" t="s">
        <v>34</v>
      </c>
      <c r="B63" s="2">
        <v>2020</v>
      </c>
      <c r="C63" s="23">
        <v>164.7</v>
      </c>
      <c r="D63" s="23">
        <v>184.8</v>
      </c>
      <c r="E63" s="23">
        <v>152.80000000000001</v>
      </c>
      <c r="F63" s="2">
        <v>158</v>
      </c>
      <c r="G63" s="23">
        <v>143.6</v>
      </c>
      <c r="H63" s="23">
        <v>150.69999999999999</v>
      </c>
    </row>
    <row r="64" spans="1:8" x14ac:dyDescent="0.25">
      <c r="A64" s="2" t="s">
        <v>34</v>
      </c>
      <c r="B64" s="2">
        <v>2020</v>
      </c>
      <c r="C64" s="23">
        <v>165.4</v>
      </c>
      <c r="D64" s="23">
        <v>185.4</v>
      </c>
      <c r="E64" s="23">
        <v>153.6</v>
      </c>
      <c r="F64" s="2">
        <v>158.4</v>
      </c>
      <c r="G64" s="23">
        <v>144.6</v>
      </c>
      <c r="H64" s="23">
        <v>151.19999999999999</v>
      </c>
    </row>
    <row r="65" spans="1:8" x14ac:dyDescent="0.25">
      <c r="A65" s="2" t="s">
        <v>34</v>
      </c>
      <c r="B65" s="2">
        <v>2021</v>
      </c>
      <c r="C65" s="23">
        <v>161</v>
      </c>
      <c r="D65" s="23">
        <v>186.5</v>
      </c>
      <c r="E65" s="23">
        <v>154.19999999999999</v>
      </c>
      <c r="F65" s="2">
        <v>157.69999999999999</v>
      </c>
      <c r="G65" s="23">
        <v>147.9</v>
      </c>
      <c r="H65" s="23">
        <v>151.9</v>
      </c>
    </row>
    <row r="66" spans="1:8" x14ac:dyDescent="0.25">
      <c r="A66" s="2" t="s">
        <v>34</v>
      </c>
      <c r="B66" s="2">
        <v>2021</v>
      </c>
      <c r="C66" s="23">
        <v>156.9</v>
      </c>
      <c r="D66" s="23">
        <v>188.3</v>
      </c>
      <c r="E66" s="23">
        <v>155.80000000000001</v>
      </c>
      <c r="F66" s="2">
        <v>159.80000000000001</v>
      </c>
      <c r="G66" s="23">
        <v>152.4</v>
      </c>
      <c r="H66" s="23">
        <v>153.4</v>
      </c>
    </row>
    <row r="67" spans="1:8" x14ac:dyDescent="0.25">
      <c r="A67" s="2" t="s">
        <v>34</v>
      </c>
      <c r="B67" s="2">
        <v>2021</v>
      </c>
      <c r="C67" s="23">
        <v>156.69999999999999</v>
      </c>
      <c r="D67" s="23">
        <v>188.1</v>
      </c>
      <c r="E67" s="23">
        <v>156.4</v>
      </c>
      <c r="F67" s="2">
        <v>159.9</v>
      </c>
      <c r="G67" s="23">
        <v>155.5</v>
      </c>
      <c r="H67" s="23">
        <v>153.80000000000001</v>
      </c>
    </row>
    <row r="68" spans="1:8" x14ac:dyDescent="0.25">
      <c r="A68" s="2" t="s">
        <v>34</v>
      </c>
      <c r="B68" s="2">
        <v>2021</v>
      </c>
      <c r="C68" s="23">
        <v>158</v>
      </c>
      <c r="D68" s="23">
        <v>188.8</v>
      </c>
      <c r="E68" s="23">
        <v>157.30000000000001</v>
      </c>
      <c r="F68" s="2">
        <v>161.4</v>
      </c>
      <c r="G68" s="23">
        <v>155.6</v>
      </c>
      <c r="H68" s="23">
        <v>154.4</v>
      </c>
    </row>
    <row r="69" spans="1:8" x14ac:dyDescent="0.25">
      <c r="A69" s="2" t="s">
        <v>34</v>
      </c>
      <c r="B69" s="2">
        <v>2021</v>
      </c>
      <c r="C69" s="23">
        <v>160.69999999999999</v>
      </c>
      <c r="D69" s="23">
        <v>191.9</v>
      </c>
      <c r="E69" s="23">
        <v>160.4</v>
      </c>
      <c r="F69" s="2">
        <v>161.6</v>
      </c>
      <c r="G69" s="23">
        <v>159.4</v>
      </c>
      <c r="H69" s="23">
        <v>156.80000000000001</v>
      </c>
    </row>
    <row r="70" spans="1:8" x14ac:dyDescent="0.25">
      <c r="A70" s="2" t="s">
        <v>34</v>
      </c>
      <c r="B70" s="2">
        <v>2021</v>
      </c>
      <c r="C70" s="23">
        <v>162.6</v>
      </c>
      <c r="D70" s="23">
        <v>190.8</v>
      </c>
      <c r="E70" s="23">
        <v>160.69999999999999</v>
      </c>
      <c r="F70" s="2">
        <v>160.5</v>
      </c>
      <c r="G70" s="23">
        <v>159.80000000000001</v>
      </c>
      <c r="H70" s="23">
        <v>157.6</v>
      </c>
    </row>
    <row r="71" spans="1:8" x14ac:dyDescent="0.25">
      <c r="A71" s="2" t="s">
        <v>34</v>
      </c>
      <c r="B71" s="2">
        <v>2021</v>
      </c>
      <c r="C71" s="23">
        <v>164</v>
      </c>
      <c r="D71" s="23">
        <v>191.2</v>
      </c>
      <c r="E71" s="23">
        <v>161.4</v>
      </c>
      <c r="F71" s="2">
        <v>161.5</v>
      </c>
      <c r="G71" s="23">
        <v>160.69999999999999</v>
      </c>
      <c r="H71" s="23">
        <v>159</v>
      </c>
    </row>
    <row r="72" spans="1:8" x14ac:dyDescent="0.25">
      <c r="A72" s="2" t="s">
        <v>34</v>
      </c>
      <c r="B72" s="2">
        <v>2021</v>
      </c>
      <c r="C72" s="23">
        <v>164</v>
      </c>
      <c r="D72" s="23">
        <v>192.1</v>
      </c>
      <c r="E72" s="23">
        <v>163.19999999999999</v>
      </c>
      <c r="F72" s="2">
        <v>162.1</v>
      </c>
      <c r="G72" s="23">
        <v>162.6</v>
      </c>
      <c r="H72" s="23">
        <v>160</v>
      </c>
    </row>
    <row r="73" spans="1:8" x14ac:dyDescent="0.25">
      <c r="A73" s="2" t="s">
        <v>34</v>
      </c>
      <c r="B73" s="2">
        <v>2021</v>
      </c>
      <c r="C73" s="23">
        <v>164</v>
      </c>
      <c r="D73" s="23">
        <v>192.1</v>
      </c>
      <c r="E73" s="23">
        <v>163.30000000000001</v>
      </c>
      <c r="F73" s="2">
        <v>162.1</v>
      </c>
      <c r="G73" s="23">
        <v>162.6</v>
      </c>
      <c r="H73" s="23">
        <v>160</v>
      </c>
    </row>
    <row r="74" spans="1:8" x14ac:dyDescent="0.25">
      <c r="A74" s="2" t="s">
        <v>34</v>
      </c>
      <c r="B74" s="2">
        <v>2021</v>
      </c>
      <c r="C74" s="23">
        <v>167.7</v>
      </c>
      <c r="D74" s="23">
        <v>192.7</v>
      </c>
      <c r="E74" s="23">
        <v>164.3</v>
      </c>
      <c r="F74" s="2">
        <v>163.6</v>
      </c>
      <c r="G74" s="23">
        <v>164.2</v>
      </c>
      <c r="H74" s="23">
        <v>161</v>
      </c>
    </row>
    <row r="75" spans="1:8" x14ac:dyDescent="0.25">
      <c r="A75" s="2" t="s">
        <v>34</v>
      </c>
      <c r="B75" s="2">
        <v>2021</v>
      </c>
      <c r="C75" s="23">
        <v>169.7</v>
      </c>
      <c r="D75" s="23">
        <v>192.9</v>
      </c>
      <c r="E75" s="23">
        <v>165.8</v>
      </c>
      <c r="F75" s="2">
        <v>164.2</v>
      </c>
      <c r="G75" s="23">
        <v>163.9</v>
      </c>
      <c r="H75" s="23">
        <v>161.4</v>
      </c>
    </row>
    <row r="76" spans="1:8" x14ac:dyDescent="0.25">
      <c r="A76" s="2" t="s">
        <v>34</v>
      </c>
      <c r="B76" s="2">
        <v>2021</v>
      </c>
      <c r="C76" s="23">
        <v>168.2</v>
      </c>
      <c r="D76" s="23">
        <v>192.4</v>
      </c>
      <c r="E76" s="23">
        <v>167</v>
      </c>
      <c r="F76" s="2">
        <v>163.4</v>
      </c>
      <c r="G76" s="23">
        <v>164.1</v>
      </c>
      <c r="H76" s="23">
        <v>162</v>
      </c>
    </row>
    <row r="77" spans="1:8" x14ac:dyDescent="0.25">
      <c r="A77" s="2" t="s">
        <v>34</v>
      </c>
      <c r="B77" s="2">
        <v>2022</v>
      </c>
      <c r="C77" s="23">
        <v>166.4</v>
      </c>
      <c r="D77" s="23">
        <v>192.2</v>
      </c>
      <c r="E77" s="23">
        <v>168.5</v>
      </c>
      <c r="F77" s="2">
        <v>164.5</v>
      </c>
      <c r="G77" s="23">
        <v>164.2</v>
      </c>
      <c r="H77" s="23">
        <v>162.69999999999999</v>
      </c>
    </row>
    <row r="78" spans="1:8" x14ac:dyDescent="0.25">
      <c r="A78" s="2" t="s">
        <v>34</v>
      </c>
      <c r="B78" s="2">
        <v>2022</v>
      </c>
      <c r="C78" s="23">
        <v>166.2</v>
      </c>
      <c r="D78" s="23">
        <v>192.8</v>
      </c>
      <c r="E78" s="23">
        <v>169.6</v>
      </c>
      <c r="F78" s="2">
        <v>165.5</v>
      </c>
      <c r="G78" s="23">
        <v>165.7</v>
      </c>
      <c r="H78" s="23">
        <v>163.5</v>
      </c>
    </row>
    <row r="79" spans="1:8" x14ac:dyDescent="0.25">
      <c r="A79" s="2" t="s">
        <v>34</v>
      </c>
      <c r="B79" s="2">
        <v>2022</v>
      </c>
      <c r="C79" s="23">
        <v>168.4</v>
      </c>
      <c r="D79" s="23">
        <v>193.7</v>
      </c>
      <c r="E79" s="23">
        <v>171.1</v>
      </c>
      <c r="F79" s="2">
        <v>165.3</v>
      </c>
      <c r="G79" s="23">
        <v>167.2</v>
      </c>
      <c r="H79" s="23">
        <v>164.6</v>
      </c>
    </row>
    <row r="80" spans="1:8" x14ac:dyDescent="0.25">
      <c r="A80" s="2" t="s">
        <v>34</v>
      </c>
      <c r="B80" s="2">
        <v>2022</v>
      </c>
      <c r="C80" s="23">
        <v>170.8</v>
      </c>
      <c r="D80" s="23">
        <v>193.9</v>
      </c>
      <c r="E80" s="23">
        <v>172.8</v>
      </c>
      <c r="F80" s="2">
        <v>167</v>
      </c>
      <c r="G80" s="23">
        <v>172.2</v>
      </c>
      <c r="H80" s="23">
        <v>166.8</v>
      </c>
    </row>
    <row r="81" spans="1:8" x14ac:dyDescent="0.25">
      <c r="A81" s="2" t="s">
        <v>34</v>
      </c>
      <c r="B81" s="2">
        <v>2022</v>
      </c>
      <c r="C81" s="23">
        <v>173.3</v>
      </c>
      <c r="D81" s="23">
        <v>194.1</v>
      </c>
      <c r="E81" s="23">
        <v>174.6</v>
      </c>
      <c r="F81" s="2">
        <v>167.5</v>
      </c>
      <c r="G81" s="23">
        <v>174.6</v>
      </c>
      <c r="H81" s="23">
        <v>167.5</v>
      </c>
    </row>
    <row r="82" spans="1:8" x14ac:dyDescent="0.25">
      <c r="A82" s="2" t="s">
        <v>34</v>
      </c>
      <c r="B82" s="2">
        <v>2022</v>
      </c>
      <c r="C82" s="23">
        <v>174.9</v>
      </c>
      <c r="D82" s="23">
        <v>194.3</v>
      </c>
      <c r="E82" s="23">
        <v>176</v>
      </c>
      <c r="F82" s="2">
        <v>166.8</v>
      </c>
      <c r="G82" s="23">
        <v>176</v>
      </c>
      <c r="H82" s="23">
        <v>167.5</v>
      </c>
    </row>
    <row r="83" spans="1:8" x14ac:dyDescent="0.25">
      <c r="A83" s="2" t="s">
        <v>34</v>
      </c>
      <c r="B83" s="2">
        <v>2022</v>
      </c>
      <c r="C83" s="23">
        <v>175</v>
      </c>
      <c r="D83" s="23">
        <v>194.6</v>
      </c>
      <c r="E83" s="23">
        <v>177.3</v>
      </c>
      <c r="F83" s="2">
        <v>167.8</v>
      </c>
      <c r="G83" s="23">
        <v>179.6</v>
      </c>
      <c r="H83" s="23">
        <v>168.4</v>
      </c>
    </row>
    <row r="84" spans="1:8" x14ac:dyDescent="0.25">
      <c r="A84" s="2" t="s">
        <v>34</v>
      </c>
      <c r="B84" s="2">
        <v>2022</v>
      </c>
      <c r="C84" s="23">
        <v>176.3</v>
      </c>
      <c r="D84" s="23">
        <v>195</v>
      </c>
      <c r="E84" s="23">
        <v>178.5</v>
      </c>
      <c r="F84" s="2">
        <v>169</v>
      </c>
      <c r="G84" s="23">
        <v>178.8</v>
      </c>
      <c r="H84" s="23">
        <v>169.1</v>
      </c>
    </row>
    <row r="85" spans="1:8" x14ac:dyDescent="0.25">
      <c r="A85" s="2" t="s">
        <v>34</v>
      </c>
      <c r="B85" s="2">
        <v>2022</v>
      </c>
      <c r="C85" s="23">
        <v>177.8</v>
      </c>
      <c r="D85" s="23">
        <v>195.9</v>
      </c>
      <c r="E85" s="23">
        <v>179.9</v>
      </c>
      <c r="F85" s="2">
        <v>169.5</v>
      </c>
      <c r="G85" s="23">
        <v>179.5</v>
      </c>
      <c r="H85" s="23">
        <v>169.7</v>
      </c>
    </row>
    <row r="86" spans="1:8" x14ac:dyDescent="0.25">
      <c r="A86" s="2" t="s">
        <v>34</v>
      </c>
      <c r="B86" s="2">
        <v>2022</v>
      </c>
      <c r="C86" s="23">
        <v>179.6</v>
      </c>
      <c r="D86" s="23">
        <v>196.3</v>
      </c>
      <c r="E86" s="23">
        <v>181</v>
      </c>
      <c r="F86" s="2">
        <v>171.2</v>
      </c>
      <c r="G86" s="23">
        <v>180.5</v>
      </c>
      <c r="H86" s="23">
        <v>170.5</v>
      </c>
    </row>
    <row r="87" spans="1:8" x14ac:dyDescent="0.25">
      <c r="A87" s="2" t="s">
        <v>34</v>
      </c>
      <c r="B87" s="2">
        <v>2022</v>
      </c>
      <c r="C87" s="23">
        <v>178.3</v>
      </c>
      <c r="D87" s="23">
        <v>196.9</v>
      </c>
      <c r="E87" s="23">
        <v>182.1</v>
      </c>
      <c r="F87" s="2">
        <v>171.8</v>
      </c>
      <c r="G87" s="23">
        <v>181.3</v>
      </c>
      <c r="H87" s="23">
        <v>171.1</v>
      </c>
    </row>
    <row r="88" spans="1:8" x14ac:dyDescent="0.25">
      <c r="A88" s="2" t="s">
        <v>34</v>
      </c>
      <c r="B88" s="2">
        <v>2022</v>
      </c>
      <c r="C88" s="23">
        <v>175.9</v>
      </c>
      <c r="D88" s="23">
        <v>197.3</v>
      </c>
      <c r="E88" s="23">
        <v>183</v>
      </c>
      <c r="F88" s="2">
        <v>170.7</v>
      </c>
      <c r="G88" s="23">
        <v>182</v>
      </c>
      <c r="H88" s="23">
        <v>172</v>
      </c>
    </row>
    <row r="89" spans="1:8" x14ac:dyDescent="0.25">
      <c r="A89" s="2" t="s">
        <v>34</v>
      </c>
      <c r="B89" s="2">
        <v>2023</v>
      </c>
      <c r="C89" s="23">
        <v>176.7</v>
      </c>
      <c r="D89" s="23">
        <v>198.2</v>
      </c>
      <c r="E89" s="23">
        <v>183.8</v>
      </c>
      <c r="F89" s="2">
        <v>172.1</v>
      </c>
      <c r="G89" s="23">
        <v>182</v>
      </c>
      <c r="H89" s="23">
        <v>172.8</v>
      </c>
    </row>
    <row r="90" spans="1:8" x14ac:dyDescent="0.25">
      <c r="A90" s="2" t="s">
        <v>34</v>
      </c>
      <c r="B90" s="2">
        <v>2023</v>
      </c>
      <c r="C90" s="23">
        <v>177</v>
      </c>
      <c r="D90" s="23">
        <v>199.5</v>
      </c>
      <c r="E90" s="23">
        <v>185.1</v>
      </c>
      <c r="F90" s="2">
        <v>173.5</v>
      </c>
      <c r="G90" s="23">
        <v>182.1</v>
      </c>
      <c r="H90" s="23">
        <v>174.1</v>
      </c>
    </row>
    <row r="91" spans="1:8" x14ac:dyDescent="0.25">
      <c r="A91" s="2" t="s">
        <v>34</v>
      </c>
      <c r="B91" s="2">
        <v>2023</v>
      </c>
      <c r="C91" s="23">
        <v>177</v>
      </c>
      <c r="D91" s="23">
        <v>199.5</v>
      </c>
      <c r="E91" s="23">
        <v>185.1</v>
      </c>
      <c r="F91" s="2">
        <v>173.5</v>
      </c>
      <c r="G91" s="23">
        <v>181.9</v>
      </c>
      <c r="H91" s="23">
        <v>174.1</v>
      </c>
    </row>
    <row r="92" spans="1:8" x14ac:dyDescent="0.25">
      <c r="A92" s="2" t="s">
        <v>34</v>
      </c>
      <c r="B92" s="2">
        <v>2023</v>
      </c>
      <c r="C92" s="23">
        <v>177.9</v>
      </c>
      <c r="D92" s="23">
        <v>200.6</v>
      </c>
      <c r="E92" s="23">
        <v>185.7</v>
      </c>
      <c r="F92" s="2">
        <v>175.2</v>
      </c>
      <c r="G92" s="23">
        <v>181.7</v>
      </c>
      <c r="H92" s="23">
        <v>175</v>
      </c>
    </row>
    <row r="93" spans="1:8" x14ac:dyDescent="0.25">
      <c r="A93" s="2" t="s">
        <v>34</v>
      </c>
      <c r="B93" s="2">
        <v>2023</v>
      </c>
      <c r="C93" s="23">
        <v>179.1</v>
      </c>
      <c r="D93" s="23">
        <v>201</v>
      </c>
      <c r="E93" s="23">
        <v>186.2</v>
      </c>
      <c r="F93" s="2">
        <v>175.6</v>
      </c>
      <c r="G93" s="23">
        <v>182.8</v>
      </c>
      <c r="H93" s="23">
        <v>175.7</v>
      </c>
    </row>
    <row r="94" spans="1:8" x14ac:dyDescent="0.25">
      <c r="A94" s="2" t="s">
        <v>34</v>
      </c>
      <c r="B94" s="2">
        <v>2023</v>
      </c>
      <c r="C94" s="23">
        <v>181.1583333333333</v>
      </c>
      <c r="D94" s="23">
        <v>201.4</v>
      </c>
      <c r="E94" s="23">
        <v>184.15</v>
      </c>
      <c r="F94" s="2">
        <v>174.4</v>
      </c>
      <c r="G94" s="23">
        <v>182.9</v>
      </c>
      <c r="H94" s="23">
        <v>177.06666666666669</v>
      </c>
    </row>
    <row r="95" spans="1:8" x14ac:dyDescent="0.25">
      <c r="A95" s="2" t="s">
        <v>34</v>
      </c>
      <c r="B95" s="2">
        <v>2023</v>
      </c>
      <c r="C95" s="23">
        <v>188.45000000000002</v>
      </c>
      <c r="D95" s="23">
        <v>202</v>
      </c>
      <c r="E95" s="23">
        <v>184.55</v>
      </c>
      <c r="F95" s="2">
        <v>175.3</v>
      </c>
      <c r="G95" s="23">
        <v>186.2</v>
      </c>
      <c r="H95" s="23">
        <v>177.81666666666669</v>
      </c>
    </row>
    <row r="96" spans="1:8" x14ac:dyDescent="0.25">
      <c r="A96" s="2" t="s">
        <v>34</v>
      </c>
      <c r="B96" s="2">
        <v>2023</v>
      </c>
      <c r="C96" s="23">
        <v>187.79999999999998</v>
      </c>
      <c r="D96" s="23">
        <v>203</v>
      </c>
      <c r="E96" s="23">
        <v>185</v>
      </c>
      <c r="F96" s="2">
        <v>176.4</v>
      </c>
      <c r="G96" s="23">
        <v>186.5</v>
      </c>
      <c r="H96" s="23">
        <v>178.31666666666663</v>
      </c>
    </row>
    <row r="97" spans="1:8" x14ac:dyDescent="0.25">
      <c r="A97" s="2" t="s">
        <v>34</v>
      </c>
      <c r="B97" s="2">
        <v>2023</v>
      </c>
      <c r="C97" s="23">
        <v>186.52499999999998</v>
      </c>
      <c r="D97" s="23">
        <v>203.5</v>
      </c>
      <c r="E97" s="23">
        <v>185.35000000000002</v>
      </c>
      <c r="F97" s="2">
        <v>176.2</v>
      </c>
      <c r="G97" s="23">
        <v>179.3</v>
      </c>
      <c r="H97" s="23">
        <v>178.68333333333337</v>
      </c>
    </row>
    <row r="98" spans="1:8" x14ac:dyDescent="0.25">
      <c r="A98" s="2" t="s">
        <v>34</v>
      </c>
      <c r="B98" s="2">
        <v>2023</v>
      </c>
      <c r="C98" s="23">
        <v>188.59166666666667</v>
      </c>
      <c r="D98" s="23">
        <v>203.9</v>
      </c>
      <c r="E98" s="23">
        <v>185.8</v>
      </c>
      <c r="F98" s="2">
        <v>177.7</v>
      </c>
      <c r="G98" s="23">
        <v>179.8</v>
      </c>
      <c r="H98" s="23">
        <v>178.98333333333332</v>
      </c>
    </row>
    <row r="99" spans="1:8" x14ac:dyDescent="0.25">
      <c r="A99" s="2" t="s">
        <v>34</v>
      </c>
      <c r="B99" s="2">
        <v>2023</v>
      </c>
      <c r="C99" s="23">
        <v>190.22499999999999</v>
      </c>
      <c r="D99" s="23">
        <v>204.4</v>
      </c>
      <c r="E99" s="23">
        <v>186.25</v>
      </c>
      <c r="F99" s="2">
        <v>177.9</v>
      </c>
      <c r="G99" s="23">
        <v>179.9</v>
      </c>
      <c r="H99" s="23">
        <v>179.5</v>
      </c>
    </row>
    <row r="100" spans="1:8" x14ac:dyDescent="0.25">
      <c r="A100" s="2" t="s">
        <v>34</v>
      </c>
      <c r="B100" s="2">
        <v>2023</v>
      </c>
      <c r="C100" s="23">
        <v>189.61666666666665</v>
      </c>
      <c r="D100" s="23">
        <v>204.5</v>
      </c>
      <c r="E100" s="23">
        <v>186.65</v>
      </c>
      <c r="F100" s="2">
        <v>176.9</v>
      </c>
      <c r="G100" s="23">
        <v>180.2</v>
      </c>
      <c r="H100" s="23">
        <v>179.98333333333335</v>
      </c>
    </row>
  </sheetData>
  <mergeCells count="4">
    <mergeCell ref="A2:H2"/>
    <mergeCell ref="J1:L2"/>
    <mergeCell ref="K17:S17"/>
    <mergeCell ref="K31:S31"/>
  </mergeCells>
  <conditionalFormatting sqref="L35:R4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C700-D1C8-466F-8801-B95397CEBCBE}">
  <dimension ref="A1:A29"/>
  <sheetViews>
    <sheetView showGridLines="0" showRowColHeaders="0" topLeftCell="A3" workbookViewId="0">
      <selection activeCell="A6" sqref="A6"/>
    </sheetView>
  </sheetViews>
  <sheetFormatPr defaultRowHeight="15" x14ac:dyDescent="0.25"/>
  <cols>
    <col min="1" max="1" width="159.28515625" customWidth="1"/>
    <col min="2" max="2" width="47.42578125" customWidth="1"/>
  </cols>
  <sheetData>
    <row r="1" spans="1:1" ht="19.5" thickBot="1" x14ac:dyDescent="0.35">
      <c r="A1" s="35" t="s">
        <v>89</v>
      </c>
    </row>
    <row r="2" spans="1:1" ht="15.75" thickBot="1" x14ac:dyDescent="0.3">
      <c r="A2" s="27"/>
    </row>
    <row r="3" spans="1:1" ht="26.25" thickBot="1" x14ac:dyDescent="0.55000000000000004">
      <c r="A3" s="34" t="s">
        <v>118</v>
      </c>
    </row>
    <row r="4" spans="1:1" x14ac:dyDescent="0.25">
      <c r="A4" s="27"/>
    </row>
    <row r="5" spans="1:1" ht="15.75" thickBot="1" x14ac:dyDescent="0.3">
      <c r="A5" s="27"/>
    </row>
    <row r="6" spans="1:1" x14ac:dyDescent="0.25">
      <c r="A6" s="36" t="s">
        <v>91</v>
      </c>
    </row>
    <row r="7" spans="1:1" x14ac:dyDescent="0.25">
      <c r="A7" s="37" t="s">
        <v>119</v>
      </c>
    </row>
    <row r="8" spans="1:1" x14ac:dyDescent="0.25">
      <c r="A8" s="37" t="s">
        <v>120</v>
      </c>
    </row>
    <row r="9" spans="1:1" x14ac:dyDescent="0.25">
      <c r="A9" s="37" t="s">
        <v>121</v>
      </c>
    </row>
    <row r="10" spans="1:1" ht="15.75" thickBot="1" x14ac:dyDescent="0.3">
      <c r="A10" s="38" t="s">
        <v>122</v>
      </c>
    </row>
    <row r="11" spans="1:1" x14ac:dyDescent="0.25">
      <c r="A11" s="26"/>
    </row>
    <row r="12" spans="1:1" x14ac:dyDescent="0.25">
      <c r="A12" s="27"/>
    </row>
    <row r="13" spans="1:1" x14ac:dyDescent="0.25">
      <c r="A13" s="27"/>
    </row>
    <row r="14" spans="1:1" x14ac:dyDescent="0.25">
      <c r="A14" s="27"/>
    </row>
    <row r="15" spans="1:1" x14ac:dyDescent="0.25">
      <c r="A15" s="27"/>
    </row>
    <row r="16" spans="1:1" x14ac:dyDescent="0.25">
      <c r="A16" s="27"/>
    </row>
    <row r="17" spans="1:1" x14ac:dyDescent="0.25">
      <c r="A17" s="27"/>
    </row>
    <row r="18" spans="1:1" x14ac:dyDescent="0.25">
      <c r="A18" s="27"/>
    </row>
    <row r="19" spans="1:1" x14ac:dyDescent="0.25">
      <c r="A19" s="27"/>
    </row>
    <row r="20" spans="1:1" x14ac:dyDescent="0.25">
      <c r="A20" s="27"/>
    </row>
    <row r="21" spans="1:1" x14ac:dyDescent="0.25">
      <c r="A21" s="27"/>
    </row>
    <row r="22" spans="1:1" x14ac:dyDescent="0.25">
      <c r="A22" s="27"/>
    </row>
    <row r="23" spans="1:1" x14ac:dyDescent="0.25">
      <c r="A23" s="27"/>
    </row>
    <row r="24" spans="1:1" x14ac:dyDescent="0.25">
      <c r="A24" s="27"/>
    </row>
    <row r="25" spans="1:1" ht="15.75" thickBot="1" x14ac:dyDescent="0.3">
      <c r="A25" s="28"/>
    </row>
    <row r="26" spans="1:1" ht="15.75" thickBot="1" x14ac:dyDescent="0.3">
      <c r="A26" s="27"/>
    </row>
    <row r="27" spans="1:1" x14ac:dyDescent="0.25">
      <c r="A27" s="36" t="s">
        <v>125</v>
      </c>
    </row>
    <row r="28" spans="1:1" x14ac:dyDescent="0.25">
      <c r="A28" s="37" t="s">
        <v>123</v>
      </c>
    </row>
    <row r="29" spans="1:1" ht="15.75" thickBot="1" x14ac:dyDescent="0.3">
      <c r="A29" s="38" t="s">
        <v>124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90C1B-E389-4088-8C21-0AC090E960C9}">
  <dimension ref="A1:R120"/>
  <sheetViews>
    <sheetView topLeftCell="A82" workbookViewId="0">
      <selection activeCell="C114" sqref="C114"/>
    </sheetView>
  </sheetViews>
  <sheetFormatPr defaultRowHeight="15" x14ac:dyDescent="0.25"/>
  <cols>
    <col min="1" max="1" width="12.140625" bestFit="1" customWidth="1"/>
    <col min="2" max="2" width="30.42578125" bestFit="1" customWidth="1"/>
    <col min="3" max="3" width="23" bestFit="1" customWidth="1"/>
    <col min="4" max="4" width="10" bestFit="1" customWidth="1"/>
    <col min="5" max="5" width="8.42578125" bestFit="1" customWidth="1"/>
    <col min="6" max="6" width="10.85546875" bestFit="1" customWidth="1"/>
    <col min="7" max="7" width="14.28515625" bestFit="1" customWidth="1"/>
    <col min="8" max="8" width="12.140625" bestFit="1" customWidth="1"/>
    <col min="9" max="9" width="14.140625" bestFit="1" customWidth="1"/>
    <col min="10" max="10" width="13.85546875" bestFit="1" customWidth="1"/>
    <col min="11" max="11" width="11.7109375" bestFit="1" customWidth="1"/>
    <col min="12" max="12" width="12.5703125" bestFit="1" customWidth="1"/>
    <col min="13" max="13" width="10.7109375" bestFit="1" customWidth="1"/>
    <col min="14" max="14" width="9.140625" bestFit="1" customWidth="1"/>
    <col min="15" max="15" width="9" bestFit="1" customWidth="1"/>
    <col min="16" max="16" width="30.42578125" bestFit="1" customWidth="1"/>
    <col min="17" max="17" width="17.42578125" bestFit="1" customWidth="1"/>
  </cols>
  <sheetData>
    <row r="1" spans="1:17" x14ac:dyDescent="0.25">
      <c r="A1" s="104" t="s">
        <v>126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</row>
    <row r="2" spans="1:17" x14ac:dyDescent="0.25">
      <c r="A2" s="1" t="s">
        <v>0</v>
      </c>
      <c r="B2" s="1" t="s">
        <v>1</v>
      </c>
      <c r="C2" s="1" t="s">
        <v>2</v>
      </c>
      <c r="D2" s="1" t="s">
        <v>127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</row>
    <row r="3" spans="1:17" x14ac:dyDescent="0.25">
      <c r="A3" s="2" t="s">
        <v>30</v>
      </c>
      <c r="B3" s="2">
        <v>2022</v>
      </c>
      <c r="C3" s="2" t="s">
        <v>37</v>
      </c>
      <c r="D3" s="2" t="s">
        <v>128</v>
      </c>
      <c r="E3" s="2">
        <v>152.9</v>
      </c>
      <c r="F3" s="2">
        <v>214.7</v>
      </c>
      <c r="G3" s="2">
        <v>161.4</v>
      </c>
      <c r="H3" s="2">
        <v>164.6</v>
      </c>
      <c r="I3" s="2">
        <v>209.9</v>
      </c>
      <c r="J3" s="2">
        <v>168</v>
      </c>
      <c r="K3" s="2">
        <v>160.4</v>
      </c>
      <c r="L3" s="2">
        <v>165</v>
      </c>
      <c r="M3" s="2">
        <v>118.9</v>
      </c>
      <c r="N3" s="2">
        <v>186.6</v>
      </c>
      <c r="O3" s="2">
        <v>173.2</v>
      </c>
      <c r="P3" s="2">
        <v>180.4</v>
      </c>
      <c r="Q3" s="2">
        <v>170.8</v>
      </c>
    </row>
    <row r="4" spans="1:17" x14ac:dyDescent="0.25">
      <c r="A4" s="2" t="s">
        <v>30</v>
      </c>
      <c r="B4" s="2">
        <v>2022</v>
      </c>
      <c r="C4" s="2" t="s">
        <v>38</v>
      </c>
      <c r="D4" s="2" t="s">
        <v>129</v>
      </c>
      <c r="E4" s="2">
        <v>153.80000000000001</v>
      </c>
      <c r="F4" s="2">
        <v>217.2</v>
      </c>
      <c r="G4" s="2">
        <v>169.6</v>
      </c>
      <c r="H4" s="2">
        <v>165.4</v>
      </c>
      <c r="I4" s="2">
        <v>208.1</v>
      </c>
      <c r="J4" s="2">
        <v>165.8</v>
      </c>
      <c r="K4" s="2">
        <v>167.3</v>
      </c>
      <c r="L4" s="2">
        <v>164.6</v>
      </c>
      <c r="M4" s="2">
        <v>119.1</v>
      </c>
      <c r="N4" s="2">
        <v>188.9</v>
      </c>
      <c r="O4" s="2">
        <v>174.2</v>
      </c>
      <c r="P4" s="2">
        <v>181.9</v>
      </c>
      <c r="Q4" s="2">
        <v>172.4</v>
      </c>
    </row>
    <row r="5" spans="1:17" x14ac:dyDescent="0.25">
      <c r="A5" s="2" t="s">
        <v>30</v>
      </c>
      <c r="B5" s="2">
        <v>2022</v>
      </c>
      <c r="C5" s="2" t="s">
        <v>39</v>
      </c>
      <c r="D5" s="2" t="s">
        <v>130</v>
      </c>
      <c r="E5" s="2">
        <v>155.19999999999999</v>
      </c>
      <c r="F5" s="2">
        <v>210.8</v>
      </c>
      <c r="G5" s="2">
        <v>174.3</v>
      </c>
      <c r="H5" s="2">
        <v>166.3</v>
      </c>
      <c r="I5" s="2">
        <v>202.2</v>
      </c>
      <c r="J5" s="2">
        <v>169.6</v>
      </c>
      <c r="K5" s="2">
        <v>168.6</v>
      </c>
      <c r="L5" s="2">
        <v>164.4</v>
      </c>
      <c r="M5" s="2">
        <v>119.2</v>
      </c>
      <c r="N5" s="2">
        <v>191.8</v>
      </c>
      <c r="O5" s="2">
        <v>174.5</v>
      </c>
      <c r="P5" s="2">
        <v>183.1</v>
      </c>
      <c r="Q5" s="2">
        <v>172.5</v>
      </c>
    </row>
    <row r="6" spans="1:17" x14ac:dyDescent="0.25">
      <c r="A6" s="2" t="s">
        <v>30</v>
      </c>
      <c r="B6" s="2">
        <v>2022</v>
      </c>
      <c r="C6" s="2" t="s">
        <v>40</v>
      </c>
      <c r="D6" s="2" t="s">
        <v>131</v>
      </c>
      <c r="E6" s="2">
        <v>159.5</v>
      </c>
      <c r="F6" s="2">
        <v>204.1</v>
      </c>
      <c r="G6" s="2">
        <v>168.3</v>
      </c>
      <c r="H6" s="2">
        <v>167.9</v>
      </c>
      <c r="I6" s="2">
        <v>198.1</v>
      </c>
      <c r="J6" s="2">
        <v>169.2</v>
      </c>
      <c r="K6" s="2">
        <v>173.1</v>
      </c>
      <c r="L6" s="2">
        <v>167.1</v>
      </c>
      <c r="M6" s="2">
        <v>120.2</v>
      </c>
      <c r="N6" s="2">
        <v>195.6</v>
      </c>
      <c r="O6" s="2">
        <v>174.8</v>
      </c>
      <c r="P6" s="2">
        <v>184</v>
      </c>
      <c r="Q6" s="2">
        <v>173.9</v>
      </c>
    </row>
    <row r="7" spans="1:17" x14ac:dyDescent="0.25">
      <c r="A7" s="2" t="s">
        <v>30</v>
      </c>
      <c r="B7" s="2">
        <v>2022</v>
      </c>
      <c r="C7" s="2" t="s">
        <v>41</v>
      </c>
      <c r="D7" s="2" t="s">
        <v>132</v>
      </c>
      <c r="E7" s="2">
        <v>162.9</v>
      </c>
      <c r="F7" s="2">
        <v>206.7</v>
      </c>
      <c r="G7" s="2">
        <v>169</v>
      </c>
      <c r="H7" s="2">
        <v>169.5</v>
      </c>
      <c r="I7" s="2">
        <v>194.1</v>
      </c>
      <c r="J7" s="2">
        <v>164.1</v>
      </c>
      <c r="K7" s="2">
        <v>176.9</v>
      </c>
      <c r="L7" s="2">
        <v>169</v>
      </c>
      <c r="M7" s="2">
        <v>120.8</v>
      </c>
      <c r="N7" s="2">
        <v>199.1</v>
      </c>
      <c r="O7" s="2">
        <v>175.4</v>
      </c>
      <c r="P7" s="2">
        <v>184.8</v>
      </c>
      <c r="Q7" s="2">
        <v>175.5</v>
      </c>
    </row>
    <row r="8" spans="1:17" x14ac:dyDescent="0.25">
      <c r="A8" s="2" t="s">
        <v>30</v>
      </c>
      <c r="B8" s="2">
        <v>2022</v>
      </c>
      <c r="C8" s="2" t="s">
        <v>42</v>
      </c>
      <c r="D8" s="2" t="s">
        <v>133</v>
      </c>
      <c r="E8" s="2">
        <v>164.7</v>
      </c>
      <c r="F8" s="2">
        <v>208.8</v>
      </c>
      <c r="G8" s="2">
        <v>170.3</v>
      </c>
      <c r="H8" s="2">
        <v>170.9</v>
      </c>
      <c r="I8" s="2">
        <v>191.6</v>
      </c>
      <c r="J8" s="2">
        <v>162.19999999999999</v>
      </c>
      <c r="K8" s="2">
        <v>184.8</v>
      </c>
      <c r="L8" s="2">
        <v>169.7</v>
      </c>
      <c r="M8" s="2">
        <v>121.1</v>
      </c>
      <c r="N8" s="2">
        <v>201.6</v>
      </c>
      <c r="O8" s="2">
        <v>175.8</v>
      </c>
      <c r="P8" s="2">
        <v>185.6</v>
      </c>
      <c r="Q8" s="2">
        <v>177.4</v>
      </c>
    </row>
    <row r="9" spans="1:17" x14ac:dyDescent="0.25">
      <c r="A9" s="2" t="s">
        <v>30</v>
      </c>
      <c r="B9" s="2">
        <v>2022</v>
      </c>
      <c r="C9" s="2" t="s">
        <v>43</v>
      </c>
      <c r="D9" s="2" t="s">
        <v>134</v>
      </c>
      <c r="E9" s="2">
        <v>166.9</v>
      </c>
      <c r="F9" s="2">
        <v>207.2</v>
      </c>
      <c r="G9" s="2">
        <v>180.2</v>
      </c>
      <c r="H9" s="2">
        <v>172.3</v>
      </c>
      <c r="I9" s="2">
        <v>194</v>
      </c>
      <c r="J9" s="2">
        <v>159.1</v>
      </c>
      <c r="K9" s="2">
        <v>171.6</v>
      </c>
      <c r="L9" s="2">
        <v>170.2</v>
      </c>
      <c r="M9" s="2">
        <v>121.5</v>
      </c>
      <c r="N9" s="2">
        <v>204.8</v>
      </c>
      <c r="O9" s="2">
        <v>176.4</v>
      </c>
      <c r="P9" s="2">
        <v>186.9</v>
      </c>
      <c r="Q9" s="2">
        <v>176.6</v>
      </c>
    </row>
    <row r="10" spans="1:17" x14ac:dyDescent="0.25">
      <c r="A10" s="2" t="s">
        <v>30</v>
      </c>
      <c r="B10" s="2">
        <v>2022</v>
      </c>
      <c r="C10" s="2" t="s">
        <v>44</v>
      </c>
      <c r="D10" s="2" t="s">
        <v>135</v>
      </c>
      <c r="E10" s="2">
        <v>168.8</v>
      </c>
      <c r="F10" s="2">
        <v>206.9</v>
      </c>
      <c r="G10" s="2">
        <v>189.1</v>
      </c>
      <c r="H10" s="2">
        <v>173.4</v>
      </c>
      <c r="I10" s="2">
        <v>193.9</v>
      </c>
      <c r="J10" s="2">
        <v>156.69999999999999</v>
      </c>
      <c r="K10" s="2">
        <v>150.19999999999999</v>
      </c>
      <c r="L10" s="2">
        <v>170.5</v>
      </c>
      <c r="M10" s="2">
        <v>121.2</v>
      </c>
      <c r="N10" s="2">
        <v>207.5</v>
      </c>
      <c r="O10" s="2">
        <v>176.8</v>
      </c>
      <c r="P10" s="2">
        <v>187.7</v>
      </c>
      <c r="Q10" s="2">
        <v>174.4</v>
      </c>
    </row>
    <row r="11" spans="1:17" x14ac:dyDescent="0.25">
      <c r="A11" s="2" t="s">
        <v>30</v>
      </c>
      <c r="B11" s="2">
        <v>2023</v>
      </c>
      <c r="C11" s="2" t="s">
        <v>31</v>
      </c>
      <c r="D11" s="2" t="s">
        <v>136</v>
      </c>
      <c r="E11" s="2">
        <v>174</v>
      </c>
      <c r="F11" s="2">
        <v>208.3</v>
      </c>
      <c r="G11" s="2">
        <v>192.9</v>
      </c>
      <c r="H11" s="2">
        <v>174.3</v>
      </c>
      <c r="I11" s="2">
        <v>192.6</v>
      </c>
      <c r="J11" s="2">
        <v>156.30000000000001</v>
      </c>
      <c r="K11" s="2">
        <v>142.9</v>
      </c>
      <c r="L11" s="2">
        <v>170.7</v>
      </c>
      <c r="M11" s="2">
        <v>120.3</v>
      </c>
      <c r="N11" s="2">
        <v>210.5</v>
      </c>
      <c r="O11" s="2">
        <v>176.9</v>
      </c>
      <c r="P11" s="2">
        <v>188.5</v>
      </c>
      <c r="Q11" s="2">
        <v>175</v>
      </c>
    </row>
    <row r="12" spans="1:17" x14ac:dyDescent="0.25">
      <c r="A12" s="2" t="s">
        <v>30</v>
      </c>
      <c r="B12" s="2">
        <v>2023</v>
      </c>
      <c r="C12" s="2" t="s">
        <v>35</v>
      </c>
      <c r="D12" s="2" t="s">
        <v>137</v>
      </c>
      <c r="E12" s="2">
        <v>174.2</v>
      </c>
      <c r="F12" s="2">
        <v>205.2</v>
      </c>
      <c r="G12" s="2">
        <v>173.9</v>
      </c>
      <c r="H12" s="2">
        <v>177</v>
      </c>
      <c r="I12" s="2">
        <v>183.4</v>
      </c>
      <c r="J12" s="2">
        <v>167.2</v>
      </c>
      <c r="K12" s="2">
        <v>140.9</v>
      </c>
      <c r="L12" s="2">
        <v>170.4</v>
      </c>
      <c r="M12" s="2">
        <v>119.1</v>
      </c>
      <c r="N12" s="2">
        <v>212.1</v>
      </c>
      <c r="O12" s="2">
        <v>177.6</v>
      </c>
      <c r="P12" s="2">
        <v>189.9</v>
      </c>
      <c r="Q12" s="2">
        <v>174.8</v>
      </c>
    </row>
    <row r="13" spans="1:17" x14ac:dyDescent="0.25">
      <c r="A13" s="2" t="s">
        <v>30</v>
      </c>
      <c r="B13" s="2">
        <v>2023</v>
      </c>
      <c r="C13" s="2" t="s">
        <v>36</v>
      </c>
      <c r="D13" s="2" t="s">
        <v>138</v>
      </c>
      <c r="E13" s="2">
        <v>174.3</v>
      </c>
      <c r="F13" s="2">
        <v>205.2</v>
      </c>
      <c r="G13" s="2">
        <v>173.9</v>
      </c>
      <c r="H13" s="2">
        <v>177</v>
      </c>
      <c r="I13" s="2">
        <v>183.3</v>
      </c>
      <c r="J13" s="2">
        <v>167.2</v>
      </c>
      <c r="K13" s="2">
        <v>140.9</v>
      </c>
      <c r="L13" s="2">
        <v>170.5</v>
      </c>
      <c r="M13" s="2">
        <v>119.1</v>
      </c>
      <c r="N13" s="2">
        <v>212.1</v>
      </c>
      <c r="O13" s="2">
        <v>177.6</v>
      </c>
      <c r="P13" s="2">
        <v>189.9</v>
      </c>
      <c r="Q13" s="2">
        <v>174.8</v>
      </c>
    </row>
    <row r="14" spans="1:17" x14ac:dyDescent="0.25">
      <c r="A14" s="2" t="s">
        <v>30</v>
      </c>
      <c r="B14" s="2">
        <v>2023</v>
      </c>
      <c r="C14" s="2" t="s">
        <v>45</v>
      </c>
      <c r="D14" s="2" t="s">
        <v>139</v>
      </c>
      <c r="E14" s="2">
        <v>173.3</v>
      </c>
      <c r="F14" s="2">
        <v>206.9</v>
      </c>
      <c r="G14" s="2">
        <v>167.9</v>
      </c>
      <c r="H14" s="2">
        <v>178.2</v>
      </c>
      <c r="I14" s="2">
        <v>178.5</v>
      </c>
      <c r="J14" s="2">
        <v>173.7</v>
      </c>
      <c r="K14" s="2">
        <v>142.80000000000001</v>
      </c>
      <c r="L14" s="2">
        <v>172.8</v>
      </c>
      <c r="M14" s="2">
        <v>120.4</v>
      </c>
      <c r="N14" s="2">
        <v>215.5</v>
      </c>
      <c r="O14" s="2">
        <v>178.2</v>
      </c>
      <c r="P14" s="2">
        <v>190.5</v>
      </c>
      <c r="Q14" s="2">
        <v>175.5</v>
      </c>
    </row>
    <row r="15" spans="1:17" x14ac:dyDescent="0.25">
      <c r="A15" s="2" t="s">
        <v>30</v>
      </c>
      <c r="B15" s="2">
        <v>2023</v>
      </c>
      <c r="C15" s="2" t="s">
        <v>37</v>
      </c>
      <c r="D15" s="2" t="s">
        <v>140</v>
      </c>
      <c r="E15" s="2">
        <v>173.2</v>
      </c>
      <c r="F15" s="2">
        <v>211.5</v>
      </c>
      <c r="G15" s="2">
        <v>171</v>
      </c>
      <c r="H15" s="2">
        <v>179.6</v>
      </c>
      <c r="I15" s="2">
        <v>173.3</v>
      </c>
      <c r="J15" s="2">
        <v>169</v>
      </c>
      <c r="K15" s="2">
        <v>148.69999999999999</v>
      </c>
      <c r="L15" s="2">
        <v>174.9</v>
      </c>
      <c r="M15" s="2">
        <v>121.9</v>
      </c>
      <c r="N15" s="2">
        <v>221</v>
      </c>
      <c r="O15" s="2">
        <v>178.7</v>
      </c>
      <c r="P15" s="2">
        <v>191.1</v>
      </c>
      <c r="Q15" s="2">
        <v>176.8</v>
      </c>
    </row>
    <row r="17" spans="1:17" x14ac:dyDescent="0.25">
      <c r="A17" s="105" t="s">
        <v>141</v>
      </c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</row>
    <row r="18" spans="1:17" x14ac:dyDescent="0.25">
      <c r="A18" s="1" t="s">
        <v>0</v>
      </c>
      <c r="B18" s="1" t="s">
        <v>1</v>
      </c>
      <c r="C18" s="1" t="s">
        <v>2</v>
      </c>
      <c r="D18" s="1" t="s">
        <v>127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K18" s="1" t="s">
        <v>9</v>
      </c>
      <c r="L18" s="1" t="s">
        <v>10</v>
      </c>
      <c r="M18" s="1" t="s">
        <v>11</v>
      </c>
      <c r="N18" s="1" t="s">
        <v>12</v>
      </c>
      <c r="O18" s="1" t="s">
        <v>13</v>
      </c>
      <c r="P18" s="1" t="s">
        <v>14</v>
      </c>
      <c r="Q18" s="1" t="s">
        <v>15</v>
      </c>
    </row>
    <row r="19" spans="1:17" x14ac:dyDescent="0.25">
      <c r="A19" s="2" t="s">
        <v>33</v>
      </c>
      <c r="B19" s="2">
        <v>2022</v>
      </c>
      <c r="C19" s="2" t="s">
        <v>37</v>
      </c>
      <c r="D19" s="2" t="s">
        <v>128</v>
      </c>
      <c r="E19" s="2">
        <v>156.69999999999999</v>
      </c>
      <c r="F19" s="2">
        <v>221.2</v>
      </c>
      <c r="G19" s="2">
        <v>164.1</v>
      </c>
      <c r="H19" s="2">
        <v>165.4</v>
      </c>
      <c r="I19" s="2">
        <v>189.5</v>
      </c>
      <c r="J19" s="2">
        <v>174.5</v>
      </c>
      <c r="K19" s="2">
        <v>203.2</v>
      </c>
      <c r="L19" s="2">
        <v>164.1</v>
      </c>
      <c r="M19" s="2">
        <v>121.2</v>
      </c>
      <c r="N19" s="2">
        <v>181.4</v>
      </c>
      <c r="O19" s="2">
        <v>158.5</v>
      </c>
      <c r="P19" s="2">
        <v>184.9</v>
      </c>
      <c r="Q19" s="2">
        <v>177.5</v>
      </c>
    </row>
    <row r="20" spans="1:17" x14ac:dyDescent="0.25">
      <c r="A20" s="2" t="s">
        <v>33</v>
      </c>
      <c r="B20" s="2">
        <v>2022</v>
      </c>
      <c r="C20" s="2" t="s">
        <v>38</v>
      </c>
      <c r="D20" s="2" t="s">
        <v>129</v>
      </c>
      <c r="E20" s="2">
        <v>157.5</v>
      </c>
      <c r="F20" s="2">
        <v>223.4</v>
      </c>
      <c r="G20" s="2">
        <v>172.8</v>
      </c>
      <c r="H20" s="2">
        <v>166.4</v>
      </c>
      <c r="I20" s="2">
        <v>188.6</v>
      </c>
      <c r="J20" s="2">
        <v>174.1</v>
      </c>
      <c r="K20" s="2">
        <v>211.5</v>
      </c>
      <c r="L20" s="2">
        <v>163.6</v>
      </c>
      <c r="M20" s="2">
        <v>121.4</v>
      </c>
      <c r="N20" s="2">
        <v>183.5</v>
      </c>
      <c r="O20" s="2">
        <v>159.1</v>
      </c>
      <c r="P20" s="2">
        <v>186.3</v>
      </c>
      <c r="Q20" s="2">
        <v>179.3</v>
      </c>
    </row>
    <row r="21" spans="1:17" x14ac:dyDescent="0.25">
      <c r="A21" s="2" t="s">
        <v>33</v>
      </c>
      <c r="B21" s="2">
        <v>2022</v>
      </c>
      <c r="C21" s="2" t="s">
        <v>39</v>
      </c>
      <c r="D21" s="2" t="s">
        <v>130</v>
      </c>
      <c r="E21" s="2">
        <v>159.30000000000001</v>
      </c>
      <c r="F21" s="2">
        <v>217.1</v>
      </c>
      <c r="G21" s="2">
        <v>176.6</v>
      </c>
      <c r="H21" s="2">
        <v>167.1</v>
      </c>
      <c r="I21" s="2">
        <v>184.8</v>
      </c>
      <c r="J21" s="2">
        <v>179.5</v>
      </c>
      <c r="K21" s="2">
        <v>208.5</v>
      </c>
      <c r="L21" s="2">
        <v>164</v>
      </c>
      <c r="M21" s="2">
        <v>121.5</v>
      </c>
      <c r="N21" s="2">
        <v>186.3</v>
      </c>
      <c r="O21" s="2">
        <v>159.80000000000001</v>
      </c>
      <c r="P21" s="2">
        <v>187.7</v>
      </c>
      <c r="Q21" s="2">
        <v>179.4</v>
      </c>
    </row>
    <row r="22" spans="1:17" x14ac:dyDescent="0.25">
      <c r="A22" s="2" t="s">
        <v>33</v>
      </c>
      <c r="B22" s="2">
        <v>2022</v>
      </c>
      <c r="C22" s="2" t="s">
        <v>40</v>
      </c>
      <c r="D22" s="2" t="s">
        <v>131</v>
      </c>
      <c r="E22" s="2">
        <v>162.1</v>
      </c>
      <c r="F22" s="2">
        <v>210.9</v>
      </c>
      <c r="G22" s="2">
        <v>170.6</v>
      </c>
      <c r="H22" s="2">
        <v>168.4</v>
      </c>
      <c r="I22" s="2">
        <v>182.5</v>
      </c>
      <c r="J22" s="2">
        <v>177.1</v>
      </c>
      <c r="K22" s="2">
        <v>213.1</v>
      </c>
      <c r="L22" s="2">
        <v>167.3</v>
      </c>
      <c r="M22" s="2">
        <v>122.2</v>
      </c>
      <c r="N22" s="2">
        <v>189.7</v>
      </c>
      <c r="O22" s="2">
        <v>160.5</v>
      </c>
      <c r="P22" s="2">
        <v>188.9</v>
      </c>
      <c r="Q22" s="2">
        <v>180.4</v>
      </c>
    </row>
    <row r="23" spans="1:17" x14ac:dyDescent="0.25">
      <c r="A23" s="2" t="s">
        <v>33</v>
      </c>
      <c r="B23" s="2">
        <v>2022</v>
      </c>
      <c r="C23" s="2" t="s">
        <v>41</v>
      </c>
      <c r="D23" s="2" t="s">
        <v>132</v>
      </c>
      <c r="E23" s="2">
        <v>164.9</v>
      </c>
      <c r="F23" s="2">
        <v>213.7</v>
      </c>
      <c r="G23" s="2">
        <v>170.9</v>
      </c>
      <c r="H23" s="2">
        <v>170.1</v>
      </c>
      <c r="I23" s="2">
        <v>179.3</v>
      </c>
      <c r="J23" s="2">
        <v>167.5</v>
      </c>
      <c r="K23" s="2">
        <v>220.8</v>
      </c>
      <c r="L23" s="2">
        <v>169.2</v>
      </c>
      <c r="M23" s="2">
        <v>123.1</v>
      </c>
      <c r="N23" s="2">
        <v>193.6</v>
      </c>
      <c r="O23" s="2">
        <v>161.1</v>
      </c>
      <c r="P23" s="2">
        <v>190.4</v>
      </c>
      <c r="Q23" s="2">
        <v>181.8</v>
      </c>
    </row>
    <row r="24" spans="1:17" x14ac:dyDescent="0.25">
      <c r="A24" s="2" t="s">
        <v>33</v>
      </c>
      <c r="B24" s="2">
        <v>2022</v>
      </c>
      <c r="C24" s="2" t="s">
        <v>42</v>
      </c>
      <c r="D24" s="2" t="s">
        <v>133</v>
      </c>
      <c r="E24" s="2">
        <v>166.4</v>
      </c>
      <c r="F24" s="2">
        <v>214.9</v>
      </c>
      <c r="G24" s="2">
        <v>171.9</v>
      </c>
      <c r="H24" s="2">
        <v>171</v>
      </c>
      <c r="I24" s="2">
        <v>177.7</v>
      </c>
      <c r="J24" s="2">
        <v>165.7</v>
      </c>
      <c r="K24" s="2">
        <v>228.6</v>
      </c>
      <c r="L24" s="2">
        <v>169.9</v>
      </c>
      <c r="M24" s="2">
        <v>123.4</v>
      </c>
      <c r="N24" s="2">
        <v>196.4</v>
      </c>
      <c r="O24" s="2">
        <v>161.6</v>
      </c>
      <c r="P24" s="2">
        <v>191.5</v>
      </c>
      <c r="Q24" s="2">
        <v>183.3</v>
      </c>
    </row>
    <row r="25" spans="1:17" x14ac:dyDescent="0.25">
      <c r="A25" s="2" t="s">
        <v>33</v>
      </c>
      <c r="B25" s="2">
        <v>2022</v>
      </c>
      <c r="C25" s="2" t="s">
        <v>43</v>
      </c>
      <c r="D25" s="2" t="s">
        <v>134</v>
      </c>
      <c r="E25" s="2">
        <v>168.4</v>
      </c>
      <c r="F25" s="2">
        <v>213.4</v>
      </c>
      <c r="G25" s="2">
        <v>183.2</v>
      </c>
      <c r="H25" s="2">
        <v>172.3</v>
      </c>
      <c r="I25" s="2">
        <v>180</v>
      </c>
      <c r="J25" s="2">
        <v>162.6</v>
      </c>
      <c r="K25" s="2">
        <v>205.5</v>
      </c>
      <c r="L25" s="2">
        <v>171</v>
      </c>
      <c r="M25" s="2">
        <v>123.4</v>
      </c>
      <c r="N25" s="2">
        <v>198.8</v>
      </c>
      <c r="O25" s="2">
        <v>162.1</v>
      </c>
      <c r="P25" s="2">
        <v>192.4</v>
      </c>
      <c r="Q25" s="2">
        <v>181.3</v>
      </c>
    </row>
    <row r="26" spans="1:17" x14ac:dyDescent="0.25">
      <c r="A26" s="2" t="s">
        <v>33</v>
      </c>
      <c r="B26" s="2">
        <v>2022</v>
      </c>
      <c r="C26" s="2" t="s">
        <v>44</v>
      </c>
      <c r="D26" s="2" t="s">
        <v>135</v>
      </c>
      <c r="E26" s="2">
        <v>170.2</v>
      </c>
      <c r="F26" s="2">
        <v>212.9</v>
      </c>
      <c r="G26" s="2">
        <v>191.9</v>
      </c>
      <c r="H26" s="2">
        <v>173.9</v>
      </c>
      <c r="I26" s="2">
        <v>179.1</v>
      </c>
      <c r="J26" s="2">
        <v>159.5</v>
      </c>
      <c r="K26" s="2">
        <v>178.7</v>
      </c>
      <c r="L26" s="2">
        <v>171.3</v>
      </c>
      <c r="M26" s="2">
        <v>123.1</v>
      </c>
      <c r="N26" s="2">
        <v>200.5</v>
      </c>
      <c r="O26" s="2">
        <v>162.80000000000001</v>
      </c>
      <c r="P26" s="2">
        <v>193.3</v>
      </c>
      <c r="Q26" s="2">
        <v>178.6</v>
      </c>
    </row>
    <row r="27" spans="1:17" x14ac:dyDescent="0.25">
      <c r="A27" s="2" t="s">
        <v>33</v>
      </c>
      <c r="B27" s="2">
        <v>2023</v>
      </c>
      <c r="C27" s="2" t="s">
        <v>31</v>
      </c>
      <c r="D27" s="2" t="s">
        <v>136</v>
      </c>
      <c r="E27" s="2">
        <v>173.3</v>
      </c>
      <c r="F27" s="2">
        <v>215.2</v>
      </c>
      <c r="G27" s="2">
        <v>197</v>
      </c>
      <c r="H27" s="2">
        <v>175.2</v>
      </c>
      <c r="I27" s="2">
        <v>178</v>
      </c>
      <c r="J27" s="2">
        <v>160.5</v>
      </c>
      <c r="K27" s="2">
        <v>175.3</v>
      </c>
      <c r="L27" s="2">
        <v>171.2</v>
      </c>
      <c r="M27" s="2">
        <v>122.7</v>
      </c>
      <c r="N27" s="2">
        <v>204.3</v>
      </c>
      <c r="O27" s="2">
        <v>163.69999999999999</v>
      </c>
      <c r="P27" s="2">
        <v>194.3</v>
      </c>
      <c r="Q27" s="2">
        <v>179.5</v>
      </c>
    </row>
    <row r="28" spans="1:17" x14ac:dyDescent="0.25">
      <c r="A28" s="2" t="s">
        <v>33</v>
      </c>
      <c r="B28" s="2">
        <v>2023</v>
      </c>
      <c r="C28" s="2" t="s">
        <v>35</v>
      </c>
      <c r="D28" s="2" t="s">
        <v>137</v>
      </c>
      <c r="E28" s="2">
        <v>174.7</v>
      </c>
      <c r="F28" s="2">
        <v>212.2</v>
      </c>
      <c r="G28" s="2">
        <v>177.2</v>
      </c>
      <c r="H28" s="2">
        <v>177.9</v>
      </c>
      <c r="I28" s="2">
        <v>172.2</v>
      </c>
      <c r="J28" s="2">
        <v>172.1</v>
      </c>
      <c r="K28" s="2">
        <v>175.8</v>
      </c>
      <c r="L28" s="2">
        <v>172.2</v>
      </c>
      <c r="M28" s="2">
        <v>121.9</v>
      </c>
      <c r="N28" s="2">
        <v>204.8</v>
      </c>
      <c r="O28" s="2">
        <v>164.9</v>
      </c>
      <c r="P28" s="2">
        <v>196.6</v>
      </c>
      <c r="Q28" s="2">
        <v>180.7</v>
      </c>
    </row>
    <row r="29" spans="1:17" x14ac:dyDescent="0.25">
      <c r="A29" s="2" t="s">
        <v>33</v>
      </c>
      <c r="B29" s="2">
        <v>2023</v>
      </c>
      <c r="C29" s="2" t="s">
        <v>36</v>
      </c>
      <c r="D29" s="2" t="s">
        <v>138</v>
      </c>
      <c r="E29" s="2">
        <v>174.7</v>
      </c>
      <c r="F29" s="2">
        <v>212.2</v>
      </c>
      <c r="G29" s="2">
        <v>177.2</v>
      </c>
      <c r="H29" s="2">
        <v>177.9</v>
      </c>
      <c r="I29" s="2">
        <v>172.2</v>
      </c>
      <c r="J29" s="2">
        <v>172.1</v>
      </c>
      <c r="K29" s="2">
        <v>175.9</v>
      </c>
      <c r="L29" s="2">
        <v>172.2</v>
      </c>
      <c r="M29" s="2">
        <v>121.9</v>
      </c>
      <c r="N29" s="2">
        <v>204.8</v>
      </c>
      <c r="O29" s="2">
        <v>164.9</v>
      </c>
      <c r="P29" s="2">
        <v>196.6</v>
      </c>
      <c r="Q29" s="2">
        <v>180.8</v>
      </c>
    </row>
    <row r="30" spans="1:17" x14ac:dyDescent="0.25">
      <c r="A30" s="2" t="s">
        <v>33</v>
      </c>
      <c r="B30" s="2">
        <v>2023</v>
      </c>
      <c r="C30" s="2" t="s">
        <v>45</v>
      </c>
      <c r="D30" s="2" t="s">
        <v>139</v>
      </c>
      <c r="E30" s="2">
        <v>174.8</v>
      </c>
      <c r="F30" s="2">
        <v>213.7</v>
      </c>
      <c r="G30" s="2">
        <v>172.4</v>
      </c>
      <c r="H30" s="2">
        <v>178.8</v>
      </c>
      <c r="I30" s="2">
        <v>168.7</v>
      </c>
      <c r="J30" s="2">
        <v>179.2</v>
      </c>
      <c r="K30" s="2">
        <v>179.9</v>
      </c>
      <c r="L30" s="2">
        <v>174.7</v>
      </c>
      <c r="M30" s="2">
        <v>123.1</v>
      </c>
      <c r="N30" s="2">
        <v>207.8</v>
      </c>
      <c r="O30" s="2">
        <v>165.5</v>
      </c>
      <c r="P30" s="2">
        <v>197</v>
      </c>
      <c r="Q30" s="2">
        <v>182.1</v>
      </c>
    </row>
    <row r="31" spans="1:17" x14ac:dyDescent="0.25">
      <c r="A31" s="2" t="s">
        <v>33</v>
      </c>
      <c r="B31" s="2">
        <v>2023</v>
      </c>
      <c r="C31" s="2" t="s">
        <v>37</v>
      </c>
      <c r="D31" s="2" t="s">
        <v>140</v>
      </c>
      <c r="E31" s="2">
        <v>174.7</v>
      </c>
      <c r="F31" s="2">
        <v>219.4</v>
      </c>
      <c r="G31" s="2">
        <v>176.7</v>
      </c>
      <c r="H31" s="2">
        <v>179.4</v>
      </c>
      <c r="I31" s="2">
        <v>164.4</v>
      </c>
      <c r="J31" s="2">
        <v>175.8</v>
      </c>
      <c r="K31" s="2">
        <v>185</v>
      </c>
      <c r="L31" s="2">
        <v>176.9</v>
      </c>
      <c r="M31" s="2">
        <v>124.2</v>
      </c>
      <c r="N31" s="2">
        <v>211.9</v>
      </c>
      <c r="O31" s="2">
        <v>165.9</v>
      </c>
      <c r="P31" s="2">
        <v>197.7</v>
      </c>
      <c r="Q31" s="2">
        <v>183.1</v>
      </c>
    </row>
    <row r="34" spans="1:17" x14ac:dyDescent="0.25">
      <c r="A34" s="104" t="s">
        <v>142</v>
      </c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</row>
    <row r="35" spans="1:17" x14ac:dyDescent="0.25">
      <c r="A35" s="1" t="s">
        <v>0</v>
      </c>
      <c r="B35" s="1" t="s">
        <v>1</v>
      </c>
      <c r="C35" s="1" t="s">
        <v>2</v>
      </c>
      <c r="D35" s="1" t="s">
        <v>127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  <c r="K35" s="1" t="s">
        <v>9</v>
      </c>
      <c r="L35" s="1" t="s">
        <v>10</v>
      </c>
      <c r="M35" s="1" t="s">
        <v>11</v>
      </c>
      <c r="N35" s="1" t="s">
        <v>12</v>
      </c>
      <c r="O35" s="1" t="s">
        <v>13</v>
      </c>
      <c r="P35" s="1" t="s">
        <v>14</v>
      </c>
      <c r="Q35" s="1" t="s">
        <v>15</v>
      </c>
    </row>
    <row r="36" spans="1:17" x14ac:dyDescent="0.25">
      <c r="A36" s="2" t="s">
        <v>34</v>
      </c>
      <c r="B36" s="2">
        <v>2022</v>
      </c>
      <c r="C36" s="2" t="s">
        <v>37</v>
      </c>
      <c r="D36" s="2" t="s">
        <v>128</v>
      </c>
      <c r="E36" s="2">
        <v>154.1</v>
      </c>
      <c r="F36" s="2">
        <v>217</v>
      </c>
      <c r="G36" s="2">
        <v>162.4</v>
      </c>
      <c r="H36" s="2">
        <v>164.9</v>
      </c>
      <c r="I36" s="2">
        <v>202.4</v>
      </c>
      <c r="J36" s="2">
        <v>171</v>
      </c>
      <c r="K36" s="2">
        <v>174.9</v>
      </c>
      <c r="L36" s="2">
        <v>164.7</v>
      </c>
      <c r="M36" s="2">
        <v>119.7</v>
      </c>
      <c r="N36" s="2">
        <v>184.9</v>
      </c>
      <c r="O36" s="2">
        <v>167.1</v>
      </c>
      <c r="P36" s="2">
        <v>182.5</v>
      </c>
      <c r="Q36" s="2">
        <v>173.3</v>
      </c>
    </row>
    <row r="37" spans="1:17" x14ac:dyDescent="0.25">
      <c r="A37" s="2" t="s">
        <v>34</v>
      </c>
      <c r="B37" s="2">
        <v>2022</v>
      </c>
      <c r="C37" s="2" t="s">
        <v>38</v>
      </c>
      <c r="D37" s="2" t="s">
        <v>129</v>
      </c>
      <c r="E37" s="2">
        <v>155</v>
      </c>
      <c r="F37" s="2">
        <v>219.4</v>
      </c>
      <c r="G37" s="2">
        <v>170.8</v>
      </c>
      <c r="H37" s="2">
        <v>165.8</v>
      </c>
      <c r="I37" s="2">
        <v>200.9</v>
      </c>
      <c r="J37" s="2">
        <v>169.7</v>
      </c>
      <c r="K37" s="2">
        <v>182.3</v>
      </c>
      <c r="L37" s="2">
        <v>164.3</v>
      </c>
      <c r="M37" s="2">
        <v>119.9</v>
      </c>
      <c r="N37" s="2">
        <v>187.1</v>
      </c>
      <c r="O37" s="2">
        <v>167.9</v>
      </c>
      <c r="P37" s="2">
        <v>183.9</v>
      </c>
      <c r="Q37" s="2">
        <v>174.9</v>
      </c>
    </row>
    <row r="38" spans="1:17" x14ac:dyDescent="0.25">
      <c r="A38" s="2" t="s">
        <v>34</v>
      </c>
      <c r="B38" s="2">
        <v>2022</v>
      </c>
      <c r="C38" s="2" t="s">
        <v>39</v>
      </c>
      <c r="D38" s="2" t="s">
        <v>130</v>
      </c>
      <c r="E38" s="2">
        <v>156.5</v>
      </c>
      <c r="F38" s="2">
        <v>213</v>
      </c>
      <c r="G38" s="2">
        <v>175.2</v>
      </c>
      <c r="H38" s="2">
        <v>166.6</v>
      </c>
      <c r="I38" s="2">
        <v>195.8</v>
      </c>
      <c r="J38" s="2">
        <v>174.2</v>
      </c>
      <c r="K38" s="2">
        <v>182.1</v>
      </c>
      <c r="L38" s="2">
        <v>164.3</v>
      </c>
      <c r="M38" s="2">
        <v>120</v>
      </c>
      <c r="N38" s="2">
        <v>190</v>
      </c>
      <c r="O38" s="2">
        <v>168.4</v>
      </c>
      <c r="P38" s="2">
        <v>185.2</v>
      </c>
      <c r="Q38" s="2">
        <v>175</v>
      </c>
    </row>
    <row r="39" spans="1:17" x14ac:dyDescent="0.25">
      <c r="A39" s="2" t="s">
        <v>34</v>
      </c>
      <c r="B39" s="2">
        <v>2022</v>
      </c>
      <c r="C39" s="2" t="s">
        <v>40</v>
      </c>
      <c r="D39" s="2" t="s">
        <v>131</v>
      </c>
      <c r="E39" s="2">
        <v>160.30000000000001</v>
      </c>
      <c r="F39" s="2">
        <v>206.5</v>
      </c>
      <c r="G39" s="2">
        <v>169.2</v>
      </c>
      <c r="H39" s="2">
        <v>168.1</v>
      </c>
      <c r="I39" s="2">
        <v>192.4</v>
      </c>
      <c r="J39" s="2">
        <v>172.9</v>
      </c>
      <c r="K39" s="2">
        <v>186.7</v>
      </c>
      <c r="L39" s="2">
        <v>167.2</v>
      </c>
      <c r="M39" s="2">
        <v>120.9</v>
      </c>
      <c r="N39" s="2">
        <v>193.6</v>
      </c>
      <c r="O39" s="2">
        <v>168.8</v>
      </c>
      <c r="P39" s="2">
        <v>186.3</v>
      </c>
      <c r="Q39" s="2">
        <v>176.3</v>
      </c>
    </row>
    <row r="40" spans="1:17" x14ac:dyDescent="0.25">
      <c r="A40" s="2" t="s">
        <v>34</v>
      </c>
      <c r="B40" s="2">
        <v>2022</v>
      </c>
      <c r="C40" s="2" t="s">
        <v>41</v>
      </c>
      <c r="D40" s="2" t="s">
        <v>132</v>
      </c>
      <c r="E40" s="2">
        <v>163.5</v>
      </c>
      <c r="F40" s="2">
        <v>209.2</v>
      </c>
      <c r="G40" s="2">
        <v>169.7</v>
      </c>
      <c r="H40" s="2">
        <v>169.7</v>
      </c>
      <c r="I40" s="2">
        <v>188.7</v>
      </c>
      <c r="J40" s="2">
        <v>165.7</v>
      </c>
      <c r="K40" s="2">
        <v>191.8</v>
      </c>
      <c r="L40" s="2">
        <v>169.1</v>
      </c>
      <c r="M40" s="2">
        <v>121.6</v>
      </c>
      <c r="N40" s="2">
        <v>197.3</v>
      </c>
      <c r="O40" s="2">
        <v>169.4</v>
      </c>
      <c r="P40" s="2">
        <v>187.4</v>
      </c>
      <c r="Q40" s="2">
        <v>177.8</v>
      </c>
    </row>
    <row r="41" spans="1:17" x14ac:dyDescent="0.25">
      <c r="A41" s="2" t="s">
        <v>34</v>
      </c>
      <c r="B41" s="2">
        <v>2022</v>
      </c>
      <c r="C41" s="2" t="s">
        <v>42</v>
      </c>
      <c r="D41" s="2" t="s">
        <v>133</v>
      </c>
      <c r="E41" s="2">
        <v>165.2</v>
      </c>
      <c r="F41" s="2">
        <v>210.9</v>
      </c>
      <c r="G41" s="2">
        <v>170.9</v>
      </c>
      <c r="H41" s="2">
        <v>170.9</v>
      </c>
      <c r="I41" s="2">
        <v>186.5</v>
      </c>
      <c r="J41" s="2">
        <v>163.80000000000001</v>
      </c>
      <c r="K41" s="2">
        <v>199.7</v>
      </c>
      <c r="L41" s="2">
        <v>169.8</v>
      </c>
      <c r="M41" s="2">
        <v>121.9</v>
      </c>
      <c r="N41" s="2">
        <v>199.9</v>
      </c>
      <c r="O41" s="2">
        <v>169.9</v>
      </c>
      <c r="P41" s="2">
        <v>188.3</v>
      </c>
      <c r="Q41" s="2">
        <v>179.6</v>
      </c>
    </row>
    <row r="42" spans="1:17" x14ac:dyDescent="0.25">
      <c r="A42" s="2" t="s">
        <v>34</v>
      </c>
      <c r="B42" s="2">
        <v>2022</v>
      </c>
      <c r="C42" s="2" t="s">
        <v>43</v>
      </c>
      <c r="D42" s="2" t="s">
        <v>134</v>
      </c>
      <c r="E42" s="2">
        <v>167.4</v>
      </c>
      <c r="F42" s="2">
        <v>209.4</v>
      </c>
      <c r="G42" s="2">
        <v>181.4</v>
      </c>
      <c r="H42" s="2">
        <v>172.3</v>
      </c>
      <c r="I42" s="2">
        <v>188.9</v>
      </c>
      <c r="J42" s="2">
        <v>160.69999999999999</v>
      </c>
      <c r="K42" s="2">
        <v>183.1</v>
      </c>
      <c r="L42" s="2">
        <v>170.5</v>
      </c>
      <c r="M42" s="2">
        <v>122.1</v>
      </c>
      <c r="N42" s="2">
        <v>202.8</v>
      </c>
      <c r="O42" s="2">
        <v>170.4</v>
      </c>
      <c r="P42" s="2">
        <v>189.5</v>
      </c>
      <c r="Q42" s="2">
        <v>178.3</v>
      </c>
    </row>
    <row r="43" spans="1:17" x14ac:dyDescent="0.25">
      <c r="A43" s="2" t="s">
        <v>34</v>
      </c>
      <c r="B43" s="2">
        <v>2022</v>
      </c>
      <c r="C43" s="2" t="s">
        <v>44</v>
      </c>
      <c r="D43" s="2" t="s">
        <v>135</v>
      </c>
      <c r="E43" s="2">
        <v>169.2</v>
      </c>
      <c r="F43" s="2">
        <v>209</v>
      </c>
      <c r="G43" s="2">
        <v>190.2</v>
      </c>
      <c r="H43" s="2">
        <v>173.6</v>
      </c>
      <c r="I43" s="2">
        <v>188.5</v>
      </c>
      <c r="J43" s="2">
        <v>158</v>
      </c>
      <c r="K43" s="2">
        <v>159.9</v>
      </c>
      <c r="L43" s="2">
        <v>170.8</v>
      </c>
      <c r="M43" s="2">
        <v>121.8</v>
      </c>
      <c r="N43" s="2">
        <v>205.2</v>
      </c>
      <c r="O43" s="2">
        <v>171</v>
      </c>
      <c r="P43" s="2">
        <v>190.3</v>
      </c>
      <c r="Q43" s="2">
        <v>175.9</v>
      </c>
    </row>
    <row r="44" spans="1:17" x14ac:dyDescent="0.25">
      <c r="A44" s="2" t="s">
        <v>34</v>
      </c>
      <c r="B44" s="2">
        <v>2023</v>
      </c>
      <c r="C44" s="2" t="s">
        <v>31</v>
      </c>
      <c r="D44" s="2" t="s">
        <v>136</v>
      </c>
      <c r="E44" s="2">
        <v>173.8</v>
      </c>
      <c r="F44" s="2">
        <v>210.7</v>
      </c>
      <c r="G44" s="2">
        <v>194.5</v>
      </c>
      <c r="H44" s="2">
        <v>174.6</v>
      </c>
      <c r="I44" s="2">
        <v>187.2</v>
      </c>
      <c r="J44" s="2">
        <v>158.30000000000001</v>
      </c>
      <c r="K44" s="2">
        <v>153.9</v>
      </c>
      <c r="L44" s="2">
        <v>170.9</v>
      </c>
      <c r="M44" s="2">
        <v>121.1</v>
      </c>
      <c r="N44" s="2">
        <v>208.4</v>
      </c>
      <c r="O44" s="2">
        <v>171.4</v>
      </c>
      <c r="P44" s="2">
        <v>191.2</v>
      </c>
      <c r="Q44" s="2">
        <v>176.7</v>
      </c>
    </row>
    <row r="45" spans="1:17" x14ac:dyDescent="0.25">
      <c r="A45" s="2" t="s">
        <v>34</v>
      </c>
      <c r="B45" s="2">
        <v>2023</v>
      </c>
      <c r="C45" s="2" t="s">
        <v>35</v>
      </c>
      <c r="D45" s="2" t="s">
        <v>137</v>
      </c>
      <c r="E45" s="2">
        <v>174.4</v>
      </c>
      <c r="F45" s="2">
        <v>207.7</v>
      </c>
      <c r="G45" s="2">
        <v>175.2</v>
      </c>
      <c r="H45" s="2">
        <v>177.3</v>
      </c>
      <c r="I45" s="2">
        <v>179.3</v>
      </c>
      <c r="J45" s="2">
        <v>169.5</v>
      </c>
      <c r="K45" s="2">
        <v>152.69999999999999</v>
      </c>
      <c r="L45" s="2">
        <v>171</v>
      </c>
      <c r="M45" s="2">
        <v>120</v>
      </c>
      <c r="N45" s="2">
        <v>209.7</v>
      </c>
      <c r="O45" s="2">
        <v>172.3</v>
      </c>
      <c r="P45" s="2">
        <v>193</v>
      </c>
      <c r="Q45" s="2">
        <v>177</v>
      </c>
    </row>
    <row r="46" spans="1:17" x14ac:dyDescent="0.25">
      <c r="A46" s="2" t="s">
        <v>34</v>
      </c>
      <c r="B46" s="2">
        <v>2023</v>
      </c>
      <c r="C46" s="2" t="s">
        <v>36</v>
      </c>
      <c r="D46" s="2" t="s">
        <v>138</v>
      </c>
      <c r="E46" s="2">
        <v>174.4</v>
      </c>
      <c r="F46" s="2">
        <v>207.7</v>
      </c>
      <c r="G46" s="2">
        <v>175.2</v>
      </c>
      <c r="H46" s="2">
        <v>177.3</v>
      </c>
      <c r="I46" s="2">
        <v>179.2</v>
      </c>
      <c r="J46" s="2">
        <v>169.5</v>
      </c>
      <c r="K46" s="2">
        <v>152.80000000000001</v>
      </c>
      <c r="L46" s="2">
        <v>171.1</v>
      </c>
      <c r="M46" s="2">
        <v>120</v>
      </c>
      <c r="N46" s="2">
        <v>209.7</v>
      </c>
      <c r="O46" s="2">
        <v>172.3</v>
      </c>
      <c r="P46" s="2">
        <v>193</v>
      </c>
      <c r="Q46" s="2">
        <v>177</v>
      </c>
    </row>
    <row r="47" spans="1:17" x14ac:dyDescent="0.25">
      <c r="A47" s="2" t="s">
        <v>34</v>
      </c>
      <c r="B47" s="2">
        <v>2023</v>
      </c>
      <c r="C47" s="2" t="s">
        <v>45</v>
      </c>
      <c r="D47" s="2" t="s">
        <v>139</v>
      </c>
      <c r="E47" s="2">
        <v>173.8</v>
      </c>
      <c r="F47" s="2">
        <v>209.3</v>
      </c>
      <c r="G47" s="2">
        <v>169.6</v>
      </c>
      <c r="H47" s="2">
        <v>178.4</v>
      </c>
      <c r="I47" s="2">
        <v>174.9</v>
      </c>
      <c r="J47" s="2">
        <v>176.3</v>
      </c>
      <c r="K47" s="2">
        <v>155.4</v>
      </c>
      <c r="L47" s="2">
        <v>173.4</v>
      </c>
      <c r="M47" s="2">
        <v>121.3</v>
      </c>
      <c r="N47" s="2">
        <v>212.9</v>
      </c>
      <c r="O47" s="2">
        <v>172.9</v>
      </c>
      <c r="P47" s="2">
        <v>193.5</v>
      </c>
      <c r="Q47" s="2">
        <v>177.9</v>
      </c>
    </row>
    <row r="48" spans="1:17" x14ac:dyDescent="0.25">
      <c r="A48" s="2" t="s">
        <v>34</v>
      </c>
      <c r="B48" s="2">
        <v>2023</v>
      </c>
      <c r="C48" s="2" t="s">
        <v>37</v>
      </c>
      <c r="D48" s="2" t="s">
        <v>140</v>
      </c>
      <c r="E48" s="2">
        <v>173.7</v>
      </c>
      <c r="F48" s="2">
        <v>214.3</v>
      </c>
      <c r="G48" s="2">
        <v>173.2</v>
      </c>
      <c r="H48" s="2">
        <v>179.5</v>
      </c>
      <c r="I48" s="2">
        <v>170</v>
      </c>
      <c r="J48" s="2">
        <v>172.2</v>
      </c>
      <c r="K48" s="2">
        <v>161</v>
      </c>
      <c r="L48" s="2">
        <v>175.6</v>
      </c>
      <c r="M48" s="2">
        <v>122.7</v>
      </c>
      <c r="N48" s="2">
        <v>218</v>
      </c>
      <c r="O48" s="2">
        <v>173.4</v>
      </c>
      <c r="P48" s="2">
        <v>194.2</v>
      </c>
      <c r="Q48" s="2">
        <v>179.1</v>
      </c>
    </row>
    <row r="50" spans="1:18" x14ac:dyDescent="0.25">
      <c r="A50" s="106" t="s">
        <v>143</v>
      </c>
      <c r="B50" s="106"/>
      <c r="C50" s="106"/>
      <c r="D50" s="106"/>
      <c r="E50" s="106"/>
    </row>
    <row r="51" spans="1:18" ht="15.75" thickBot="1" x14ac:dyDescent="0.3">
      <c r="B51" s="59"/>
      <c r="C51" s="59"/>
      <c r="D51" s="59"/>
      <c r="E51" s="59"/>
    </row>
    <row r="52" spans="1:18" ht="14.45" customHeight="1" thickBot="1" x14ac:dyDescent="0.3">
      <c r="B52" s="47" t="s">
        <v>0</v>
      </c>
      <c r="C52" s="48" t="s">
        <v>127</v>
      </c>
      <c r="D52" s="48" t="s">
        <v>103</v>
      </c>
      <c r="E52" s="49" t="s">
        <v>83</v>
      </c>
    </row>
    <row r="53" spans="1:18" ht="14.45" customHeight="1" x14ac:dyDescent="0.25">
      <c r="B53" s="60"/>
      <c r="C53" s="50" t="s">
        <v>128</v>
      </c>
      <c r="D53" s="51"/>
      <c r="E53" s="52">
        <v>173.3</v>
      </c>
    </row>
    <row r="54" spans="1:18" ht="14.45" customHeight="1" x14ac:dyDescent="0.25">
      <c r="B54" s="61" t="s">
        <v>30</v>
      </c>
      <c r="C54" s="53" t="s">
        <v>129</v>
      </c>
      <c r="D54" s="54">
        <v>0.92325447201384547</v>
      </c>
      <c r="E54" s="55">
        <v>174.9</v>
      </c>
      <c r="R54" s="66"/>
    </row>
    <row r="55" spans="1:18" ht="14.45" customHeight="1" x14ac:dyDescent="0.25">
      <c r="B55" s="61" t="s">
        <v>144</v>
      </c>
      <c r="C55" s="53" t="s">
        <v>130</v>
      </c>
      <c r="D55" s="54">
        <v>5.7175528873638831E-2</v>
      </c>
      <c r="E55" s="55">
        <v>175</v>
      </c>
      <c r="R55" s="66"/>
    </row>
    <row r="56" spans="1:18" ht="14.45" customHeight="1" x14ac:dyDescent="0.25">
      <c r="B56" s="61" t="s">
        <v>33</v>
      </c>
      <c r="C56" s="53" t="s">
        <v>131</v>
      </c>
      <c r="D56" s="54">
        <v>0.74285714285714932</v>
      </c>
      <c r="E56" s="55">
        <v>176.3</v>
      </c>
      <c r="R56" s="66"/>
    </row>
    <row r="57" spans="1:18" ht="14.45" customHeight="1" x14ac:dyDescent="0.25">
      <c r="B57" s="61"/>
      <c r="C57" s="53" t="s">
        <v>132</v>
      </c>
      <c r="D57" s="54">
        <v>0.85082246171298925</v>
      </c>
      <c r="E57" s="55">
        <v>177.8</v>
      </c>
      <c r="R57" s="66"/>
    </row>
    <row r="58" spans="1:18" ht="14.45" customHeight="1" x14ac:dyDescent="0.25">
      <c r="B58" s="61"/>
      <c r="C58" s="53" t="s">
        <v>133</v>
      </c>
      <c r="D58" s="54">
        <v>1.0123734533183255</v>
      </c>
      <c r="E58" s="55">
        <v>179.6</v>
      </c>
      <c r="R58" s="66"/>
    </row>
    <row r="59" spans="1:18" ht="14.45" customHeight="1" x14ac:dyDescent="0.25">
      <c r="B59" s="61"/>
      <c r="C59" s="53" t="s">
        <v>134</v>
      </c>
      <c r="D59" s="54">
        <v>-0.7238307349665829</v>
      </c>
      <c r="E59" s="55">
        <v>178.3</v>
      </c>
      <c r="R59" s="66"/>
    </row>
    <row r="60" spans="1:18" ht="14.45" customHeight="1" x14ac:dyDescent="0.25">
      <c r="B60" s="61"/>
      <c r="C60" s="53" t="s">
        <v>135</v>
      </c>
      <c r="D60" s="54">
        <v>-1.3460459899046582</v>
      </c>
      <c r="E60" s="55">
        <v>175.9</v>
      </c>
      <c r="R60" s="66"/>
    </row>
    <row r="61" spans="1:18" ht="14.45" customHeight="1" x14ac:dyDescent="0.25">
      <c r="B61" s="61"/>
      <c r="C61" s="53" t="s">
        <v>136</v>
      </c>
      <c r="D61" s="54">
        <v>0.45480386583284982</v>
      </c>
      <c r="E61" s="55">
        <v>176.7</v>
      </c>
      <c r="R61" s="66"/>
    </row>
    <row r="62" spans="1:18" ht="14.45" customHeight="1" x14ac:dyDescent="0.25">
      <c r="B62" s="61"/>
      <c r="C62" s="53" t="s">
        <v>137</v>
      </c>
      <c r="D62" s="54">
        <v>0.16977928692700134</v>
      </c>
      <c r="E62" s="55">
        <v>177</v>
      </c>
      <c r="R62" s="66"/>
    </row>
    <row r="63" spans="1:18" ht="14.45" customHeight="1" x14ac:dyDescent="0.25">
      <c r="B63" s="61"/>
      <c r="C63" s="53" t="s">
        <v>138</v>
      </c>
      <c r="D63" s="54">
        <v>0</v>
      </c>
      <c r="E63" s="55">
        <v>177</v>
      </c>
      <c r="R63" s="66"/>
    </row>
    <row r="64" spans="1:18" ht="15" customHeight="1" x14ac:dyDescent="0.25">
      <c r="B64" s="61"/>
      <c r="C64" s="53" t="s">
        <v>139</v>
      </c>
      <c r="D64" s="54">
        <v>0.50847457627118964</v>
      </c>
      <c r="E64" s="55">
        <v>177.9</v>
      </c>
      <c r="R64" s="66"/>
    </row>
    <row r="65" spans="1:18" ht="15.75" thickBot="1" x14ac:dyDescent="0.3">
      <c r="B65" s="62"/>
      <c r="C65" s="56" t="s">
        <v>140</v>
      </c>
      <c r="D65" s="57">
        <v>0.6745362563237709</v>
      </c>
      <c r="E65" s="58">
        <v>179.1</v>
      </c>
      <c r="R65" s="66"/>
    </row>
    <row r="68" spans="1:18" x14ac:dyDescent="0.25">
      <c r="A68" s="103" t="s">
        <v>145</v>
      </c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70" spans="1:18" x14ac:dyDescent="0.25">
      <c r="A70" s="1" t="s">
        <v>0</v>
      </c>
      <c r="B70" s="1" t="s">
        <v>75</v>
      </c>
      <c r="C70" s="1" t="s">
        <v>128</v>
      </c>
      <c r="D70" s="1" t="s">
        <v>129</v>
      </c>
      <c r="E70" s="1" t="s">
        <v>130</v>
      </c>
      <c r="F70" s="1" t="s">
        <v>131</v>
      </c>
      <c r="G70" s="1" t="s">
        <v>132</v>
      </c>
      <c r="H70" s="1" t="s">
        <v>133</v>
      </c>
      <c r="I70" s="1" t="s">
        <v>134</v>
      </c>
      <c r="J70" s="1" t="s">
        <v>135</v>
      </c>
      <c r="K70" s="1" t="s">
        <v>136</v>
      </c>
      <c r="L70" s="1" t="s">
        <v>137</v>
      </c>
      <c r="M70" s="1" t="s">
        <v>138</v>
      </c>
      <c r="N70" s="1" t="s">
        <v>139</v>
      </c>
      <c r="O70" s="1" t="s">
        <v>140</v>
      </c>
    </row>
    <row r="71" spans="1:18" x14ac:dyDescent="0.25">
      <c r="A71" s="2" t="s">
        <v>30</v>
      </c>
      <c r="B71" s="63" t="s">
        <v>3</v>
      </c>
      <c r="C71" s="2">
        <v>152.9</v>
      </c>
      <c r="D71" s="2">
        <v>153.80000000000001</v>
      </c>
      <c r="E71" s="2">
        <v>155.19999999999999</v>
      </c>
      <c r="F71" s="2">
        <v>159.5</v>
      </c>
      <c r="G71" s="2">
        <v>162.9</v>
      </c>
      <c r="H71" s="2">
        <v>164.7</v>
      </c>
      <c r="I71" s="2">
        <v>166.9</v>
      </c>
      <c r="J71" s="2">
        <v>168.8</v>
      </c>
      <c r="K71" s="2">
        <v>174</v>
      </c>
      <c r="L71" s="2">
        <v>174.2</v>
      </c>
      <c r="M71" s="2">
        <v>174.3</v>
      </c>
      <c r="N71" s="2">
        <v>173.3</v>
      </c>
      <c r="O71" s="2">
        <v>173.2</v>
      </c>
    </row>
    <row r="72" spans="1:18" x14ac:dyDescent="0.25">
      <c r="A72" s="2"/>
      <c r="B72" s="63" t="s">
        <v>4</v>
      </c>
      <c r="C72" s="2">
        <v>214.7</v>
      </c>
      <c r="D72" s="2">
        <v>217.2</v>
      </c>
      <c r="E72" s="2">
        <v>210.8</v>
      </c>
      <c r="F72" s="2">
        <v>204.1</v>
      </c>
      <c r="G72" s="2">
        <v>206.7</v>
      </c>
      <c r="H72" s="2">
        <v>208.8</v>
      </c>
      <c r="I72" s="2">
        <v>207.2</v>
      </c>
      <c r="J72" s="2">
        <v>206.9</v>
      </c>
      <c r="K72" s="2">
        <v>208.3</v>
      </c>
      <c r="L72" s="2">
        <v>205.2</v>
      </c>
      <c r="M72" s="2">
        <v>205.2</v>
      </c>
      <c r="N72" s="2">
        <v>206.9</v>
      </c>
      <c r="O72" s="2">
        <v>211.5</v>
      </c>
    </row>
    <row r="73" spans="1:18" x14ac:dyDescent="0.25">
      <c r="A73" s="2"/>
      <c r="B73" s="63" t="s">
        <v>5</v>
      </c>
      <c r="C73" s="2">
        <v>161.4</v>
      </c>
      <c r="D73" s="2">
        <v>169.6</v>
      </c>
      <c r="E73" s="2">
        <v>174.3</v>
      </c>
      <c r="F73" s="2">
        <v>168.3</v>
      </c>
      <c r="G73" s="2">
        <v>169</v>
      </c>
      <c r="H73" s="2">
        <v>170.3</v>
      </c>
      <c r="I73" s="2">
        <v>180.2</v>
      </c>
      <c r="J73" s="2">
        <v>189.1</v>
      </c>
      <c r="K73" s="2">
        <v>192.9</v>
      </c>
      <c r="L73" s="2">
        <v>173.9</v>
      </c>
      <c r="M73" s="2">
        <v>173.9</v>
      </c>
      <c r="N73" s="2">
        <v>167.9</v>
      </c>
      <c r="O73" s="2">
        <v>171</v>
      </c>
    </row>
    <row r="74" spans="1:18" x14ac:dyDescent="0.25">
      <c r="A74" s="2"/>
      <c r="B74" s="63" t="s">
        <v>6</v>
      </c>
      <c r="C74" s="2">
        <v>164.6</v>
      </c>
      <c r="D74" s="2">
        <v>165.4</v>
      </c>
      <c r="E74" s="2">
        <v>166.3</v>
      </c>
      <c r="F74" s="2">
        <v>167.9</v>
      </c>
      <c r="G74" s="2">
        <v>169.5</v>
      </c>
      <c r="H74" s="2">
        <v>170.9</v>
      </c>
      <c r="I74" s="2">
        <v>172.3</v>
      </c>
      <c r="J74" s="2">
        <v>173.4</v>
      </c>
      <c r="K74" s="2">
        <v>174.3</v>
      </c>
      <c r="L74" s="2">
        <v>177</v>
      </c>
      <c r="M74" s="2">
        <v>177</v>
      </c>
      <c r="N74" s="2">
        <v>178.2</v>
      </c>
      <c r="O74" s="2">
        <v>179.6</v>
      </c>
    </row>
    <row r="75" spans="1:18" x14ac:dyDescent="0.25">
      <c r="A75" s="2"/>
      <c r="B75" s="63" t="s">
        <v>7</v>
      </c>
      <c r="C75" s="2">
        <v>209.9</v>
      </c>
      <c r="D75" s="2">
        <v>208.1</v>
      </c>
      <c r="E75" s="2">
        <v>202.2</v>
      </c>
      <c r="F75" s="2">
        <v>198.1</v>
      </c>
      <c r="G75" s="2">
        <v>194.1</v>
      </c>
      <c r="H75" s="2">
        <v>191.6</v>
      </c>
      <c r="I75" s="2">
        <v>194</v>
      </c>
      <c r="J75" s="2">
        <v>193.9</v>
      </c>
      <c r="K75" s="2">
        <v>192.6</v>
      </c>
      <c r="L75" s="2">
        <v>183.4</v>
      </c>
      <c r="M75" s="2">
        <v>183.3</v>
      </c>
      <c r="N75" s="2">
        <v>178.5</v>
      </c>
      <c r="O75" s="2">
        <v>173.3</v>
      </c>
    </row>
    <row r="76" spans="1:18" x14ac:dyDescent="0.25">
      <c r="A76" s="2"/>
      <c r="B76" s="63" t="s">
        <v>8</v>
      </c>
      <c r="C76" s="2">
        <v>168</v>
      </c>
      <c r="D76" s="2">
        <v>165.8</v>
      </c>
      <c r="E76" s="2">
        <v>169.6</v>
      </c>
      <c r="F76" s="2">
        <v>169.2</v>
      </c>
      <c r="G76" s="2">
        <v>164.1</v>
      </c>
      <c r="H76" s="2">
        <v>162.19999999999999</v>
      </c>
      <c r="I76" s="2">
        <v>159.1</v>
      </c>
      <c r="J76" s="2">
        <v>156.69999999999999</v>
      </c>
      <c r="K76" s="2">
        <v>156.30000000000001</v>
      </c>
      <c r="L76" s="2">
        <v>167.2</v>
      </c>
      <c r="M76" s="2">
        <v>167.2</v>
      </c>
      <c r="N76" s="2">
        <v>173.7</v>
      </c>
      <c r="O76" s="2">
        <v>169</v>
      </c>
    </row>
    <row r="77" spans="1:18" x14ac:dyDescent="0.25">
      <c r="A77" s="2"/>
      <c r="B77" s="63" t="s">
        <v>9</v>
      </c>
      <c r="C77" s="2">
        <v>160.4</v>
      </c>
      <c r="D77" s="2">
        <v>167.3</v>
      </c>
      <c r="E77" s="2">
        <v>168.6</v>
      </c>
      <c r="F77" s="2">
        <v>173.1</v>
      </c>
      <c r="G77" s="2">
        <v>176.9</v>
      </c>
      <c r="H77" s="2">
        <v>184.8</v>
      </c>
      <c r="I77" s="2">
        <v>171.6</v>
      </c>
      <c r="J77" s="2">
        <v>150.19999999999999</v>
      </c>
      <c r="K77" s="2">
        <v>142.9</v>
      </c>
      <c r="L77" s="2">
        <v>140.9</v>
      </c>
      <c r="M77" s="2">
        <v>140.9</v>
      </c>
      <c r="N77" s="2">
        <v>142.80000000000001</v>
      </c>
      <c r="O77" s="2">
        <v>148.69999999999999</v>
      </c>
    </row>
    <row r="78" spans="1:18" x14ac:dyDescent="0.25">
      <c r="A78" s="2"/>
      <c r="B78" s="63" t="s">
        <v>10</v>
      </c>
      <c r="C78" s="2">
        <v>165</v>
      </c>
      <c r="D78" s="2">
        <v>164.6</v>
      </c>
      <c r="E78" s="2">
        <v>164.4</v>
      </c>
      <c r="F78" s="2">
        <v>167.1</v>
      </c>
      <c r="G78" s="2">
        <v>169</v>
      </c>
      <c r="H78" s="2">
        <v>169.7</v>
      </c>
      <c r="I78" s="2">
        <v>170.2</v>
      </c>
      <c r="J78" s="2">
        <v>170.5</v>
      </c>
      <c r="K78" s="2">
        <v>170.7</v>
      </c>
      <c r="L78" s="2">
        <v>170.4</v>
      </c>
      <c r="M78" s="2">
        <v>170.5</v>
      </c>
      <c r="N78" s="2">
        <v>172.8</v>
      </c>
      <c r="O78" s="2">
        <v>174.9</v>
      </c>
    </row>
    <row r="79" spans="1:18" x14ac:dyDescent="0.25">
      <c r="A79" s="2"/>
      <c r="B79" s="63" t="s">
        <v>11</v>
      </c>
      <c r="C79" s="2">
        <v>118.9</v>
      </c>
      <c r="D79" s="2">
        <v>119.1</v>
      </c>
      <c r="E79" s="2">
        <v>119.2</v>
      </c>
      <c r="F79" s="2">
        <v>120.2</v>
      </c>
      <c r="G79" s="2">
        <v>120.8</v>
      </c>
      <c r="H79" s="2">
        <v>121.1</v>
      </c>
      <c r="I79" s="2">
        <v>121.5</v>
      </c>
      <c r="J79" s="2">
        <v>121.2</v>
      </c>
      <c r="K79" s="2">
        <v>120.3</v>
      </c>
      <c r="L79" s="2">
        <v>119.1</v>
      </c>
      <c r="M79" s="2">
        <v>119.1</v>
      </c>
      <c r="N79" s="2">
        <v>120.4</v>
      </c>
      <c r="O79" s="2">
        <v>121.9</v>
      </c>
    </row>
    <row r="80" spans="1:18" x14ac:dyDescent="0.25">
      <c r="A80" s="2"/>
      <c r="B80" s="63" t="s">
        <v>12</v>
      </c>
      <c r="C80" s="2">
        <v>186.6</v>
      </c>
      <c r="D80" s="2">
        <v>188.9</v>
      </c>
      <c r="E80" s="2">
        <v>191.8</v>
      </c>
      <c r="F80" s="2">
        <v>195.6</v>
      </c>
      <c r="G80" s="2">
        <v>199.1</v>
      </c>
      <c r="H80" s="2">
        <v>201.6</v>
      </c>
      <c r="I80" s="2">
        <v>204.8</v>
      </c>
      <c r="J80" s="2">
        <v>207.5</v>
      </c>
      <c r="K80" s="2">
        <v>210.5</v>
      </c>
      <c r="L80" s="2">
        <v>212.1</v>
      </c>
      <c r="M80" s="2">
        <v>212.1</v>
      </c>
      <c r="N80" s="2">
        <v>215.5</v>
      </c>
      <c r="O80" s="2">
        <v>221</v>
      </c>
    </row>
    <row r="81" spans="1:16" x14ac:dyDescent="0.25">
      <c r="A81" s="2"/>
      <c r="B81" s="63" t="s">
        <v>13</v>
      </c>
      <c r="C81" s="2">
        <v>173.2</v>
      </c>
      <c r="D81" s="2">
        <v>174.2</v>
      </c>
      <c r="E81" s="2">
        <v>174.5</v>
      </c>
      <c r="F81" s="2">
        <v>174.8</v>
      </c>
      <c r="G81" s="2">
        <v>175.4</v>
      </c>
      <c r="H81" s="2">
        <v>175.8</v>
      </c>
      <c r="I81" s="2">
        <v>176.4</v>
      </c>
      <c r="J81" s="2">
        <v>176.8</v>
      </c>
      <c r="K81" s="2">
        <v>176.9</v>
      </c>
      <c r="L81" s="2">
        <v>177.6</v>
      </c>
      <c r="M81" s="2">
        <v>177.6</v>
      </c>
      <c r="N81" s="2">
        <v>178.2</v>
      </c>
      <c r="O81" s="2">
        <v>178.7</v>
      </c>
    </row>
    <row r="82" spans="1:16" x14ac:dyDescent="0.25">
      <c r="A82" s="2"/>
      <c r="B82" s="63" t="s">
        <v>14</v>
      </c>
      <c r="C82" s="2">
        <v>180.4</v>
      </c>
      <c r="D82" s="2">
        <v>181.9</v>
      </c>
      <c r="E82" s="2">
        <v>183.1</v>
      </c>
      <c r="F82" s="2">
        <v>184</v>
      </c>
      <c r="G82" s="2">
        <v>184.8</v>
      </c>
      <c r="H82" s="2">
        <v>185.6</v>
      </c>
      <c r="I82" s="2">
        <v>186.9</v>
      </c>
      <c r="J82" s="2">
        <v>187.7</v>
      </c>
      <c r="K82" s="2">
        <v>188.5</v>
      </c>
      <c r="L82" s="2">
        <v>189.9</v>
      </c>
      <c r="M82" s="2">
        <v>189.9</v>
      </c>
      <c r="N82" s="2">
        <v>190.5</v>
      </c>
      <c r="O82" s="2">
        <v>191.1</v>
      </c>
    </row>
    <row r="83" spans="1:16" x14ac:dyDescent="0.25">
      <c r="A83" s="2" t="s">
        <v>33</v>
      </c>
      <c r="B83" s="63" t="s">
        <v>3</v>
      </c>
      <c r="C83" s="2">
        <v>156.69999999999999</v>
      </c>
      <c r="D83" s="2">
        <v>157.5</v>
      </c>
      <c r="E83" s="2">
        <v>159.30000000000001</v>
      </c>
      <c r="F83" s="2">
        <v>162.1</v>
      </c>
      <c r="G83" s="2">
        <v>164.9</v>
      </c>
      <c r="H83" s="2">
        <v>166.4</v>
      </c>
      <c r="I83" s="2">
        <v>168.4</v>
      </c>
      <c r="J83" s="2">
        <v>170.2</v>
      </c>
      <c r="K83" s="2">
        <v>173.3</v>
      </c>
      <c r="L83" s="2">
        <v>174.7</v>
      </c>
      <c r="M83" s="2">
        <v>174.7</v>
      </c>
      <c r="N83" s="2">
        <v>174.8</v>
      </c>
      <c r="O83" s="2">
        <v>174.7</v>
      </c>
    </row>
    <row r="84" spans="1:16" x14ac:dyDescent="0.25">
      <c r="A84" s="2"/>
      <c r="B84" s="63" t="s">
        <v>4</v>
      </c>
      <c r="C84" s="2">
        <v>221.2</v>
      </c>
      <c r="D84" s="2">
        <v>223.4</v>
      </c>
      <c r="E84" s="2">
        <v>217.1</v>
      </c>
      <c r="F84" s="2">
        <v>210.9</v>
      </c>
      <c r="G84" s="2">
        <v>213.7</v>
      </c>
      <c r="H84" s="2">
        <v>214.9</v>
      </c>
      <c r="I84" s="2">
        <v>213.4</v>
      </c>
      <c r="J84" s="2">
        <v>212.9</v>
      </c>
      <c r="K84" s="2">
        <v>215.2</v>
      </c>
      <c r="L84" s="2">
        <v>212.2</v>
      </c>
      <c r="M84" s="2">
        <v>212.2</v>
      </c>
      <c r="N84" s="2">
        <v>213.7</v>
      </c>
      <c r="O84" s="2">
        <v>219.4</v>
      </c>
    </row>
    <row r="85" spans="1:16" x14ac:dyDescent="0.25">
      <c r="A85" s="2"/>
      <c r="B85" s="63" t="s">
        <v>5</v>
      </c>
      <c r="C85" s="2">
        <v>164.1</v>
      </c>
      <c r="D85" s="2">
        <v>172.8</v>
      </c>
      <c r="E85" s="2">
        <v>176.6</v>
      </c>
      <c r="F85" s="2">
        <v>170.6</v>
      </c>
      <c r="G85" s="2">
        <v>170.9</v>
      </c>
      <c r="H85" s="2">
        <v>171.9</v>
      </c>
      <c r="I85" s="2">
        <v>183.2</v>
      </c>
      <c r="J85" s="2">
        <v>191.9</v>
      </c>
      <c r="K85" s="2">
        <v>197</v>
      </c>
      <c r="L85" s="2">
        <v>177.2</v>
      </c>
      <c r="M85" s="2">
        <v>177.2</v>
      </c>
      <c r="N85" s="2">
        <v>172.4</v>
      </c>
      <c r="O85" s="2">
        <v>176.7</v>
      </c>
    </row>
    <row r="86" spans="1:16" x14ac:dyDescent="0.25">
      <c r="A86" s="2"/>
      <c r="B86" s="63" t="s">
        <v>6</v>
      </c>
      <c r="C86" s="2">
        <v>165.4</v>
      </c>
      <c r="D86" s="2">
        <v>166.4</v>
      </c>
      <c r="E86" s="2">
        <v>167.1</v>
      </c>
      <c r="F86" s="2">
        <v>168.4</v>
      </c>
      <c r="G86" s="2">
        <v>170.1</v>
      </c>
      <c r="H86" s="2">
        <v>171</v>
      </c>
      <c r="I86" s="2">
        <v>172.3</v>
      </c>
      <c r="J86" s="2">
        <v>173.9</v>
      </c>
      <c r="K86" s="2">
        <v>175.2</v>
      </c>
      <c r="L86" s="2">
        <v>177.9</v>
      </c>
      <c r="M86" s="2">
        <v>177.9</v>
      </c>
      <c r="N86" s="2">
        <v>178.8</v>
      </c>
      <c r="O86" s="2">
        <v>179.4</v>
      </c>
    </row>
    <row r="87" spans="1:16" x14ac:dyDescent="0.25">
      <c r="A87" s="2"/>
      <c r="B87" s="63" t="s">
        <v>7</v>
      </c>
      <c r="C87" s="2">
        <v>189.5</v>
      </c>
      <c r="D87" s="2">
        <v>188.6</v>
      </c>
      <c r="E87" s="2">
        <v>184.8</v>
      </c>
      <c r="F87" s="2">
        <v>182.5</v>
      </c>
      <c r="G87" s="2">
        <v>179.3</v>
      </c>
      <c r="H87" s="2">
        <v>177.7</v>
      </c>
      <c r="I87" s="2">
        <v>180</v>
      </c>
      <c r="J87" s="2">
        <v>179.1</v>
      </c>
      <c r="K87" s="2">
        <v>178</v>
      </c>
      <c r="L87" s="2">
        <v>172.2</v>
      </c>
      <c r="M87" s="2">
        <v>172.2</v>
      </c>
      <c r="N87" s="2">
        <v>168.7</v>
      </c>
      <c r="O87" s="2">
        <v>164.4</v>
      </c>
    </row>
    <row r="88" spans="1:16" x14ac:dyDescent="0.25">
      <c r="A88" s="2"/>
      <c r="B88" s="63" t="s">
        <v>8</v>
      </c>
      <c r="C88" s="2">
        <v>174.5</v>
      </c>
      <c r="D88" s="2">
        <v>174.1</v>
      </c>
      <c r="E88" s="2">
        <v>179.5</v>
      </c>
      <c r="F88" s="2">
        <v>177.1</v>
      </c>
      <c r="G88" s="2">
        <v>167.5</v>
      </c>
      <c r="H88" s="2">
        <v>165.7</v>
      </c>
      <c r="I88" s="2">
        <v>162.6</v>
      </c>
      <c r="J88" s="2">
        <v>159.5</v>
      </c>
      <c r="K88" s="2">
        <v>160.5</v>
      </c>
      <c r="L88" s="2">
        <v>172.1</v>
      </c>
      <c r="M88" s="2">
        <v>172.1</v>
      </c>
      <c r="N88" s="2">
        <v>179.2</v>
      </c>
      <c r="O88" s="2">
        <v>175.8</v>
      </c>
    </row>
    <row r="89" spans="1:16" x14ac:dyDescent="0.25">
      <c r="A89" s="2"/>
      <c r="B89" s="63" t="s">
        <v>9</v>
      </c>
      <c r="C89" s="2">
        <v>203.2</v>
      </c>
      <c r="D89" s="2">
        <v>211.5</v>
      </c>
      <c r="E89" s="2">
        <v>208.5</v>
      </c>
      <c r="F89" s="2">
        <v>213.1</v>
      </c>
      <c r="G89" s="2">
        <v>220.8</v>
      </c>
      <c r="H89" s="2">
        <v>228.6</v>
      </c>
      <c r="I89" s="2">
        <v>205.5</v>
      </c>
      <c r="J89" s="2">
        <v>178.7</v>
      </c>
      <c r="K89" s="2">
        <v>175.3</v>
      </c>
      <c r="L89" s="2">
        <v>175.8</v>
      </c>
      <c r="M89" s="2">
        <v>175.9</v>
      </c>
      <c r="N89" s="2">
        <v>179.9</v>
      </c>
      <c r="O89" s="2">
        <v>185</v>
      </c>
    </row>
    <row r="90" spans="1:16" x14ac:dyDescent="0.25">
      <c r="A90" s="2"/>
      <c r="B90" s="63" t="s">
        <v>10</v>
      </c>
      <c r="C90" s="2">
        <v>164.1</v>
      </c>
      <c r="D90" s="2">
        <v>163.6</v>
      </c>
      <c r="E90" s="2">
        <v>164</v>
      </c>
      <c r="F90" s="2">
        <v>167.3</v>
      </c>
      <c r="G90" s="2">
        <v>169.2</v>
      </c>
      <c r="H90" s="2">
        <v>169.9</v>
      </c>
      <c r="I90" s="2">
        <v>171</v>
      </c>
      <c r="J90" s="2">
        <v>171.3</v>
      </c>
      <c r="K90" s="2">
        <v>171.2</v>
      </c>
      <c r="L90" s="2">
        <v>172.2</v>
      </c>
      <c r="M90" s="2">
        <v>172.2</v>
      </c>
      <c r="N90" s="2">
        <v>174.7</v>
      </c>
      <c r="O90" s="2">
        <v>176.9</v>
      </c>
    </row>
    <row r="91" spans="1:16" x14ac:dyDescent="0.25">
      <c r="A91" s="2"/>
      <c r="B91" s="63" t="s">
        <v>11</v>
      </c>
      <c r="C91" s="2">
        <v>121.2</v>
      </c>
      <c r="D91" s="2">
        <v>121.4</v>
      </c>
      <c r="E91" s="2">
        <v>121.5</v>
      </c>
      <c r="F91" s="2">
        <v>122.2</v>
      </c>
      <c r="G91" s="2">
        <v>123.1</v>
      </c>
      <c r="H91" s="2">
        <v>123.4</v>
      </c>
      <c r="I91" s="2">
        <v>123.4</v>
      </c>
      <c r="J91" s="2">
        <v>123.1</v>
      </c>
      <c r="K91" s="2">
        <v>122.7</v>
      </c>
      <c r="L91" s="2">
        <v>121.9</v>
      </c>
      <c r="M91" s="2">
        <v>121.9</v>
      </c>
      <c r="N91" s="2">
        <v>123.1</v>
      </c>
      <c r="O91" s="2">
        <v>124.2</v>
      </c>
    </row>
    <row r="92" spans="1:16" x14ac:dyDescent="0.25">
      <c r="A92" s="2"/>
      <c r="B92" s="63" t="s">
        <v>12</v>
      </c>
      <c r="C92" s="2">
        <v>181.4</v>
      </c>
      <c r="D92" s="2">
        <v>183.5</v>
      </c>
      <c r="E92" s="2">
        <v>186.3</v>
      </c>
      <c r="F92" s="2">
        <v>189.7</v>
      </c>
      <c r="G92" s="2">
        <v>193.6</v>
      </c>
      <c r="H92" s="2">
        <v>196.4</v>
      </c>
      <c r="I92" s="2">
        <v>198.8</v>
      </c>
      <c r="J92" s="2">
        <v>200.5</v>
      </c>
      <c r="K92" s="2">
        <v>204.3</v>
      </c>
      <c r="L92" s="2">
        <v>204.8</v>
      </c>
      <c r="M92" s="2">
        <v>204.8</v>
      </c>
      <c r="N92" s="2">
        <v>207.8</v>
      </c>
      <c r="O92" s="2">
        <v>211.9</v>
      </c>
    </row>
    <row r="93" spans="1:16" x14ac:dyDescent="0.25">
      <c r="A93" s="2"/>
      <c r="B93" s="63" t="s">
        <v>13</v>
      </c>
      <c r="C93" s="2">
        <v>158.5</v>
      </c>
      <c r="D93" s="2">
        <v>159.1</v>
      </c>
      <c r="E93" s="2">
        <v>159.80000000000001</v>
      </c>
      <c r="F93" s="2">
        <v>160.5</v>
      </c>
      <c r="G93" s="2">
        <v>161.1</v>
      </c>
      <c r="H93" s="2">
        <v>161.6</v>
      </c>
      <c r="I93" s="2">
        <v>162.1</v>
      </c>
      <c r="J93" s="2">
        <v>162.80000000000001</v>
      </c>
      <c r="K93" s="2">
        <v>163.69999999999999</v>
      </c>
      <c r="L93" s="2">
        <v>164.9</v>
      </c>
      <c r="M93" s="2">
        <v>164.9</v>
      </c>
      <c r="N93" s="2">
        <v>165.5</v>
      </c>
      <c r="O93" s="2">
        <v>165.9</v>
      </c>
    </row>
    <row r="94" spans="1:16" x14ac:dyDescent="0.25">
      <c r="A94" s="2"/>
      <c r="B94" s="63" t="s">
        <v>14</v>
      </c>
      <c r="C94" s="2">
        <v>184.9</v>
      </c>
      <c r="D94" s="2">
        <v>186.3</v>
      </c>
      <c r="E94" s="2">
        <v>187.7</v>
      </c>
      <c r="F94" s="2">
        <v>188.9</v>
      </c>
      <c r="G94" s="2">
        <v>190.4</v>
      </c>
      <c r="H94" s="2">
        <v>191.5</v>
      </c>
      <c r="I94" s="2">
        <v>192.4</v>
      </c>
      <c r="J94" s="2">
        <v>193.3</v>
      </c>
      <c r="K94" s="2">
        <v>194.3</v>
      </c>
      <c r="L94" s="2">
        <v>196.6</v>
      </c>
      <c r="M94" s="2">
        <v>196.6</v>
      </c>
      <c r="N94" s="2">
        <v>197</v>
      </c>
      <c r="O94" s="2">
        <v>197.7</v>
      </c>
    </row>
    <row r="95" spans="1:16" x14ac:dyDescent="0.25">
      <c r="A95" s="2" t="s">
        <v>146</v>
      </c>
      <c r="B95" s="63" t="s">
        <v>3</v>
      </c>
      <c r="C95" s="2">
        <v>154.1</v>
      </c>
      <c r="D95" s="2">
        <v>155</v>
      </c>
      <c r="E95" s="2">
        <v>156.5</v>
      </c>
      <c r="F95" s="2">
        <v>160.30000000000001</v>
      </c>
      <c r="G95" s="2">
        <v>163.5</v>
      </c>
      <c r="H95" s="2">
        <v>165.2</v>
      </c>
      <c r="I95" s="2">
        <v>167.4</v>
      </c>
      <c r="J95" s="2">
        <v>169.2</v>
      </c>
      <c r="K95" s="2">
        <v>173.8</v>
      </c>
      <c r="L95" s="2">
        <v>174.4</v>
      </c>
      <c r="M95" s="2">
        <v>174.4</v>
      </c>
      <c r="N95" s="2">
        <v>173.8</v>
      </c>
      <c r="O95" s="2">
        <v>173.7</v>
      </c>
      <c r="P95" s="93"/>
    </row>
    <row r="96" spans="1:16" x14ac:dyDescent="0.25">
      <c r="A96" s="2"/>
      <c r="B96" s="63" t="s">
        <v>4</v>
      </c>
      <c r="C96" s="2">
        <v>217</v>
      </c>
      <c r="D96" s="2">
        <v>219.4</v>
      </c>
      <c r="E96" s="2">
        <v>213</v>
      </c>
      <c r="F96" s="2">
        <v>206.5</v>
      </c>
      <c r="G96" s="2">
        <v>209.2</v>
      </c>
      <c r="H96" s="2">
        <v>210.9</v>
      </c>
      <c r="I96" s="2">
        <v>209.4</v>
      </c>
      <c r="J96" s="2">
        <v>209</v>
      </c>
      <c r="K96" s="2">
        <v>210.7</v>
      </c>
      <c r="L96" s="2">
        <v>207.7</v>
      </c>
      <c r="M96" s="2">
        <v>207.7</v>
      </c>
      <c r="N96" s="2">
        <v>209.3</v>
      </c>
      <c r="O96" s="2">
        <v>214.3</v>
      </c>
    </row>
    <row r="97" spans="1:15" x14ac:dyDescent="0.25">
      <c r="A97" s="2"/>
      <c r="B97" s="63" t="s">
        <v>5</v>
      </c>
      <c r="C97" s="2">
        <v>162.4</v>
      </c>
      <c r="D97" s="2">
        <v>170.8</v>
      </c>
      <c r="E97" s="2">
        <v>175.2</v>
      </c>
      <c r="F97" s="2">
        <v>169.2</v>
      </c>
      <c r="G97" s="2">
        <v>169.7</v>
      </c>
      <c r="H97" s="2">
        <v>170.9</v>
      </c>
      <c r="I97" s="2">
        <v>181.4</v>
      </c>
      <c r="J97" s="2">
        <v>190.2</v>
      </c>
      <c r="K97" s="2">
        <v>194.5</v>
      </c>
      <c r="L97" s="2">
        <v>175.2</v>
      </c>
      <c r="M97" s="2">
        <v>175.2</v>
      </c>
      <c r="N97" s="2">
        <v>169.6</v>
      </c>
      <c r="O97" s="2">
        <v>173.2</v>
      </c>
    </row>
    <row r="98" spans="1:15" x14ac:dyDescent="0.25">
      <c r="A98" s="2"/>
      <c r="B98" s="63" t="s">
        <v>6</v>
      </c>
      <c r="C98" s="2">
        <v>164.9</v>
      </c>
      <c r="D98" s="2">
        <v>165.8</v>
      </c>
      <c r="E98" s="2">
        <v>166.6</v>
      </c>
      <c r="F98" s="2">
        <v>168.1</v>
      </c>
      <c r="G98" s="2">
        <v>169.7</v>
      </c>
      <c r="H98" s="2">
        <v>170.9</v>
      </c>
      <c r="I98" s="2">
        <v>172.3</v>
      </c>
      <c r="J98" s="2">
        <v>173.6</v>
      </c>
      <c r="K98" s="2">
        <v>174.6</v>
      </c>
      <c r="L98" s="2">
        <v>177.3</v>
      </c>
      <c r="M98" s="2">
        <v>177.3</v>
      </c>
      <c r="N98" s="2">
        <v>178.4</v>
      </c>
      <c r="O98" s="2">
        <v>179.5</v>
      </c>
    </row>
    <row r="99" spans="1:15" x14ac:dyDescent="0.25">
      <c r="A99" s="2"/>
      <c r="B99" s="63" t="s">
        <v>7</v>
      </c>
      <c r="C99" s="2">
        <v>202.4</v>
      </c>
      <c r="D99" s="2">
        <v>200.9</v>
      </c>
      <c r="E99" s="2">
        <v>195.8</v>
      </c>
      <c r="F99" s="2">
        <v>192.4</v>
      </c>
      <c r="G99" s="2">
        <v>188.7</v>
      </c>
      <c r="H99" s="2">
        <v>186.5</v>
      </c>
      <c r="I99" s="2">
        <v>188.9</v>
      </c>
      <c r="J99" s="2">
        <v>188.5</v>
      </c>
      <c r="K99" s="2">
        <v>187.2</v>
      </c>
      <c r="L99" s="2">
        <v>179.3</v>
      </c>
      <c r="M99" s="2">
        <v>179.2</v>
      </c>
      <c r="N99" s="2">
        <v>174.9</v>
      </c>
      <c r="O99" s="2">
        <v>170</v>
      </c>
    </row>
    <row r="100" spans="1:15" x14ac:dyDescent="0.25">
      <c r="A100" s="2"/>
      <c r="B100" s="63" t="s">
        <v>8</v>
      </c>
      <c r="C100" s="2">
        <v>171</v>
      </c>
      <c r="D100" s="2">
        <v>169.7</v>
      </c>
      <c r="E100" s="2">
        <v>174.2</v>
      </c>
      <c r="F100" s="2">
        <v>172.9</v>
      </c>
      <c r="G100" s="2">
        <v>165.7</v>
      </c>
      <c r="H100" s="2">
        <v>163.80000000000001</v>
      </c>
      <c r="I100" s="2">
        <v>160.69999999999999</v>
      </c>
      <c r="J100" s="2">
        <v>158</v>
      </c>
      <c r="K100" s="2">
        <v>158.30000000000001</v>
      </c>
      <c r="L100" s="2">
        <v>169.5</v>
      </c>
      <c r="M100" s="2">
        <v>169.5</v>
      </c>
      <c r="N100" s="2">
        <v>176.3</v>
      </c>
      <c r="O100" s="2">
        <v>172.2</v>
      </c>
    </row>
    <row r="101" spans="1:15" x14ac:dyDescent="0.25">
      <c r="A101" s="2"/>
      <c r="B101" s="63" t="s">
        <v>9</v>
      </c>
      <c r="C101" s="2">
        <v>174.9</v>
      </c>
      <c r="D101" s="2">
        <v>182.3</v>
      </c>
      <c r="E101" s="2">
        <v>182.1</v>
      </c>
      <c r="F101" s="2">
        <v>186.7</v>
      </c>
      <c r="G101" s="2">
        <v>191.8</v>
      </c>
      <c r="H101" s="2">
        <v>199.7</v>
      </c>
      <c r="I101" s="2">
        <v>183.1</v>
      </c>
      <c r="J101" s="2">
        <v>159.9</v>
      </c>
      <c r="K101" s="2">
        <v>153.9</v>
      </c>
      <c r="L101" s="2">
        <v>152.69999999999999</v>
      </c>
      <c r="M101" s="2">
        <v>152.80000000000001</v>
      </c>
      <c r="N101" s="2">
        <v>155.4</v>
      </c>
      <c r="O101" s="2">
        <v>161</v>
      </c>
    </row>
    <row r="102" spans="1:15" x14ac:dyDescent="0.25">
      <c r="A102" s="2"/>
      <c r="B102" s="63" t="s">
        <v>10</v>
      </c>
      <c r="C102" s="2">
        <v>164.7</v>
      </c>
      <c r="D102" s="2">
        <v>164.3</v>
      </c>
      <c r="E102" s="2">
        <v>164.3</v>
      </c>
      <c r="F102" s="2">
        <v>167.2</v>
      </c>
      <c r="G102" s="2">
        <v>169.1</v>
      </c>
      <c r="H102" s="2">
        <v>169.8</v>
      </c>
      <c r="I102" s="2">
        <v>170.5</v>
      </c>
      <c r="J102" s="2">
        <v>170.8</v>
      </c>
      <c r="K102" s="2">
        <v>170.9</v>
      </c>
      <c r="L102" s="2">
        <v>171</v>
      </c>
      <c r="M102" s="2">
        <v>171.1</v>
      </c>
      <c r="N102" s="2">
        <v>173.4</v>
      </c>
      <c r="O102" s="2">
        <v>175.6</v>
      </c>
    </row>
    <row r="103" spans="1:15" x14ac:dyDescent="0.25">
      <c r="A103" s="2"/>
      <c r="B103" s="63" t="s">
        <v>11</v>
      </c>
      <c r="C103" s="2">
        <v>119.7</v>
      </c>
      <c r="D103" s="2">
        <v>119.9</v>
      </c>
      <c r="E103" s="2">
        <v>120</v>
      </c>
      <c r="F103" s="2">
        <v>120.9</v>
      </c>
      <c r="G103" s="2">
        <v>121.6</v>
      </c>
      <c r="H103" s="2">
        <v>121.9</v>
      </c>
      <c r="I103" s="2">
        <v>122.1</v>
      </c>
      <c r="J103" s="2">
        <v>121.8</v>
      </c>
      <c r="K103" s="2">
        <v>121.1</v>
      </c>
      <c r="L103" s="2">
        <v>120</v>
      </c>
      <c r="M103" s="2">
        <v>120</v>
      </c>
      <c r="N103" s="2">
        <v>121.3</v>
      </c>
      <c r="O103" s="2">
        <v>122.7</v>
      </c>
    </row>
    <row r="104" spans="1:15" x14ac:dyDescent="0.25">
      <c r="A104" s="2"/>
      <c r="B104" s="63" t="s">
        <v>12</v>
      </c>
      <c r="C104" s="2">
        <v>184.9</v>
      </c>
      <c r="D104" s="2">
        <v>187.1</v>
      </c>
      <c r="E104" s="2">
        <v>190</v>
      </c>
      <c r="F104" s="2">
        <v>193.6</v>
      </c>
      <c r="G104" s="2">
        <v>197.3</v>
      </c>
      <c r="H104" s="2">
        <v>199.9</v>
      </c>
      <c r="I104" s="2">
        <v>202.8</v>
      </c>
      <c r="J104" s="2">
        <v>205.2</v>
      </c>
      <c r="K104" s="2">
        <v>208.4</v>
      </c>
      <c r="L104" s="2">
        <v>209.7</v>
      </c>
      <c r="M104" s="2">
        <v>209.7</v>
      </c>
      <c r="N104" s="2">
        <v>212.9</v>
      </c>
      <c r="O104" s="2">
        <v>218</v>
      </c>
    </row>
    <row r="105" spans="1:15" x14ac:dyDescent="0.25">
      <c r="A105" s="2"/>
      <c r="B105" s="63" t="s">
        <v>13</v>
      </c>
      <c r="C105" s="2">
        <v>167.1</v>
      </c>
      <c r="D105" s="2">
        <v>167.9</v>
      </c>
      <c r="E105" s="2">
        <v>168.4</v>
      </c>
      <c r="F105" s="2">
        <v>168.8</v>
      </c>
      <c r="G105" s="2">
        <v>169.4</v>
      </c>
      <c r="H105" s="2">
        <v>169.9</v>
      </c>
      <c r="I105" s="2">
        <v>170.4</v>
      </c>
      <c r="J105" s="2">
        <v>171</v>
      </c>
      <c r="K105" s="2">
        <v>171.4</v>
      </c>
      <c r="L105" s="2">
        <v>172.3</v>
      </c>
      <c r="M105" s="2">
        <v>172.3</v>
      </c>
      <c r="N105" s="2">
        <v>172.9</v>
      </c>
      <c r="O105" s="2">
        <v>173.4</v>
      </c>
    </row>
    <row r="106" spans="1:15" x14ac:dyDescent="0.25">
      <c r="A106" s="2"/>
      <c r="B106" s="63" t="s">
        <v>14</v>
      </c>
      <c r="C106" s="2">
        <v>182.5</v>
      </c>
      <c r="D106" s="2">
        <v>183.9</v>
      </c>
      <c r="E106" s="2">
        <v>185.2</v>
      </c>
      <c r="F106" s="2">
        <v>186.3</v>
      </c>
      <c r="G106" s="2">
        <v>187.4</v>
      </c>
      <c r="H106" s="2">
        <v>188.3</v>
      </c>
      <c r="I106" s="2">
        <v>189.5</v>
      </c>
      <c r="J106" s="2">
        <v>190.3</v>
      </c>
      <c r="K106" s="2">
        <v>191.2</v>
      </c>
      <c r="L106" s="2">
        <v>193</v>
      </c>
      <c r="M106" s="2">
        <v>193</v>
      </c>
      <c r="N106" s="2">
        <v>193.5</v>
      </c>
      <c r="O106" s="2">
        <v>194.2</v>
      </c>
    </row>
    <row r="108" spans="1:15" x14ac:dyDescent="0.25">
      <c r="A108" s="1" t="s">
        <v>0</v>
      </c>
      <c r="B108" s="1" t="s">
        <v>75</v>
      </c>
      <c r="C108" s="1" t="s">
        <v>147</v>
      </c>
      <c r="D108" s="64"/>
      <c r="E108" s="64"/>
    </row>
    <row r="109" spans="1:15" x14ac:dyDescent="0.25">
      <c r="A109" s="2" t="s">
        <v>146</v>
      </c>
      <c r="B109" s="2" t="s">
        <v>3</v>
      </c>
      <c r="C109" s="68">
        <f>(O95-D95)/D95</f>
        <v>0.1206451612903225</v>
      </c>
      <c r="D109" s="67"/>
      <c r="E109" s="66"/>
    </row>
    <row r="110" spans="1:15" x14ac:dyDescent="0.25">
      <c r="A110" s="2"/>
      <c r="B110" s="2" t="s">
        <v>4</v>
      </c>
      <c r="C110" s="68">
        <f t="shared" ref="C110:C120" si="0">(O96-D96)/D96</f>
        <v>-2.3245214220601614E-2</v>
      </c>
      <c r="D110" s="67"/>
      <c r="E110" s="66"/>
    </row>
    <row r="111" spans="1:15" x14ac:dyDescent="0.25">
      <c r="A111" s="2"/>
      <c r="B111" s="2" t="s">
        <v>5</v>
      </c>
      <c r="C111" s="68">
        <f t="shared" si="0"/>
        <v>1.4051522248243426E-2</v>
      </c>
      <c r="D111" s="67"/>
      <c r="E111" s="66"/>
    </row>
    <row r="112" spans="1:15" x14ac:dyDescent="0.25">
      <c r="A112" s="2"/>
      <c r="B112" s="2" t="s">
        <v>6</v>
      </c>
      <c r="C112" s="68">
        <f t="shared" si="0"/>
        <v>8.2629674306393175E-2</v>
      </c>
      <c r="D112" s="67"/>
      <c r="E112" s="66"/>
    </row>
    <row r="113" spans="1:5" x14ac:dyDescent="0.25">
      <c r="A113" s="2"/>
      <c r="B113" s="2" t="s">
        <v>7</v>
      </c>
      <c r="C113" s="68">
        <f t="shared" si="0"/>
        <v>-0.15380786460925835</v>
      </c>
      <c r="D113" s="67"/>
      <c r="E113" s="66"/>
    </row>
    <row r="114" spans="1:5" x14ac:dyDescent="0.25">
      <c r="A114" s="2"/>
      <c r="B114" s="2" t="s">
        <v>8</v>
      </c>
      <c r="C114" s="68">
        <f t="shared" si="0"/>
        <v>1.4731879787860933E-2</v>
      </c>
      <c r="D114" s="67"/>
      <c r="E114" s="66"/>
    </row>
    <row r="115" spans="1:5" x14ac:dyDescent="0.25">
      <c r="A115" s="2"/>
      <c r="B115" s="2" t="s">
        <v>9</v>
      </c>
      <c r="C115" s="68">
        <f t="shared" si="0"/>
        <v>-0.11684037301151953</v>
      </c>
      <c r="D115" s="67"/>
      <c r="E115" s="66"/>
    </row>
    <row r="116" spans="1:5" x14ac:dyDescent="0.25">
      <c r="A116" s="2"/>
      <c r="B116" s="2" t="s">
        <v>10</v>
      </c>
      <c r="C116" s="68">
        <f t="shared" si="0"/>
        <v>6.8776628119293873E-2</v>
      </c>
      <c r="D116" s="67"/>
      <c r="E116" s="66"/>
    </row>
    <row r="117" spans="1:5" x14ac:dyDescent="0.25">
      <c r="A117" s="2"/>
      <c r="B117" s="2" t="s">
        <v>11</v>
      </c>
      <c r="C117" s="68">
        <f t="shared" si="0"/>
        <v>2.3352793994995805E-2</v>
      </c>
      <c r="D117" s="67"/>
      <c r="E117" s="66"/>
    </row>
    <row r="118" spans="1:5" x14ac:dyDescent="0.25">
      <c r="A118" s="2"/>
      <c r="B118" s="2" t="s">
        <v>12</v>
      </c>
      <c r="C118" s="68">
        <f t="shared" si="0"/>
        <v>0.16515232495991453</v>
      </c>
      <c r="D118" s="67"/>
      <c r="E118" s="66"/>
    </row>
    <row r="119" spans="1:5" x14ac:dyDescent="0.25">
      <c r="A119" s="2"/>
      <c r="B119" s="2" t="s">
        <v>13</v>
      </c>
      <c r="C119" s="68">
        <f t="shared" si="0"/>
        <v>3.2757593805836809E-2</v>
      </c>
      <c r="D119" s="67"/>
      <c r="E119" s="66"/>
    </row>
    <row r="120" spans="1:5" x14ac:dyDescent="0.25">
      <c r="A120" s="2"/>
      <c r="B120" s="2" t="s">
        <v>14</v>
      </c>
      <c r="C120" s="68">
        <f t="shared" si="0"/>
        <v>5.6008700380641561E-2</v>
      </c>
      <c r="D120" s="67"/>
      <c r="E120" s="66"/>
    </row>
  </sheetData>
  <mergeCells count="5">
    <mergeCell ref="A68:O68"/>
    <mergeCell ref="A1:Q1"/>
    <mergeCell ref="A17:Q17"/>
    <mergeCell ref="A34:Q34"/>
    <mergeCell ref="A50:E50"/>
  </mergeCells>
  <conditionalFormatting sqref="C109:C1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{235E4B91-0A4B-48A7-84C2-B2C76D6A7321}</x14:id>
        </ext>
      </extLst>
    </cfRule>
  </conditionalFormatting>
  <conditionalFormatting sqref="D53:D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5E4B91-0A4B-48A7-84C2-B2C76D6A73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C109:C120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F145A-A8CD-4409-831F-9301FB65C67A}">
  <dimension ref="B1:U27"/>
  <sheetViews>
    <sheetView topLeftCell="B2" workbookViewId="0">
      <selection activeCell="W19" sqref="W19"/>
    </sheetView>
  </sheetViews>
  <sheetFormatPr defaultRowHeight="15" x14ac:dyDescent="0.25"/>
  <sheetData>
    <row r="1" spans="2:21" ht="15.75" thickBot="1" x14ac:dyDescent="0.3"/>
    <row r="2" spans="2:21" ht="19.5" thickBot="1" x14ac:dyDescent="0.35">
      <c r="B2" s="107" t="s">
        <v>89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9"/>
    </row>
    <row r="3" spans="2:21" ht="15.75" thickBot="1" x14ac:dyDescent="0.3">
      <c r="B3" s="42"/>
      <c r="U3" s="43"/>
    </row>
    <row r="4" spans="2:21" ht="16.5" thickBot="1" x14ac:dyDescent="0.3">
      <c r="B4" s="110" t="s">
        <v>148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2"/>
    </row>
    <row r="5" spans="2:21" x14ac:dyDescent="0.25">
      <c r="B5" s="42"/>
      <c r="U5" s="43"/>
    </row>
    <row r="6" spans="2:21" x14ac:dyDescent="0.25">
      <c r="B6" s="42" t="s">
        <v>91</v>
      </c>
      <c r="U6" s="43"/>
    </row>
    <row r="7" spans="2:21" x14ac:dyDescent="0.25">
      <c r="B7" s="42" t="s">
        <v>149</v>
      </c>
      <c r="U7" s="43"/>
    </row>
    <row r="8" spans="2:21" x14ac:dyDescent="0.25">
      <c r="B8" s="42" t="s">
        <v>150</v>
      </c>
      <c r="U8" s="43"/>
    </row>
    <row r="9" spans="2:21" x14ac:dyDescent="0.25">
      <c r="B9" s="42" t="s">
        <v>151</v>
      </c>
      <c r="U9" s="43"/>
    </row>
    <row r="10" spans="2:21" x14ac:dyDescent="0.25">
      <c r="B10" s="42" t="s">
        <v>152</v>
      </c>
      <c r="U10" s="43"/>
    </row>
    <row r="11" spans="2:21" x14ac:dyDescent="0.25">
      <c r="B11" s="42" t="s">
        <v>153</v>
      </c>
      <c r="U11" s="43"/>
    </row>
    <row r="12" spans="2:21" x14ac:dyDescent="0.25">
      <c r="B12" s="42"/>
      <c r="U12" s="43"/>
    </row>
    <row r="13" spans="2:21" x14ac:dyDescent="0.25">
      <c r="B13" s="42"/>
      <c r="U13" s="43"/>
    </row>
    <row r="14" spans="2:21" x14ac:dyDescent="0.25">
      <c r="B14" s="42"/>
      <c r="U14" s="43"/>
    </row>
    <row r="15" spans="2:21" x14ac:dyDescent="0.25">
      <c r="B15" s="42"/>
      <c r="U15" s="43"/>
    </row>
    <row r="16" spans="2:21" x14ac:dyDescent="0.25">
      <c r="B16" s="42"/>
      <c r="U16" s="43"/>
    </row>
    <row r="17" spans="2:21" x14ac:dyDescent="0.25">
      <c r="B17" s="42"/>
      <c r="U17" s="43"/>
    </row>
    <row r="18" spans="2:21" x14ac:dyDescent="0.25">
      <c r="B18" s="42"/>
      <c r="U18" s="43"/>
    </row>
    <row r="19" spans="2:21" x14ac:dyDescent="0.25">
      <c r="B19" s="42"/>
      <c r="U19" s="43"/>
    </row>
    <row r="20" spans="2:21" x14ac:dyDescent="0.25">
      <c r="B20" s="42"/>
      <c r="U20" s="43"/>
    </row>
    <row r="21" spans="2:21" x14ac:dyDescent="0.25">
      <c r="B21" s="42"/>
      <c r="U21" s="43"/>
    </row>
    <row r="22" spans="2:21" x14ac:dyDescent="0.25">
      <c r="B22" s="42"/>
      <c r="U22" s="43"/>
    </row>
    <row r="23" spans="2:21" x14ac:dyDescent="0.25">
      <c r="B23" s="42"/>
      <c r="U23" s="43"/>
    </row>
    <row r="24" spans="2:21" x14ac:dyDescent="0.25">
      <c r="B24" s="42"/>
      <c r="U24" s="43"/>
    </row>
    <row r="25" spans="2:21" ht="15.75" thickBot="1" x14ac:dyDescent="0.3">
      <c r="B25" s="42"/>
      <c r="U25" s="43"/>
    </row>
    <row r="26" spans="2:21" x14ac:dyDescent="0.25">
      <c r="B26" s="39" t="s">
        <v>49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1"/>
    </row>
    <row r="27" spans="2:21" ht="15.75" thickBot="1" x14ac:dyDescent="0.3">
      <c r="B27" s="44" t="s">
        <v>154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6"/>
    </row>
  </sheetData>
  <mergeCells count="2">
    <mergeCell ref="B2:U2"/>
    <mergeCell ref="B4:U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All India Indx 2023</vt:lpstr>
      <vt:lpstr>Main Data</vt:lpstr>
      <vt:lpstr>Data.Cl+ Sampl S</vt:lpstr>
      <vt:lpstr>Sectore Wse CPI C</vt:lpstr>
      <vt:lpstr>Ans1 ES</vt:lpstr>
      <vt:lpstr>Ans 2nd</vt:lpstr>
      <vt:lpstr>Ans 2nd ES</vt:lpstr>
      <vt:lpstr>Ans 3rd Data</vt:lpstr>
      <vt:lpstr>Ans 3rd ES</vt:lpstr>
      <vt:lpstr>YOY Date bfr &amp; Aft Cvd</vt:lpstr>
      <vt:lpstr>Infltn Bfr &amp; Aftr Covd</vt:lpstr>
      <vt:lpstr>Ans 4tg ES</vt:lpstr>
      <vt:lpstr>Ans 5 Main Data</vt:lpstr>
      <vt:lpstr>M.O.M Import C.oil</vt:lpstr>
      <vt:lpstr>Sheet16</vt:lpstr>
      <vt:lpstr>CPI CR Data</vt:lpstr>
      <vt:lpstr>Corelation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Tiwari</dc:creator>
  <cp:lastModifiedBy>Shashank Tiwari</cp:lastModifiedBy>
  <dcterms:created xsi:type="dcterms:W3CDTF">2024-03-20T05:53:53Z</dcterms:created>
  <dcterms:modified xsi:type="dcterms:W3CDTF">2024-10-25T17:22:41Z</dcterms:modified>
</cp:coreProperties>
</file>