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idlma/University/ing/bia/"/>
    </mc:Choice>
  </mc:AlternateContent>
  <xr:revisionPtr revIDLastSave="0" documentId="8_{55A9F8A2-49FB-434C-9A76-C37F14723F64}" xr6:coauthVersionLast="47" xr6:coauthVersionMax="47" xr10:uidLastSave="{00000000-0000-0000-0000-000000000000}"/>
  <bookViews>
    <workbookView xWindow="0" yWindow="500" windowWidth="51200" windowHeight="26480" xr2:uid="{9474B459-6FCF-0D4C-AD1F-CD242A7EAF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J35" i="1" l="1"/>
  <c r="AI35" i="1"/>
  <c r="AH35" i="1"/>
  <c r="AG35" i="1"/>
  <c r="AF35" i="1"/>
  <c r="AJ34" i="1"/>
  <c r="AI34" i="1"/>
  <c r="AH34" i="1"/>
  <c r="AG34" i="1"/>
  <c r="AF34" i="1"/>
  <c r="AC76" i="1"/>
  <c r="AB76" i="1"/>
  <c r="AA76" i="1"/>
  <c r="Z76" i="1"/>
  <c r="Y76" i="1"/>
  <c r="AC75" i="1"/>
  <c r="AB75" i="1"/>
  <c r="AA75" i="1"/>
  <c r="Z75" i="1"/>
  <c r="Y75" i="1"/>
  <c r="V76" i="1"/>
  <c r="U76" i="1"/>
  <c r="T76" i="1"/>
  <c r="S76" i="1"/>
  <c r="R76" i="1"/>
  <c r="V75" i="1"/>
  <c r="U75" i="1"/>
  <c r="T75" i="1"/>
  <c r="S75" i="1"/>
  <c r="R75" i="1"/>
  <c r="AC34" i="1"/>
  <c r="AC35" i="1"/>
  <c r="AB35" i="1"/>
  <c r="AA35" i="1"/>
  <c r="Z35" i="1"/>
  <c r="Y35" i="1"/>
  <c r="AB34" i="1"/>
  <c r="AA34" i="1"/>
  <c r="Z34" i="1"/>
  <c r="Y34" i="1"/>
  <c r="V35" i="1"/>
  <c r="U35" i="1"/>
  <c r="T35" i="1"/>
  <c r="S35" i="1"/>
  <c r="R35" i="1"/>
  <c r="V34" i="1"/>
  <c r="U34" i="1"/>
  <c r="T34" i="1"/>
  <c r="S34" i="1"/>
  <c r="R34" i="1"/>
  <c r="N76" i="1"/>
  <c r="M76" i="1"/>
  <c r="L76" i="1"/>
  <c r="K76" i="1"/>
  <c r="J76" i="1"/>
  <c r="N75" i="1"/>
  <c r="M75" i="1"/>
  <c r="L75" i="1"/>
  <c r="K75" i="1"/>
  <c r="J75" i="1"/>
  <c r="G75" i="1"/>
  <c r="G76" i="1"/>
  <c r="F76" i="1"/>
  <c r="E76" i="1"/>
  <c r="D76" i="1"/>
  <c r="C76" i="1"/>
  <c r="F75" i="1"/>
  <c r="E75" i="1"/>
  <c r="D75" i="1"/>
  <c r="C75" i="1"/>
  <c r="N35" i="1"/>
  <c r="M35" i="1"/>
  <c r="L35" i="1"/>
  <c r="K35" i="1"/>
  <c r="J35" i="1"/>
  <c r="N34" i="1"/>
  <c r="M34" i="1"/>
  <c r="L34" i="1"/>
  <c r="K34" i="1"/>
  <c r="J34" i="1"/>
  <c r="D35" i="1"/>
  <c r="E35" i="1"/>
  <c r="F35" i="1"/>
  <c r="G35" i="1"/>
  <c r="C35" i="1"/>
  <c r="E34" i="1"/>
  <c r="F34" i="1"/>
  <c r="G34" i="1"/>
  <c r="D34" i="1"/>
  <c r="C34" i="1"/>
</calcChain>
</file>

<file path=xl/sharedStrings.xml><?xml version="1.0" encoding="utf-8"?>
<sst xmlns="http://schemas.openxmlformats.org/spreadsheetml/2006/main" count="342" uniqueCount="46">
  <si>
    <t>Sphere Function</t>
  </si>
  <si>
    <t>DE</t>
  </si>
  <si>
    <t>PSO</t>
  </si>
  <si>
    <t>SOMA</t>
  </si>
  <si>
    <t>FA</t>
  </si>
  <si>
    <t>TLBO</t>
  </si>
  <si>
    <t>Experiment 1</t>
  </si>
  <si>
    <t>Experiment 2</t>
  </si>
  <si>
    <t>Experiment 3</t>
  </si>
  <si>
    <t>Experiment 30</t>
  </si>
  <si>
    <t>Experiment 4</t>
  </si>
  <si>
    <t>Experiment 5</t>
  </si>
  <si>
    <t>Experiment 6</t>
  </si>
  <si>
    <t>Experiment 7</t>
  </si>
  <si>
    <t>Experiment 8</t>
  </si>
  <si>
    <t>Experiment 9</t>
  </si>
  <si>
    <t>Experiment 10</t>
  </si>
  <si>
    <t>Experiment 11</t>
  </si>
  <si>
    <t>Experiment 12</t>
  </si>
  <si>
    <t>Experiment 13</t>
  </si>
  <si>
    <t>Experiment 14</t>
  </si>
  <si>
    <t>Experiment 15</t>
  </si>
  <si>
    <t>Experiment 16</t>
  </si>
  <si>
    <t>Experiment 17</t>
  </si>
  <si>
    <t>Experiment 18</t>
  </si>
  <si>
    <t>Experiment 19</t>
  </si>
  <si>
    <t>Experiment 20</t>
  </si>
  <si>
    <t>Experiment 21</t>
  </si>
  <si>
    <t>Experiment 22</t>
  </si>
  <si>
    <t>Experiment 23</t>
  </si>
  <si>
    <t>Experiment 24</t>
  </si>
  <si>
    <t>Experiment 25</t>
  </si>
  <si>
    <t>Experiment 26</t>
  </si>
  <si>
    <t>Experiment 27</t>
  </si>
  <si>
    <t>Experiment 28</t>
  </si>
  <si>
    <t>Experiment 29</t>
  </si>
  <si>
    <t>Mean</t>
  </si>
  <si>
    <t>SD</t>
  </si>
  <si>
    <t>Ackley Function</t>
  </si>
  <si>
    <t>Griewank Function</t>
  </si>
  <si>
    <t>Levy Function</t>
  </si>
  <si>
    <t>Michalewicz Function</t>
  </si>
  <si>
    <t>Rastrigin Function</t>
  </si>
  <si>
    <t>Rosenbrock Function</t>
  </si>
  <si>
    <t>SchwefelFunction</t>
  </si>
  <si>
    <t>Zakharov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</si>
</sst>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rgb="FF000000"/>
      <name val="Calibri"/>
      <family val="2"/>
    </font>
    <font>
      <sz val="16"/>
      <name val="Arial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NumberFormat="1"/>
    <xf numFmtId="0" fontId="3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right"/>
    </xf>
    <xf numFmtId="0" fontId="2" fillId="0" borderId="2" xfId="0" applyFont="1" applyBorder="1" applyAlignment="1">
      <alignment horizontal="left" vertical="center" wrapText="1" readingOrder="1"/>
    </xf>
    <xf numFmtId="11" fontId="3" fillId="0" borderId="3" xfId="0" applyNumberFormat="1" applyFont="1" applyBorder="1" applyAlignment="1">
      <alignment horizontal="right" vertical="top" wrapText="1"/>
    </xf>
    <xf numFmtId="11" fontId="4" fillId="0" borderId="3" xfId="0" applyNumberFormat="1" applyFont="1" applyBorder="1" applyAlignment="1">
      <alignment horizontal="right"/>
    </xf>
    <xf numFmtId="0" fontId="2" fillId="0" borderId="4" xfId="0" applyFont="1" applyFill="1" applyBorder="1" applyAlignment="1">
      <alignment horizontal="left" vertical="center" wrapText="1" readingOrder="1"/>
    </xf>
    <xf numFmtId="0" fontId="4" fillId="0" borderId="5" xfId="0" applyFont="1" applyBorder="1"/>
    <xf numFmtId="0" fontId="4" fillId="0" borderId="6" xfId="0" applyFont="1" applyBorder="1"/>
    <xf numFmtId="0" fontId="2" fillId="0" borderId="7" xfId="0" applyFont="1" applyBorder="1" applyAlignment="1">
      <alignment horizontal="left" vertical="center" wrapText="1" readingOrder="1"/>
    </xf>
    <xf numFmtId="0" fontId="2" fillId="0" borderId="8" xfId="0" applyFont="1" applyBorder="1" applyAlignment="1">
      <alignment horizontal="right" vertical="center" wrapText="1" readingOrder="1"/>
    </xf>
    <xf numFmtId="0" fontId="2" fillId="0" borderId="9" xfId="0" applyNumberFormat="1" applyFont="1" applyBorder="1" applyAlignment="1">
      <alignment horizontal="right" vertical="center" wrapText="1" readingOrder="1"/>
    </xf>
    <xf numFmtId="0" fontId="3" fillId="0" borderId="10" xfId="0" applyFont="1" applyBorder="1" applyAlignment="1">
      <alignment vertical="top" wrapText="1"/>
    </xf>
    <xf numFmtId="0" fontId="2" fillId="0" borderId="11" xfId="0" applyFont="1" applyBorder="1" applyAlignment="1">
      <alignment horizontal="left" vertical="center" wrapText="1" readingOrder="1"/>
    </xf>
    <xf numFmtId="0" fontId="2" fillId="0" borderId="12" xfId="0" applyFont="1" applyBorder="1" applyAlignment="1">
      <alignment horizontal="left" vertical="center" wrapText="1" readingOrder="1"/>
    </xf>
    <xf numFmtId="0" fontId="2" fillId="0" borderId="13" xfId="0" applyFont="1" applyBorder="1" applyAlignment="1">
      <alignment horizontal="center" vertical="center" wrapText="1" readingOrder="1"/>
    </xf>
    <xf numFmtId="0" fontId="2" fillId="0" borderId="14" xfId="0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 readingOrder="1"/>
    </xf>
    <xf numFmtId="0" fontId="2" fillId="0" borderId="7" xfId="0" applyFont="1" applyFill="1" applyBorder="1" applyAlignment="1">
      <alignment horizontal="left" vertical="center" wrapText="1" readingOrder="1"/>
    </xf>
    <xf numFmtId="0" fontId="4" fillId="0" borderId="8" xfId="0" applyFont="1" applyBorder="1"/>
    <xf numFmtId="0" fontId="4" fillId="0" borderId="9" xfId="0" applyFont="1" applyBorder="1"/>
    <xf numFmtId="0" fontId="2" fillId="0" borderId="16" xfId="0" applyFont="1" applyBorder="1" applyAlignment="1">
      <alignment horizontal="left" vertical="center" wrapText="1" readingOrder="1"/>
    </xf>
    <xf numFmtId="0" fontId="4" fillId="0" borderId="17" xfId="0" applyFont="1" applyBorder="1" applyAlignment="1">
      <alignment horizontal="right"/>
    </xf>
    <xf numFmtId="11" fontId="4" fillId="0" borderId="18" xfId="0" applyNumberFormat="1" applyFont="1" applyBorder="1" applyAlignment="1">
      <alignment horizontal="right"/>
    </xf>
    <xf numFmtId="11" fontId="2" fillId="0" borderId="9" xfId="0" applyNumberFormat="1" applyFont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DF0F4-8C8C-1549-8EEC-25E95EF881DD}">
  <dimension ref="B1:AJ76"/>
  <sheetViews>
    <sheetView tabSelected="1" topLeftCell="B22" workbookViewId="0">
      <selection activeCell="AF38" sqref="AF38"/>
    </sheetView>
  </sheetViews>
  <sheetFormatPr baseColWidth="10" defaultRowHeight="16" x14ac:dyDescent="0.2"/>
  <cols>
    <col min="2" max="2" width="27" customWidth="1"/>
    <col min="3" max="3" width="33.5" customWidth="1"/>
    <col min="4" max="4" width="32.6640625" customWidth="1"/>
    <col min="5" max="5" width="29.5" customWidth="1"/>
    <col min="6" max="6" width="33.5" customWidth="1"/>
    <col min="7" max="7" width="39.6640625" customWidth="1"/>
    <col min="8" max="8" width="35.33203125" customWidth="1"/>
    <col min="9" max="9" width="27" customWidth="1"/>
    <col min="10" max="10" width="33.5" customWidth="1"/>
    <col min="11" max="11" width="32.6640625" customWidth="1"/>
    <col min="12" max="12" width="29.5" customWidth="1"/>
    <col min="13" max="13" width="33.5" customWidth="1"/>
    <col min="14" max="14" width="39.6640625" customWidth="1"/>
    <col min="17" max="17" width="27" customWidth="1"/>
    <col min="18" max="18" width="33.5" customWidth="1"/>
    <col min="19" max="19" width="32.6640625" customWidth="1"/>
    <col min="20" max="20" width="29.5" customWidth="1"/>
    <col min="21" max="21" width="33.5" customWidth="1"/>
    <col min="22" max="22" width="39.6640625" customWidth="1"/>
    <col min="24" max="24" width="27" customWidth="1"/>
    <col min="25" max="25" width="33.5" customWidth="1"/>
    <col min="26" max="26" width="32.6640625" customWidth="1"/>
    <col min="27" max="27" width="29.5" customWidth="1"/>
    <col min="28" max="28" width="33.5" customWidth="1"/>
    <col min="29" max="29" width="39.6640625" customWidth="1"/>
    <col min="31" max="31" width="27" customWidth="1"/>
    <col min="32" max="32" width="33.5" customWidth="1"/>
    <col min="33" max="33" width="32.6640625" customWidth="1"/>
    <col min="34" max="34" width="29.5" customWidth="1"/>
    <col min="35" max="35" width="33.5" customWidth="1"/>
    <col min="36" max="36" width="39.6640625" customWidth="1"/>
  </cols>
  <sheetData>
    <row r="1" spans="2:36" ht="17" thickBot="1" x14ac:dyDescent="0.25"/>
    <row r="2" spans="2:36" ht="22" customHeight="1" thickBot="1" x14ac:dyDescent="0.25">
      <c r="B2" s="16" t="s">
        <v>0</v>
      </c>
      <c r="C2" s="17"/>
      <c r="D2" s="17"/>
      <c r="E2" s="17"/>
      <c r="F2" s="17"/>
      <c r="G2" s="18"/>
      <c r="I2" s="16" t="s">
        <v>38</v>
      </c>
      <c r="J2" s="17"/>
      <c r="K2" s="17"/>
      <c r="L2" s="17"/>
      <c r="M2" s="17"/>
      <c r="N2" s="18"/>
      <c r="Q2" s="16" t="s">
        <v>41</v>
      </c>
      <c r="R2" s="17"/>
      <c r="S2" s="17"/>
      <c r="T2" s="17"/>
      <c r="U2" s="17"/>
      <c r="V2" s="18"/>
      <c r="X2" s="16" t="s">
        <v>42</v>
      </c>
      <c r="Y2" s="17"/>
      <c r="Z2" s="17"/>
      <c r="AA2" s="17"/>
      <c r="AB2" s="17"/>
      <c r="AC2" s="18"/>
      <c r="AE2" s="16" t="s">
        <v>45</v>
      </c>
      <c r="AF2" s="17"/>
      <c r="AG2" s="17"/>
      <c r="AH2" s="17"/>
      <c r="AI2" s="17"/>
      <c r="AJ2" s="18"/>
    </row>
    <row r="3" spans="2:36" ht="23" thickBot="1" x14ac:dyDescent="0.25">
      <c r="B3" s="13"/>
      <c r="C3" s="14" t="s">
        <v>1</v>
      </c>
      <c r="D3" s="14" t="s">
        <v>2</v>
      </c>
      <c r="E3" s="14" t="s">
        <v>3</v>
      </c>
      <c r="F3" s="14" t="s">
        <v>4</v>
      </c>
      <c r="G3" s="15" t="s">
        <v>5</v>
      </c>
      <c r="I3" s="13"/>
      <c r="J3" s="14" t="s">
        <v>1</v>
      </c>
      <c r="K3" s="14" t="s">
        <v>2</v>
      </c>
      <c r="L3" s="14" t="s">
        <v>3</v>
      </c>
      <c r="M3" s="14" t="s">
        <v>4</v>
      </c>
      <c r="N3" s="15" t="s">
        <v>5</v>
      </c>
      <c r="Q3" s="13"/>
      <c r="R3" s="14" t="s">
        <v>1</v>
      </c>
      <c r="S3" s="14" t="s">
        <v>2</v>
      </c>
      <c r="T3" s="14" t="s">
        <v>3</v>
      </c>
      <c r="U3" s="14" t="s">
        <v>4</v>
      </c>
      <c r="V3" s="15" t="s">
        <v>5</v>
      </c>
      <c r="X3" s="13"/>
      <c r="Y3" s="14" t="s">
        <v>1</v>
      </c>
      <c r="Z3" s="14" t="s">
        <v>2</v>
      </c>
      <c r="AA3" s="14" t="s">
        <v>3</v>
      </c>
      <c r="AB3" s="14" t="s">
        <v>4</v>
      </c>
      <c r="AC3" s="15" t="s">
        <v>5</v>
      </c>
      <c r="AE3" s="13"/>
      <c r="AF3" s="14" t="s">
        <v>1</v>
      </c>
      <c r="AG3" s="14" t="s">
        <v>2</v>
      </c>
      <c r="AH3" s="14" t="s">
        <v>3</v>
      </c>
      <c r="AI3" s="14" t="s">
        <v>4</v>
      </c>
      <c r="AJ3" s="15" t="s">
        <v>5</v>
      </c>
    </row>
    <row r="4" spans="2:36" ht="26" customHeight="1" x14ac:dyDescent="0.2">
      <c r="B4" s="10" t="s">
        <v>6</v>
      </c>
      <c r="C4" s="11">
        <v>5.3070408734087297E-2</v>
      </c>
      <c r="D4" s="11">
        <v>4.8404955017255398E-3</v>
      </c>
      <c r="E4" s="11">
        <v>8.1967603034768299E-2</v>
      </c>
      <c r="F4" s="11">
        <v>3.0738290525752399E-3</v>
      </c>
      <c r="G4" s="12">
        <v>1.4534570112896601E-14</v>
      </c>
      <c r="H4" s="1"/>
      <c r="I4" s="10" t="s">
        <v>6</v>
      </c>
      <c r="J4" s="11">
        <v>18.216677807532701</v>
      </c>
      <c r="K4" s="11">
        <v>9.3556480530232893</v>
      </c>
      <c r="L4" s="11">
        <v>18.633674979957799</v>
      </c>
      <c r="M4" s="11">
        <v>17.601895312605599</v>
      </c>
      <c r="N4" s="25">
        <v>4.09186149714635E-5</v>
      </c>
      <c r="Q4" s="10" t="s">
        <v>6</v>
      </c>
      <c r="R4" s="11">
        <v>-11.7133405146937</v>
      </c>
      <c r="S4" s="11">
        <v>-11.3396030737873</v>
      </c>
      <c r="T4" s="11">
        <v>-11.360155650615701</v>
      </c>
      <c r="U4" s="11">
        <v>-10.390080027677699</v>
      </c>
      <c r="V4" s="12">
        <v>-8.2881502602441195</v>
      </c>
      <c r="X4" s="10" t="s">
        <v>6</v>
      </c>
      <c r="Y4" s="11">
        <v>289.81184625699501</v>
      </c>
      <c r="Z4" s="11">
        <v>140.16416780672299</v>
      </c>
      <c r="AA4" s="11">
        <v>287.07781803443601</v>
      </c>
      <c r="AB4" s="11">
        <v>205.76525973491101</v>
      </c>
      <c r="AC4" s="12">
        <v>1.1563251389023199</v>
      </c>
      <c r="AE4" s="10" t="s">
        <v>6</v>
      </c>
      <c r="AF4" s="11">
        <v>2786440.8135346002</v>
      </c>
      <c r="AG4" s="11">
        <v>1261590.9260631299</v>
      </c>
      <c r="AH4" s="11">
        <v>16426483.7543447</v>
      </c>
      <c r="AI4" s="11">
        <v>59322334.300698496</v>
      </c>
      <c r="AJ4" s="25">
        <v>5.3395145851372503E-9</v>
      </c>
    </row>
    <row r="5" spans="2:36" ht="26" customHeight="1" x14ac:dyDescent="0.2">
      <c r="B5" s="4" t="s">
        <v>7</v>
      </c>
      <c r="C5" s="2">
        <v>3.2567740054655202E-2</v>
      </c>
      <c r="D5" s="2">
        <v>4.9941500329215797E-3</v>
      </c>
      <c r="E5" s="2">
        <v>6.2764688737407995E-2</v>
      </c>
      <c r="F5" s="2">
        <v>3.0809242447686E-3</v>
      </c>
      <c r="G5" s="5">
        <v>1.8241845958491299E-14</v>
      </c>
      <c r="I5" s="4" t="s">
        <v>7</v>
      </c>
      <c r="J5" s="2">
        <v>18.417468193322598</v>
      </c>
      <c r="K5" s="2">
        <v>9.7470635329000501</v>
      </c>
      <c r="L5" s="2">
        <v>18.5500510648477</v>
      </c>
      <c r="M5" s="2">
        <v>16.985888797461801</v>
      </c>
      <c r="N5" s="5">
        <v>7.6900010384850503E-5</v>
      </c>
      <c r="Q5" s="4" t="s">
        <v>7</v>
      </c>
      <c r="R5" s="2">
        <v>-9.6787202964859294</v>
      </c>
      <c r="S5" s="2">
        <v>-10.989794578796101</v>
      </c>
      <c r="T5" s="2">
        <v>-9.41009655378849</v>
      </c>
      <c r="U5" s="2">
        <v>-10.3643722307195</v>
      </c>
      <c r="V5" s="5">
        <v>-9.5317202861708292</v>
      </c>
      <c r="X5" s="4" t="s">
        <v>7</v>
      </c>
      <c r="Y5" s="2">
        <v>331.48923844434501</v>
      </c>
      <c r="Z5" s="2">
        <v>151.156325624045</v>
      </c>
      <c r="AA5" s="2">
        <v>300.703073263318</v>
      </c>
      <c r="AB5" s="2">
        <v>212.21008441307899</v>
      </c>
      <c r="AC5" s="5">
        <v>2.2954449703815799E-2</v>
      </c>
      <c r="AE5" s="4" t="s">
        <v>7</v>
      </c>
      <c r="AF5" s="2">
        <v>1516831.30426371</v>
      </c>
      <c r="AG5" s="2">
        <v>490722.94423006399</v>
      </c>
      <c r="AH5" s="2">
        <v>17805504.595938601</v>
      </c>
      <c r="AI5" s="2">
        <v>51554926.192047901</v>
      </c>
      <c r="AJ5" s="5">
        <v>9.9397173119979992E-10</v>
      </c>
    </row>
    <row r="6" spans="2:36" ht="26" customHeight="1" x14ac:dyDescent="0.2">
      <c r="B6" s="4" t="s">
        <v>8</v>
      </c>
      <c r="C6" s="2">
        <v>5.7209663203042098E-2</v>
      </c>
      <c r="D6" s="2">
        <v>4.2501628508761101E-3</v>
      </c>
      <c r="E6" s="2">
        <v>8.0622974206692594E-2</v>
      </c>
      <c r="F6" s="2">
        <v>3.30159522895723E-3</v>
      </c>
      <c r="G6" s="5">
        <v>2.5990228449285699E-14</v>
      </c>
      <c r="I6" s="4" t="s">
        <v>8</v>
      </c>
      <c r="J6" s="2">
        <v>18.029108811251898</v>
      </c>
      <c r="K6" s="2">
        <v>11.8975842570299</v>
      </c>
      <c r="L6" s="2">
        <v>18.806149288478998</v>
      </c>
      <c r="M6" s="2">
        <v>16.960405393622398</v>
      </c>
      <c r="N6" s="5">
        <v>2.59246839608984E-5</v>
      </c>
      <c r="Q6" s="4" t="s">
        <v>8</v>
      </c>
      <c r="R6" s="2">
        <v>-10.0806485263379</v>
      </c>
      <c r="S6" s="2">
        <v>-9.6032977327297502</v>
      </c>
      <c r="T6" s="2">
        <v>-10.0220568529473</v>
      </c>
      <c r="U6" s="2">
        <v>-11.190481246862999</v>
      </c>
      <c r="V6" s="5">
        <v>-11.373711511835699</v>
      </c>
      <c r="X6" s="4" t="s">
        <v>8</v>
      </c>
      <c r="Y6" s="2">
        <v>309.696679243017</v>
      </c>
      <c r="Z6" s="2">
        <v>128.98422573828299</v>
      </c>
      <c r="AA6" s="2">
        <v>242.850428440721</v>
      </c>
      <c r="AB6" s="2">
        <v>226.79732167765499</v>
      </c>
      <c r="AC6" s="5">
        <v>3.2854628457560098E-2</v>
      </c>
      <c r="AE6" s="4" t="s">
        <v>8</v>
      </c>
      <c r="AF6" s="2">
        <v>2304379.6267793402</v>
      </c>
      <c r="AG6" s="2">
        <v>2785530.0361381201</v>
      </c>
      <c r="AH6" s="2">
        <v>4439892.79366145</v>
      </c>
      <c r="AI6" s="2">
        <v>38723465.863076299</v>
      </c>
      <c r="AJ6" s="5">
        <v>2.88189855633882E-9</v>
      </c>
    </row>
    <row r="7" spans="2:36" ht="26" customHeight="1" x14ac:dyDescent="0.2">
      <c r="B7" s="4" t="s">
        <v>10</v>
      </c>
      <c r="C7" s="2">
        <v>7.40923926031994E-2</v>
      </c>
      <c r="D7" s="2">
        <v>2.5459307019263999E-3</v>
      </c>
      <c r="E7" s="2">
        <v>8.4649989791102304E-2</v>
      </c>
      <c r="F7" s="2">
        <v>3.4327314201609001E-3</v>
      </c>
      <c r="G7" s="5">
        <v>3.5618739337919597E-14</v>
      </c>
      <c r="I7" s="4" t="s">
        <v>10</v>
      </c>
      <c r="J7" s="2">
        <v>17.546255546035098</v>
      </c>
      <c r="K7" s="2">
        <v>9.3018300156669493</v>
      </c>
      <c r="L7" s="2">
        <v>19.347270753746901</v>
      </c>
      <c r="M7" s="2">
        <v>17.5528427693447</v>
      </c>
      <c r="N7" s="5">
        <v>1.36178594414282E-5</v>
      </c>
      <c r="Q7" s="4" t="s">
        <v>10</v>
      </c>
      <c r="R7" s="2">
        <v>-10.749414615414199</v>
      </c>
      <c r="S7" s="2">
        <v>-9.2701355648099195</v>
      </c>
      <c r="T7" s="2">
        <v>-10.9364433601176</v>
      </c>
      <c r="U7" s="2">
        <v>-10.869840894979999</v>
      </c>
      <c r="V7" s="5">
        <v>-9.0091004224913007</v>
      </c>
      <c r="X7" s="4" t="s">
        <v>10</v>
      </c>
      <c r="Y7" s="2">
        <v>346.18641171150199</v>
      </c>
      <c r="Z7" s="2">
        <v>163.02294450121599</v>
      </c>
      <c r="AA7" s="2">
        <v>277.28700959656402</v>
      </c>
      <c r="AB7" s="2">
        <v>216.51487404861501</v>
      </c>
      <c r="AC7" s="5">
        <v>18.5601769439964</v>
      </c>
      <c r="AE7" s="4" t="s">
        <v>10</v>
      </c>
      <c r="AF7" s="2">
        <v>1977954.39876592</v>
      </c>
      <c r="AG7" s="2">
        <v>1577678.05834518</v>
      </c>
      <c r="AH7" s="2">
        <v>19106519.7086128</v>
      </c>
      <c r="AI7" s="2">
        <v>68594555.794469506</v>
      </c>
      <c r="AJ7" s="5">
        <v>1.5971283342034501E-9</v>
      </c>
    </row>
    <row r="8" spans="2:36" ht="26" customHeight="1" x14ac:dyDescent="0.2">
      <c r="B8" s="4" t="s">
        <v>11</v>
      </c>
      <c r="C8" s="2">
        <v>6.9013855386554399E-2</v>
      </c>
      <c r="D8" s="2">
        <v>7.0862007978749796E-3</v>
      </c>
      <c r="E8" s="2">
        <v>7.2746563512180396E-2</v>
      </c>
      <c r="F8" s="2">
        <v>4.1869064772846803E-3</v>
      </c>
      <c r="G8" s="5">
        <v>4.3137308603086603E-14</v>
      </c>
      <c r="I8" s="4" t="s">
        <v>11</v>
      </c>
      <c r="J8" s="2">
        <v>18.438723150540302</v>
      </c>
      <c r="K8" s="2">
        <v>9.1329226663631804</v>
      </c>
      <c r="L8" s="2">
        <v>18.922596198425399</v>
      </c>
      <c r="M8" s="2">
        <v>17.567100440821399</v>
      </c>
      <c r="N8" s="5">
        <v>6.7508837148455502E-5</v>
      </c>
      <c r="Q8" s="4" t="s">
        <v>11</v>
      </c>
      <c r="R8" s="2">
        <v>-11.0191596851316</v>
      </c>
      <c r="S8" s="2">
        <v>-12.7642930061802</v>
      </c>
      <c r="T8" s="2">
        <v>-11.7625074106009</v>
      </c>
      <c r="U8" s="2">
        <v>-10.583698485100999</v>
      </c>
      <c r="V8" s="5">
        <v>-9.6915140209077997</v>
      </c>
      <c r="X8" s="4" t="s">
        <v>11</v>
      </c>
      <c r="Y8" s="2">
        <v>304.729852482806</v>
      </c>
      <c r="Z8" s="2">
        <v>152.41630449022901</v>
      </c>
      <c r="AA8" s="2">
        <v>309.87179847885699</v>
      </c>
      <c r="AB8" s="2">
        <v>224.41970988111399</v>
      </c>
      <c r="AC8" s="5">
        <v>2.53963168514756</v>
      </c>
      <c r="AE8" s="4" t="s">
        <v>11</v>
      </c>
      <c r="AF8" s="2">
        <v>1633873.95243314</v>
      </c>
      <c r="AG8" s="2">
        <v>469571.47576327599</v>
      </c>
      <c r="AH8" s="2">
        <v>8089860.6089469399</v>
      </c>
      <c r="AI8" s="2">
        <v>86316074.530644506</v>
      </c>
      <c r="AJ8" s="5">
        <v>5.5599451122394397E-9</v>
      </c>
    </row>
    <row r="9" spans="2:36" ht="26" customHeight="1" x14ac:dyDescent="0.2">
      <c r="B9" s="4" t="s">
        <v>12</v>
      </c>
      <c r="C9" s="2">
        <v>4.8169916196756403E-2</v>
      </c>
      <c r="D9" s="2">
        <v>3.4516257703894799E-3</v>
      </c>
      <c r="E9" s="2">
        <v>5.6823530631716801E-2</v>
      </c>
      <c r="F9" s="2">
        <v>3.9248511418687E-3</v>
      </c>
      <c r="G9" s="5">
        <v>2.72111649177349E-14</v>
      </c>
      <c r="I9" s="4" t="s">
        <v>12</v>
      </c>
      <c r="J9" s="2">
        <v>17.128510845186799</v>
      </c>
      <c r="K9" s="2">
        <v>9.6856657982713692</v>
      </c>
      <c r="L9" s="2">
        <v>17.943776194564101</v>
      </c>
      <c r="M9" s="2">
        <v>16.944874708302802</v>
      </c>
      <c r="N9" s="5">
        <v>2.7756983641768999E-5</v>
      </c>
      <c r="Q9" s="4" t="s">
        <v>12</v>
      </c>
      <c r="R9" s="2">
        <v>-10.3721418457434</v>
      </c>
      <c r="S9" s="2">
        <v>-12.4211221690702</v>
      </c>
      <c r="T9" s="2">
        <v>-9.7938342880741995</v>
      </c>
      <c r="U9" s="2">
        <v>-10.540453417220901</v>
      </c>
      <c r="V9" s="5">
        <v>-9.2962401417852902</v>
      </c>
      <c r="X9" s="4" t="s">
        <v>12</v>
      </c>
      <c r="Y9" s="2">
        <v>347.12918318883698</v>
      </c>
      <c r="Z9" s="2">
        <v>134.20190031387401</v>
      </c>
      <c r="AA9" s="2">
        <v>311.62477822907499</v>
      </c>
      <c r="AB9" s="2">
        <v>296.81816402043802</v>
      </c>
      <c r="AC9" s="5">
        <v>158.88078045611101</v>
      </c>
      <c r="AE9" s="4" t="s">
        <v>12</v>
      </c>
      <c r="AF9" s="2">
        <v>1344985.24335404</v>
      </c>
      <c r="AG9" s="2">
        <v>1603297.7949338199</v>
      </c>
      <c r="AH9" s="2">
        <v>7574718.447005</v>
      </c>
      <c r="AI9" s="2">
        <v>41435587.8828208</v>
      </c>
      <c r="AJ9" s="5">
        <v>1.6269581419042001E-9</v>
      </c>
    </row>
    <row r="10" spans="2:36" ht="26" customHeight="1" x14ac:dyDescent="0.2">
      <c r="B10" s="4" t="s">
        <v>13</v>
      </c>
      <c r="C10" s="2">
        <v>4.3391938889203799E-2</v>
      </c>
      <c r="D10" s="2">
        <v>4.1490321472003001E-3</v>
      </c>
      <c r="E10" s="2">
        <v>7.7588142326412105E-2</v>
      </c>
      <c r="F10" s="2">
        <v>3.6326186247863999E-3</v>
      </c>
      <c r="G10" s="5">
        <v>1.5216795391939501E-14</v>
      </c>
      <c r="I10" s="4" t="s">
        <v>13</v>
      </c>
      <c r="J10" s="2">
        <v>18.708616881715098</v>
      </c>
      <c r="K10" s="2">
        <v>8.9972362518714792</v>
      </c>
      <c r="L10" s="2">
        <v>19.046175492047599</v>
      </c>
      <c r="M10" s="2">
        <v>16.9509640090128</v>
      </c>
      <c r="N10" s="5">
        <v>3.8780391041104402E-5</v>
      </c>
      <c r="Q10" s="4" t="s">
        <v>13</v>
      </c>
      <c r="R10" s="2">
        <v>-11.2316856039367</v>
      </c>
      <c r="S10" s="2">
        <v>-10.3963421330201</v>
      </c>
      <c r="T10" s="2">
        <v>-10.1545323653982</v>
      </c>
      <c r="U10" s="2">
        <v>-11.1020335095915</v>
      </c>
      <c r="V10" s="5">
        <v>-10.347518193642401</v>
      </c>
      <c r="X10" s="4" t="s">
        <v>13</v>
      </c>
      <c r="Y10" s="2">
        <v>362.35978844491501</v>
      </c>
      <c r="Z10" s="2">
        <v>156.58060863040501</v>
      </c>
      <c r="AA10" s="2">
        <v>256.49215745942502</v>
      </c>
      <c r="AB10" s="2">
        <v>320.29065566340699</v>
      </c>
      <c r="AC10" s="5">
        <v>7.4493620241255999E-5</v>
      </c>
      <c r="AE10" s="4" t="s">
        <v>13</v>
      </c>
      <c r="AF10" s="2">
        <v>1997457.01098455</v>
      </c>
      <c r="AG10" s="2">
        <v>1135116.14107486</v>
      </c>
      <c r="AH10" s="2">
        <v>15244912.8228039</v>
      </c>
      <c r="AI10" s="2">
        <v>90667994.247213304</v>
      </c>
      <c r="AJ10" s="5">
        <v>2.1253064696445201E-9</v>
      </c>
    </row>
    <row r="11" spans="2:36" ht="22" x14ac:dyDescent="0.25">
      <c r="B11" s="4" t="s">
        <v>14</v>
      </c>
      <c r="C11" s="3">
        <v>5.9857163909142898E-2</v>
      </c>
      <c r="D11" s="3">
        <v>4.6823576856789301E-3</v>
      </c>
      <c r="E11" s="3">
        <v>7.1746059314131597E-2</v>
      </c>
      <c r="F11" s="3">
        <v>6.9651954138555397E-3</v>
      </c>
      <c r="G11" s="6">
        <v>2.5904229338513699E-14</v>
      </c>
      <c r="I11" s="4" t="s">
        <v>14</v>
      </c>
      <c r="J11" s="3">
        <v>19.048368119073601</v>
      </c>
      <c r="K11" s="3">
        <v>10.8466248366255</v>
      </c>
      <c r="L11" s="3">
        <v>18.085121993794999</v>
      </c>
      <c r="M11" s="3">
        <v>17.389243018858899</v>
      </c>
      <c r="N11" s="6">
        <v>6.6705979055559002E-5</v>
      </c>
      <c r="Q11" s="4" t="s">
        <v>14</v>
      </c>
      <c r="R11" s="3">
        <v>-10.7350060570389</v>
      </c>
      <c r="S11" s="3">
        <v>-10.0281759154815</v>
      </c>
      <c r="T11" s="3">
        <v>-9.5639877166931608</v>
      </c>
      <c r="U11" s="3">
        <v>-9.4835534984089893</v>
      </c>
      <c r="V11" s="6">
        <v>-11.3273341175128</v>
      </c>
      <c r="X11" s="4" t="s">
        <v>14</v>
      </c>
      <c r="Y11" s="3">
        <v>359.78190835396799</v>
      </c>
      <c r="Z11" s="3">
        <v>162.69830796538901</v>
      </c>
      <c r="AA11" s="3">
        <v>301.19307674100003</v>
      </c>
      <c r="AB11" s="3">
        <v>219.00531587401301</v>
      </c>
      <c r="AC11" s="6">
        <v>1.1552511446171001</v>
      </c>
      <c r="AE11" s="4" t="s">
        <v>14</v>
      </c>
      <c r="AF11" s="3">
        <v>2127193.6864238</v>
      </c>
      <c r="AG11" s="3">
        <v>1578577.6301123099</v>
      </c>
      <c r="AH11" s="3">
        <v>3193971.2384275901</v>
      </c>
      <c r="AI11" s="3">
        <v>82802348.948288605</v>
      </c>
      <c r="AJ11" s="6">
        <v>8.8256595849880398E-9</v>
      </c>
    </row>
    <row r="12" spans="2:36" ht="22" x14ac:dyDescent="0.25">
      <c r="B12" s="4" t="s">
        <v>15</v>
      </c>
      <c r="C12" s="3">
        <v>3.9917216957211503E-2</v>
      </c>
      <c r="D12" s="3">
        <v>3.6281033755219002E-3</v>
      </c>
      <c r="E12" s="3">
        <v>8.7969705482216595E-2</v>
      </c>
      <c r="F12" s="3">
        <v>3.3175141431931901E-3</v>
      </c>
      <c r="G12" s="6">
        <v>1.1648797996189201E-13</v>
      </c>
      <c r="I12" s="4" t="s">
        <v>15</v>
      </c>
      <c r="J12" s="3">
        <v>17.967081336102201</v>
      </c>
      <c r="K12" s="3">
        <v>11.9158653457286</v>
      </c>
      <c r="L12" s="3">
        <v>17.858145299901601</v>
      </c>
      <c r="M12" s="3">
        <v>17.3098387834563</v>
      </c>
      <c r="N12" s="6">
        <v>1.8217375029383401E-5</v>
      </c>
      <c r="Q12" s="4" t="s">
        <v>15</v>
      </c>
      <c r="R12" s="3">
        <v>-11.6562285648039</v>
      </c>
      <c r="S12" s="3">
        <v>-10.3394326105341</v>
      </c>
      <c r="T12" s="3">
        <v>-9.9472202281200506</v>
      </c>
      <c r="U12" s="3">
        <v>-10.241571290265799</v>
      </c>
      <c r="V12" s="6">
        <v>-10.3081646173568</v>
      </c>
      <c r="X12" s="4" t="s">
        <v>15</v>
      </c>
      <c r="Y12" s="3">
        <v>341.64579676427098</v>
      </c>
      <c r="Z12" s="3">
        <v>134.280261072461</v>
      </c>
      <c r="AA12" s="3">
        <v>306.84428667283697</v>
      </c>
      <c r="AB12" s="3">
        <v>234.65465332489501</v>
      </c>
      <c r="AC12" s="6">
        <v>1.21929252157926E-4</v>
      </c>
      <c r="AE12" s="4" t="s">
        <v>15</v>
      </c>
      <c r="AF12" s="3">
        <v>4088709.7377293599</v>
      </c>
      <c r="AG12" s="3">
        <v>262931.24476102297</v>
      </c>
      <c r="AH12" s="3">
        <v>30214169.7946827</v>
      </c>
      <c r="AI12" s="3">
        <v>86607364.3825901</v>
      </c>
      <c r="AJ12" s="6">
        <v>1.39140566434277E-8</v>
      </c>
    </row>
    <row r="13" spans="2:36" ht="22" x14ac:dyDescent="0.25">
      <c r="B13" s="4" t="s">
        <v>16</v>
      </c>
      <c r="C13" s="3">
        <v>4.6912126767063897E-2</v>
      </c>
      <c r="D13" s="3">
        <v>6.2871381250096904E-3</v>
      </c>
      <c r="E13" s="3">
        <v>6.15231631588729E-2</v>
      </c>
      <c r="F13" s="3">
        <v>4.2437196571636299E-3</v>
      </c>
      <c r="G13" s="6">
        <v>1.16672336209571E-14</v>
      </c>
      <c r="I13" s="4" t="s">
        <v>16</v>
      </c>
      <c r="J13" s="3">
        <v>17.192164397895901</v>
      </c>
      <c r="K13" s="3">
        <v>9.9547037983991693</v>
      </c>
      <c r="L13" s="3">
        <v>19.0312289544507</v>
      </c>
      <c r="M13" s="3">
        <v>17.0394726191202</v>
      </c>
      <c r="N13" s="6">
        <v>1.8715798525636899E-5</v>
      </c>
      <c r="Q13" s="4" t="s">
        <v>16</v>
      </c>
      <c r="R13" s="3">
        <v>-11.3918424294217</v>
      </c>
      <c r="S13" s="3">
        <v>-12.972463580756701</v>
      </c>
      <c r="T13" s="3">
        <v>-9.5319316414033608</v>
      </c>
      <c r="U13" s="3">
        <v>-10.1209307043835</v>
      </c>
      <c r="V13" s="6">
        <v>-10.207504119776999</v>
      </c>
      <c r="X13" s="4" t="s">
        <v>16</v>
      </c>
      <c r="Y13" s="3">
        <v>381.71006586505302</v>
      </c>
      <c r="Z13" s="3">
        <v>120.361508037817</v>
      </c>
      <c r="AA13" s="3">
        <v>280.66524233387997</v>
      </c>
      <c r="AB13" s="3">
        <v>231.29030457461599</v>
      </c>
      <c r="AC13" s="6">
        <v>2.7046810874549999E-2</v>
      </c>
      <c r="AE13" s="4" t="s">
        <v>16</v>
      </c>
      <c r="AF13" s="3">
        <v>1972024.0401413101</v>
      </c>
      <c r="AG13" s="3">
        <v>540908.28962736204</v>
      </c>
      <c r="AH13" s="3">
        <v>14065244.6961025</v>
      </c>
      <c r="AI13" s="3">
        <v>65082420.212141298</v>
      </c>
      <c r="AJ13" s="6">
        <v>1.36925450958919E-8</v>
      </c>
    </row>
    <row r="14" spans="2:36" ht="22" x14ac:dyDescent="0.25">
      <c r="B14" s="4" t="s">
        <v>17</v>
      </c>
      <c r="C14" s="3">
        <v>4.7365186178687603E-2</v>
      </c>
      <c r="D14" s="3">
        <v>3.9533103597538602E-3</v>
      </c>
      <c r="E14" s="3">
        <v>8.2548147245386005E-2</v>
      </c>
      <c r="F14" s="3">
        <v>3.7298112925704201E-3</v>
      </c>
      <c r="G14" s="6">
        <v>1.02855238025698E-14</v>
      </c>
      <c r="I14" s="4" t="s">
        <v>17</v>
      </c>
      <c r="J14" s="3">
        <v>19.156286419721901</v>
      </c>
      <c r="K14" s="3">
        <v>8.5574345100305198</v>
      </c>
      <c r="L14" s="3">
        <v>18.340698212975699</v>
      </c>
      <c r="M14" s="3">
        <v>17.039793201312602</v>
      </c>
      <c r="N14" s="6">
        <v>1.9603026658376798E-5</v>
      </c>
      <c r="Q14" s="4" t="s">
        <v>17</v>
      </c>
      <c r="R14" s="3">
        <v>-11.4252555863151</v>
      </c>
      <c r="S14" s="3">
        <v>-13.054321993503899</v>
      </c>
      <c r="T14" s="3">
        <v>-8.5405319438351395</v>
      </c>
      <c r="U14" s="3">
        <v>-10.9331115345149</v>
      </c>
      <c r="V14" s="6">
        <v>-10.154217252469801</v>
      </c>
      <c r="X14" s="4" t="s">
        <v>17</v>
      </c>
      <c r="Y14" s="3">
        <v>309.15821142018302</v>
      </c>
      <c r="Z14" s="3">
        <v>101.470534159832</v>
      </c>
      <c r="AA14" s="3">
        <v>294.440114517967</v>
      </c>
      <c r="AB14" s="3">
        <v>319.57630785081801</v>
      </c>
      <c r="AC14" s="6">
        <v>5.3810528644268198E-2</v>
      </c>
      <c r="AE14" s="4" t="s">
        <v>17</v>
      </c>
      <c r="AF14" s="3">
        <v>1790254.98407399</v>
      </c>
      <c r="AG14" s="3">
        <v>143865.613697692</v>
      </c>
      <c r="AH14" s="3">
        <v>27732236.019867301</v>
      </c>
      <c r="AI14" s="3">
        <v>64376157.783213697</v>
      </c>
      <c r="AJ14" s="6">
        <v>2.16714725090505E-8</v>
      </c>
    </row>
    <row r="15" spans="2:36" ht="22" x14ac:dyDescent="0.25">
      <c r="B15" s="4" t="s">
        <v>18</v>
      </c>
      <c r="C15" s="3">
        <v>4.3996764561264799E-2</v>
      </c>
      <c r="D15" s="3">
        <v>3.0990173442342998E-3</v>
      </c>
      <c r="E15" s="3">
        <v>6.3934590184420603E-2</v>
      </c>
      <c r="F15" s="3">
        <v>3.61008615779634E-3</v>
      </c>
      <c r="G15" s="6">
        <v>6.8765246079698498E-15</v>
      </c>
      <c r="I15" s="4" t="s">
        <v>18</v>
      </c>
      <c r="J15" s="3">
        <v>18.4029515852366</v>
      </c>
      <c r="K15" s="3">
        <v>8.7511149115480702</v>
      </c>
      <c r="L15" s="3">
        <v>19.051114541482502</v>
      </c>
      <c r="M15" s="3">
        <v>15.276325293968799</v>
      </c>
      <c r="N15" s="6">
        <v>2.9654145973001499E-5</v>
      </c>
      <c r="Q15" s="4" t="s">
        <v>18</v>
      </c>
      <c r="R15" s="3">
        <v>-11.276783142051301</v>
      </c>
      <c r="S15" s="3">
        <v>-12.002699187753199</v>
      </c>
      <c r="T15" s="3">
        <v>-11.1178197728852</v>
      </c>
      <c r="U15" s="3">
        <v>-10.806408424342701</v>
      </c>
      <c r="V15" s="6">
        <v>-9.9788094489729797</v>
      </c>
      <c r="X15" s="4" t="s">
        <v>18</v>
      </c>
      <c r="Y15" s="3">
        <v>299.83650311965101</v>
      </c>
      <c r="Z15" s="3">
        <v>105.46290802512701</v>
      </c>
      <c r="AA15" s="3">
        <v>284.17415308626698</v>
      </c>
      <c r="AB15" s="3">
        <v>235.43819146503699</v>
      </c>
      <c r="AC15" s="6">
        <v>1.2301764633804101E-4</v>
      </c>
      <c r="AE15" s="4" t="s">
        <v>18</v>
      </c>
      <c r="AF15" s="3">
        <v>1248840.9658021601</v>
      </c>
      <c r="AG15" s="3">
        <v>131039.00562713</v>
      </c>
      <c r="AH15" s="3">
        <v>6933354.2350232499</v>
      </c>
      <c r="AI15" s="3">
        <v>46543238.197040901</v>
      </c>
      <c r="AJ15" s="6">
        <v>4.1006689125874904E-9</v>
      </c>
    </row>
    <row r="16" spans="2:36" ht="22" x14ac:dyDescent="0.25">
      <c r="B16" s="4" t="s">
        <v>19</v>
      </c>
      <c r="C16" s="3">
        <v>5.0227584168274601E-2</v>
      </c>
      <c r="D16" s="3">
        <v>4.60509130101713E-3</v>
      </c>
      <c r="E16" s="3">
        <v>6.1312592437555498E-2</v>
      </c>
      <c r="F16" s="3">
        <v>1.0976530818496E-2</v>
      </c>
      <c r="G16" s="6">
        <v>9.4228769985973394E-15</v>
      </c>
      <c r="I16" s="4" t="s">
        <v>19</v>
      </c>
      <c r="J16" s="3">
        <v>17.576195343769399</v>
      </c>
      <c r="K16" s="3">
        <v>9.8142938574863798</v>
      </c>
      <c r="L16" s="3">
        <v>19.0815329789299</v>
      </c>
      <c r="M16" s="3">
        <v>15.639039113294301</v>
      </c>
      <c r="N16" s="6">
        <v>1.05243428554224E-5</v>
      </c>
      <c r="Q16" s="4" t="s">
        <v>19</v>
      </c>
      <c r="R16" s="3">
        <v>-10.720199562583501</v>
      </c>
      <c r="S16" s="3">
        <v>-11.689703577474299</v>
      </c>
      <c r="T16" s="3">
        <v>-9.2396733758437897</v>
      </c>
      <c r="U16" s="3">
        <v>-5.6730103082735504</v>
      </c>
      <c r="V16" s="6">
        <v>-10.3362943257646</v>
      </c>
      <c r="X16" s="4" t="s">
        <v>19</v>
      </c>
      <c r="Y16" s="3">
        <v>294.56090062042801</v>
      </c>
      <c r="Z16" s="3">
        <v>167.11254970688299</v>
      </c>
      <c r="AA16" s="3">
        <v>279.697729278856</v>
      </c>
      <c r="AB16" s="3">
        <v>314.58420028544202</v>
      </c>
      <c r="AC16" s="6">
        <v>2.4496327924499101E-3</v>
      </c>
      <c r="AE16" s="4" t="s">
        <v>19</v>
      </c>
      <c r="AF16" s="3">
        <v>3126261.4836053699</v>
      </c>
      <c r="AG16" s="3">
        <v>994496.69772580999</v>
      </c>
      <c r="AH16" s="3">
        <v>15763569.5084584</v>
      </c>
      <c r="AI16" s="3">
        <v>67707167.992334098</v>
      </c>
      <c r="AJ16" s="6">
        <v>1.68220625544143E-9</v>
      </c>
    </row>
    <row r="17" spans="2:36" ht="22" x14ac:dyDescent="0.25">
      <c r="B17" s="4" t="s">
        <v>20</v>
      </c>
      <c r="C17" s="3">
        <v>5.0454348540623299E-2</v>
      </c>
      <c r="D17" s="3">
        <v>2.8338537786473102E-3</v>
      </c>
      <c r="E17" s="3">
        <v>7.9997214456332899E-2</v>
      </c>
      <c r="F17" s="3">
        <v>3.3059600538904101E-3</v>
      </c>
      <c r="G17" s="6">
        <v>4.8494639123843199E-14</v>
      </c>
      <c r="I17" s="4" t="s">
        <v>20</v>
      </c>
      <c r="J17" s="3">
        <v>16.4968794437642</v>
      </c>
      <c r="K17" s="3">
        <v>9.8620275342464101</v>
      </c>
      <c r="L17" s="3">
        <v>19.0745978034596</v>
      </c>
      <c r="M17" s="3">
        <v>16.457195276118998</v>
      </c>
      <c r="N17" s="6">
        <v>3.8325742079070498E-5</v>
      </c>
      <c r="Q17" s="4" t="s">
        <v>20</v>
      </c>
      <c r="R17" s="3">
        <v>-11.4732943047491</v>
      </c>
      <c r="S17" s="3">
        <v>-13.172764107756199</v>
      </c>
      <c r="T17" s="3">
        <v>-9.8742811609470795</v>
      </c>
      <c r="U17" s="3">
        <v>-11.2517729682564</v>
      </c>
      <c r="V17" s="6">
        <v>-10.0547518686306</v>
      </c>
      <c r="X17" s="4" t="s">
        <v>20</v>
      </c>
      <c r="Y17" s="3">
        <v>319.82751413951701</v>
      </c>
      <c r="Z17" s="3">
        <v>164.668750141364</v>
      </c>
      <c r="AA17" s="3">
        <v>305.50802389051898</v>
      </c>
      <c r="AB17" s="3">
        <v>218.220380017872</v>
      </c>
      <c r="AC17" s="6">
        <v>9.56589984170364E-4</v>
      </c>
      <c r="AE17" s="4" t="s">
        <v>20</v>
      </c>
      <c r="AF17" s="3">
        <v>3334196.00883915</v>
      </c>
      <c r="AG17" s="3">
        <v>151853.34082696799</v>
      </c>
      <c r="AH17" s="3">
        <v>23993576.363538399</v>
      </c>
      <c r="AI17" s="3">
        <v>67890509.3772358</v>
      </c>
      <c r="AJ17" s="6">
        <v>6.9392698372018104E-9</v>
      </c>
    </row>
    <row r="18" spans="2:36" ht="22" x14ac:dyDescent="0.25">
      <c r="B18" s="4" t="s">
        <v>21</v>
      </c>
      <c r="C18" s="3">
        <v>7.0841541573824496E-2</v>
      </c>
      <c r="D18" s="3">
        <v>6.0056886314901296E-3</v>
      </c>
      <c r="E18" s="3">
        <v>8.48644608593562E-2</v>
      </c>
      <c r="F18" s="3">
        <v>2.3939183969852599E-3</v>
      </c>
      <c r="G18" s="6">
        <v>3.40143274476005E-14</v>
      </c>
      <c r="I18" s="4" t="s">
        <v>21</v>
      </c>
      <c r="J18" s="3">
        <v>18.679054358096401</v>
      </c>
      <c r="K18" s="3">
        <v>10.6738710100226</v>
      </c>
      <c r="L18" s="3">
        <v>18.735202382718899</v>
      </c>
      <c r="M18" s="3">
        <v>17.419315276031</v>
      </c>
      <c r="N18" s="6">
        <v>1.1233674471089399E-5</v>
      </c>
      <c r="Q18" s="4" t="s">
        <v>21</v>
      </c>
      <c r="R18" s="3">
        <v>-10.8331654044737</v>
      </c>
      <c r="S18" s="3">
        <v>-12.555048201585301</v>
      </c>
      <c r="T18" s="3">
        <v>-9.7355371356165197</v>
      </c>
      <c r="U18" s="3">
        <v>-10.8125523190092</v>
      </c>
      <c r="V18" s="6">
        <v>-10.9059872400308</v>
      </c>
      <c r="X18" s="4" t="s">
        <v>21</v>
      </c>
      <c r="Y18" s="3">
        <v>330.62833518102599</v>
      </c>
      <c r="Z18" s="3">
        <v>104.53628398634</v>
      </c>
      <c r="AA18" s="3">
        <v>312.54756307875601</v>
      </c>
      <c r="AB18" s="3">
        <v>228.56580872771099</v>
      </c>
      <c r="AC18" s="6">
        <v>4.13673251440371E-4</v>
      </c>
      <c r="AE18" s="4" t="s">
        <v>21</v>
      </c>
      <c r="AF18" s="3">
        <v>906209.43563662097</v>
      </c>
      <c r="AG18" s="3">
        <v>1384331.3973799299</v>
      </c>
      <c r="AH18" s="3">
        <v>12127360.1558787</v>
      </c>
      <c r="AI18" s="3">
        <v>51418084.7800534</v>
      </c>
      <c r="AJ18" s="6">
        <v>1.5290535597687099E-9</v>
      </c>
    </row>
    <row r="19" spans="2:36" ht="22" x14ac:dyDescent="0.25">
      <c r="B19" s="4" t="s">
        <v>22</v>
      </c>
      <c r="C19" s="3">
        <v>5.4957026797088901E-2</v>
      </c>
      <c r="D19" s="3">
        <v>3.64355541695353E-3</v>
      </c>
      <c r="E19" s="3">
        <v>8.4751935319941601E-2</v>
      </c>
      <c r="F19" s="3">
        <v>4.0824894906857298E-3</v>
      </c>
      <c r="G19" s="6">
        <v>1.40451449887992E-13</v>
      </c>
      <c r="I19" s="4" t="s">
        <v>22</v>
      </c>
      <c r="J19" s="3">
        <v>18.183546595665099</v>
      </c>
      <c r="K19" s="3">
        <v>8.2693106729470003</v>
      </c>
      <c r="L19" s="3">
        <v>19.2519400825506</v>
      </c>
      <c r="M19" s="3">
        <v>17.197530332384499</v>
      </c>
      <c r="N19" s="6">
        <v>4.3963323065998499E-5</v>
      </c>
      <c r="Q19" s="4" t="s">
        <v>22</v>
      </c>
      <c r="R19" s="3">
        <v>-12.025224189348499</v>
      </c>
      <c r="S19" s="3">
        <v>-12.334577888823601</v>
      </c>
      <c r="T19" s="3">
        <v>-10.8377418995974</v>
      </c>
      <c r="U19" s="3">
        <v>-10.421049960547601</v>
      </c>
      <c r="V19" s="6">
        <v>-9.5384242895722604</v>
      </c>
      <c r="X19" s="4" t="s">
        <v>22</v>
      </c>
      <c r="Y19" s="3">
        <v>356.18776055105201</v>
      </c>
      <c r="Z19" s="3">
        <v>127.751664523218</v>
      </c>
      <c r="AA19" s="3">
        <v>265.26752402968401</v>
      </c>
      <c r="AB19" s="3">
        <v>235.042382207016</v>
      </c>
      <c r="AC19" s="6">
        <v>4.1367051546004002E-5</v>
      </c>
      <c r="AE19" s="4" t="s">
        <v>22</v>
      </c>
      <c r="AF19" s="3">
        <v>1842660.52229817</v>
      </c>
      <c r="AG19" s="3">
        <v>2249889.9987124698</v>
      </c>
      <c r="AH19" s="3">
        <v>6123978.1013675099</v>
      </c>
      <c r="AI19" s="3">
        <v>47251341.912493996</v>
      </c>
      <c r="AJ19" s="6">
        <v>2.0758527164731499E-8</v>
      </c>
    </row>
    <row r="20" spans="2:36" ht="22" x14ac:dyDescent="0.25">
      <c r="B20" s="4" t="s">
        <v>23</v>
      </c>
      <c r="C20" s="3">
        <v>7.4891205387819001E-2</v>
      </c>
      <c r="D20" s="3">
        <v>3.8990000111371599E-3</v>
      </c>
      <c r="E20" s="3">
        <v>7.5685963388470195E-2</v>
      </c>
      <c r="F20" s="3">
        <v>4.13698964422121E-3</v>
      </c>
      <c r="G20" s="6">
        <v>1.85130613466878E-13</v>
      </c>
      <c r="I20" s="4" t="s">
        <v>23</v>
      </c>
      <c r="J20" s="3">
        <v>18.7474100752049</v>
      </c>
      <c r="K20" s="3">
        <v>10.854393012399299</v>
      </c>
      <c r="L20" s="3">
        <v>18.505665725632401</v>
      </c>
      <c r="M20" s="3">
        <v>16.6961782485625</v>
      </c>
      <c r="N20" s="6">
        <v>1.13295756816178E-5</v>
      </c>
      <c r="Q20" s="4" t="s">
        <v>23</v>
      </c>
      <c r="R20" s="3">
        <v>-11.7340368122725</v>
      </c>
      <c r="S20" s="3">
        <v>-11.919257017728</v>
      </c>
      <c r="T20" s="3">
        <v>-10.338294208833499</v>
      </c>
      <c r="U20" s="3">
        <v>-10.4810821387613</v>
      </c>
      <c r="V20" s="6">
        <v>-11.4770160063172</v>
      </c>
      <c r="X20" s="4" t="s">
        <v>23</v>
      </c>
      <c r="Y20" s="3">
        <v>357.25267255116898</v>
      </c>
      <c r="Z20" s="3">
        <v>124.457937678511</v>
      </c>
      <c r="AA20" s="3">
        <v>228.14732199003799</v>
      </c>
      <c r="AB20" s="3">
        <v>226.16122203739499</v>
      </c>
      <c r="AC20" s="6">
        <v>9.7861716861609993E-2</v>
      </c>
      <c r="AE20" s="4" t="s">
        <v>23</v>
      </c>
      <c r="AF20" s="3">
        <v>2853837.3330637799</v>
      </c>
      <c r="AG20" s="3">
        <v>1289395.23614386</v>
      </c>
      <c r="AH20" s="3">
        <v>7630070.2960482603</v>
      </c>
      <c r="AI20" s="3">
        <v>54575240.917407401</v>
      </c>
      <c r="AJ20" s="6">
        <v>9.4482774518788394E-9</v>
      </c>
    </row>
    <row r="21" spans="2:36" ht="22" x14ac:dyDescent="0.25">
      <c r="B21" s="4" t="s">
        <v>24</v>
      </c>
      <c r="C21" s="3">
        <v>6.3541048355018101E-2</v>
      </c>
      <c r="D21" s="3">
        <v>8.7277036805853397E-3</v>
      </c>
      <c r="E21" s="3">
        <v>9.9931850858548901E-2</v>
      </c>
      <c r="F21" s="3">
        <v>3.2037171818901202E-3</v>
      </c>
      <c r="G21" s="6">
        <v>5.1616355790270403E-14</v>
      </c>
      <c r="I21" s="4" t="s">
        <v>24</v>
      </c>
      <c r="J21" s="3">
        <v>17.969043380577801</v>
      </c>
      <c r="K21" s="3">
        <v>10.819934937203</v>
      </c>
      <c r="L21" s="3">
        <v>18.485382936161798</v>
      </c>
      <c r="M21" s="3">
        <v>16.971168535631399</v>
      </c>
      <c r="N21" s="6">
        <v>2.2728989826692398E-5</v>
      </c>
      <c r="Q21" s="4" t="s">
        <v>24</v>
      </c>
      <c r="R21" s="3">
        <v>-9.3623287546899601</v>
      </c>
      <c r="S21" s="3">
        <v>-13.6728484077967</v>
      </c>
      <c r="T21" s="3">
        <v>-10.494839660516099</v>
      </c>
      <c r="U21" s="3">
        <v>-11.5390980993625</v>
      </c>
      <c r="V21" s="6">
        <v>-9.9568074532905708</v>
      </c>
      <c r="X21" s="4" t="s">
        <v>24</v>
      </c>
      <c r="Y21" s="3">
        <v>313.565869229388</v>
      </c>
      <c r="Z21" s="3">
        <v>132.739265779634</v>
      </c>
      <c r="AA21" s="3">
        <v>267.97783888305599</v>
      </c>
      <c r="AB21" s="3">
        <v>207.98639193920599</v>
      </c>
      <c r="AC21" s="6">
        <v>1.1779065786558999E-3</v>
      </c>
      <c r="AE21" s="4" t="s">
        <v>24</v>
      </c>
      <c r="AF21" s="3">
        <v>3685400.1772776302</v>
      </c>
      <c r="AG21" s="3">
        <v>2282707.9051818</v>
      </c>
      <c r="AH21" s="3">
        <v>20487007.991420701</v>
      </c>
      <c r="AI21" s="3">
        <v>50496772.627008997</v>
      </c>
      <c r="AJ21" s="6">
        <v>1.4784218151422001E-9</v>
      </c>
    </row>
    <row r="22" spans="2:36" ht="22" x14ac:dyDescent="0.25">
      <c r="B22" s="4" t="s">
        <v>25</v>
      </c>
      <c r="C22" s="3">
        <v>6.7070426404837499E-2</v>
      </c>
      <c r="D22" s="3">
        <v>4.4914787558224603E-3</v>
      </c>
      <c r="E22" s="3">
        <v>7.5563259199614596E-2</v>
      </c>
      <c r="F22" s="3">
        <v>3.8481752165787E-3</v>
      </c>
      <c r="G22" s="6">
        <v>2.78042973086817E-14</v>
      </c>
      <c r="I22" s="4" t="s">
        <v>25</v>
      </c>
      <c r="J22" s="3">
        <v>18.978388814287701</v>
      </c>
      <c r="K22" s="3">
        <v>11.2833029149079</v>
      </c>
      <c r="L22" s="3">
        <v>18.428877392948198</v>
      </c>
      <c r="M22" s="3">
        <v>16.888450374687199</v>
      </c>
      <c r="N22" s="6">
        <v>3.1449185720067102E-5</v>
      </c>
      <c r="Q22" s="4" t="s">
        <v>25</v>
      </c>
      <c r="R22" s="3">
        <v>-10.0131782797847</v>
      </c>
      <c r="S22" s="3">
        <v>-12.414029652748299</v>
      </c>
      <c r="T22" s="3">
        <v>-9.2631073390687497</v>
      </c>
      <c r="U22" s="3">
        <v>-10.056628137821001</v>
      </c>
      <c r="V22" s="6">
        <v>-11.182026456595301</v>
      </c>
      <c r="X22" s="4" t="s">
        <v>25</v>
      </c>
      <c r="Y22" s="3">
        <v>346.12812206563399</v>
      </c>
      <c r="Z22" s="3">
        <v>157.72201168008101</v>
      </c>
      <c r="AA22" s="3">
        <v>313.26823007326198</v>
      </c>
      <c r="AB22" s="3">
        <v>232.56438963211599</v>
      </c>
      <c r="AC22" s="6">
        <v>0.17260536347577099</v>
      </c>
      <c r="AE22" s="4" t="s">
        <v>25</v>
      </c>
      <c r="AF22" s="3">
        <v>1316476.05715279</v>
      </c>
      <c r="AG22" s="3">
        <v>888581.60703987302</v>
      </c>
      <c r="AH22" s="3">
        <v>7946944.5622397196</v>
      </c>
      <c r="AI22" s="3">
        <v>94271815.290099502</v>
      </c>
      <c r="AJ22" s="6">
        <v>7.5717589871775598E-9</v>
      </c>
    </row>
    <row r="23" spans="2:36" ht="22" x14ac:dyDescent="0.25">
      <c r="B23" s="4" t="s">
        <v>26</v>
      </c>
      <c r="C23" s="3">
        <v>4.9948858202389E-2</v>
      </c>
      <c r="D23" s="3">
        <v>4.3086142714771998E-3</v>
      </c>
      <c r="E23" s="3">
        <v>7.4204038608265202E-2</v>
      </c>
      <c r="F23" s="3">
        <v>4.3944799319406104E-3</v>
      </c>
      <c r="G23" s="6">
        <v>1.0267772676951801E-14</v>
      </c>
      <c r="I23" s="4" t="s">
        <v>26</v>
      </c>
      <c r="J23" s="3">
        <v>18.609945402227702</v>
      </c>
      <c r="K23" s="3">
        <v>9.2753408712294299</v>
      </c>
      <c r="L23" s="3">
        <v>18.8671784481296</v>
      </c>
      <c r="M23" s="3">
        <v>16.5129201388418</v>
      </c>
      <c r="N23" s="6">
        <v>1.3913410605415E-5</v>
      </c>
      <c r="Q23" s="4" t="s">
        <v>26</v>
      </c>
      <c r="R23" s="3">
        <v>-11.1988404812521</v>
      </c>
      <c r="S23" s="3">
        <v>-11.3713465349348</v>
      </c>
      <c r="T23" s="3">
        <v>-10.5270107950808</v>
      </c>
      <c r="U23" s="3">
        <v>-10.997681555006601</v>
      </c>
      <c r="V23" s="6">
        <v>-10.1494985919113</v>
      </c>
      <c r="X23" s="4" t="s">
        <v>26</v>
      </c>
      <c r="Y23" s="3">
        <v>322.06496286678998</v>
      </c>
      <c r="Z23" s="3">
        <v>175.51585186167301</v>
      </c>
      <c r="AA23" s="3">
        <v>301.224119408874</v>
      </c>
      <c r="AB23" s="3">
        <v>238.72189456332501</v>
      </c>
      <c r="AC23" s="6">
        <v>8.7515690575301605E-5</v>
      </c>
      <c r="AE23" s="4" t="s">
        <v>26</v>
      </c>
      <c r="AF23" s="3">
        <v>3386027.8440994201</v>
      </c>
      <c r="AG23" s="3">
        <v>2479935.5390435602</v>
      </c>
      <c r="AH23" s="3">
        <v>14115321.9242869</v>
      </c>
      <c r="AI23" s="3">
        <v>70724401.6342296</v>
      </c>
      <c r="AJ23" s="6">
        <v>6.1491163389287401E-9</v>
      </c>
    </row>
    <row r="24" spans="2:36" ht="22" x14ac:dyDescent="0.25">
      <c r="B24" s="4" t="s">
        <v>27</v>
      </c>
      <c r="C24" s="3">
        <v>5.3269699401740797E-2</v>
      </c>
      <c r="D24" s="3">
        <v>5.7833142562714801E-3</v>
      </c>
      <c r="E24" s="3">
        <v>6.9859776870444298E-2</v>
      </c>
      <c r="F24" s="3">
        <v>2.5420558234398598E-3</v>
      </c>
      <c r="G24" s="6">
        <v>6.3674959762286206E-14</v>
      </c>
      <c r="I24" s="4" t="s">
        <v>27</v>
      </c>
      <c r="J24" s="3">
        <v>18.213439244225601</v>
      </c>
      <c r="K24" s="3">
        <v>12.9246878029176</v>
      </c>
      <c r="L24" s="3">
        <v>18.960709267259801</v>
      </c>
      <c r="M24" s="3">
        <v>17.3707083295911</v>
      </c>
      <c r="N24" s="6">
        <v>1.5630697128177201E-5</v>
      </c>
      <c r="Q24" s="4" t="s">
        <v>27</v>
      </c>
      <c r="R24" s="3">
        <v>-11.426936566719</v>
      </c>
      <c r="S24" s="3">
        <v>-12.2639523313828</v>
      </c>
      <c r="T24" s="3">
        <v>-9.2532213443566906</v>
      </c>
      <c r="U24" s="3">
        <v>-10.6402702796511</v>
      </c>
      <c r="V24" s="6">
        <v>-12.728645514679799</v>
      </c>
      <c r="X24" s="4" t="s">
        <v>27</v>
      </c>
      <c r="Y24" s="3">
        <v>369.02575601076302</v>
      </c>
      <c r="Z24" s="3">
        <v>144.107278587488</v>
      </c>
      <c r="AA24" s="3">
        <v>298.06127233818501</v>
      </c>
      <c r="AB24" s="3">
        <v>348.32146134238798</v>
      </c>
      <c r="AC24" s="6">
        <v>2.3926486395353601E-4</v>
      </c>
      <c r="AE24" s="4" t="s">
        <v>27</v>
      </c>
      <c r="AF24" s="3">
        <v>3654929.3152936199</v>
      </c>
      <c r="AG24" s="3">
        <v>896269.08573368099</v>
      </c>
      <c r="AH24" s="3">
        <v>19901151.666253</v>
      </c>
      <c r="AI24" s="3">
        <v>34360040.192867599</v>
      </c>
      <c r="AJ24" s="6">
        <v>5.4777979873344099E-8</v>
      </c>
    </row>
    <row r="25" spans="2:36" ht="22" x14ac:dyDescent="0.25">
      <c r="B25" s="4" t="s">
        <v>28</v>
      </c>
      <c r="C25" s="3">
        <v>5.5497322558263701E-2</v>
      </c>
      <c r="D25" s="3">
        <v>4.4093303672361299E-3</v>
      </c>
      <c r="E25" s="3">
        <v>6.7821932516776401E-2</v>
      </c>
      <c r="F25" s="3">
        <v>5.3538393151837801E-3</v>
      </c>
      <c r="G25" s="6">
        <v>3.0993296084842901E-14</v>
      </c>
      <c r="I25" s="4" t="s">
        <v>28</v>
      </c>
      <c r="J25" s="3">
        <v>18.8662178395784</v>
      </c>
      <c r="K25" s="3">
        <v>9.9134810709076504</v>
      </c>
      <c r="L25" s="3">
        <v>19.321920024011199</v>
      </c>
      <c r="M25" s="3">
        <v>17.250992578178199</v>
      </c>
      <c r="N25" s="6">
        <v>2.1285546651927901E-5</v>
      </c>
      <c r="Q25" s="4" t="s">
        <v>28</v>
      </c>
      <c r="R25" s="3">
        <v>-9.9219497344282797</v>
      </c>
      <c r="S25" s="3">
        <v>-14.397445422555201</v>
      </c>
      <c r="T25" s="3">
        <v>-10.0756498069205</v>
      </c>
      <c r="U25" s="3">
        <v>-10.541614465366701</v>
      </c>
      <c r="V25" s="6">
        <v>-10.162352943132699</v>
      </c>
      <c r="X25" s="4" t="s">
        <v>28</v>
      </c>
      <c r="Y25" s="3">
        <v>338.85099212613397</v>
      </c>
      <c r="Z25" s="3">
        <v>192.749071331984</v>
      </c>
      <c r="AA25" s="3">
        <v>295.248772370952</v>
      </c>
      <c r="AB25" s="3">
        <v>240.549090849007</v>
      </c>
      <c r="AC25" s="6">
        <v>1.3139940693918101E-4</v>
      </c>
      <c r="AE25" s="4" t="s">
        <v>28</v>
      </c>
      <c r="AF25" s="3">
        <v>1750031.1698801499</v>
      </c>
      <c r="AG25" s="3">
        <v>1237509.23130691</v>
      </c>
      <c r="AH25" s="3">
        <v>15301832.185961301</v>
      </c>
      <c r="AI25" s="3">
        <v>63428785.357729897</v>
      </c>
      <c r="AJ25" s="6">
        <v>1.2013118841216401E-10</v>
      </c>
    </row>
    <row r="26" spans="2:36" ht="22" x14ac:dyDescent="0.25">
      <c r="B26" s="4" t="s">
        <v>29</v>
      </c>
      <c r="C26" s="3">
        <v>5.0531241545788502E-2</v>
      </c>
      <c r="D26" s="3">
        <v>4.4283228520531097E-3</v>
      </c>
      <c r="E26" s="3">
        <v>7.1418207311379406E-2</v>
      </c>
      <c r="F26" s="3">
        <v>3.9464704035310997E-3</v>
      </c>
      <c r="G26" s="6">
        <v>1.5890913653294501E-14</v>
      </c>
      <c r="I26" s="4" t="s">
        <v>29</v>
      </c>
      <c r="J26" s="3">
        <v>17.270530381758601</v>
      </c>
      <c r="K26" s="3">
        <v>7.8763775942357999</v>
      </c>
      <c r="L26" s="3">
        <v>18.250119899770301</v>
      </c>
      <c r="M26" s="3">
        <v>17.207482605491698</v>
      </c>
      <c r="N26" s="6">
        <v>3.5601627712100702E-5</v>
      </c>
      <c r="Q26" s="4" t="s">
        <v>29</v>
      </c>
      <c r="R26" s="3">
        <v>-11.853679782063899</v>
      </c>
      <c r="S26" s="3">
        <v>-13.5541311584297</v>
      </c>
      <c r="T26" s="3">
        <v>-10.297747066858401</v>
      </c>
      <c r="U26" s="3">
        <v>-9.6801334769161205</v>
      </c>
      <c r="V26" s="6">
        <v>-10.0133439475121</v>
      </c>
      <c r="X26" s="4" t="s">
        <v>29</v>
      </c>
      <c r="Y26" s="3">
        <v>286.92056709394097</v>
      </c>
      <c r="Z26" s="3">
        <v>164.05530643890799</v>
      </c>
      <c r="AA26" s="3">
        <v>282.08965849507803</v>
      </c>
      <c r="AB26" s="3">
        <v>240.86206594552399</v>
      </c>
      <c r="AC26" s="6">
        <v>4.2395846388956198E-3</v>
      </c>
      <c r="AE26" s="4" t="s">
        <v>29</v>
      </c>
      <c r="AF26" s="3">
        <v>1773882.55186599</v>
      </c>
      <c r="AG26" s="3">
        <v>697749.49452621595</v>
      </c>
      <c r="AH26" s="3">
        <v>15078649.585211501</v>
      </c>
      <c r="AI26" s="3">
        <v>63942312.402188599</v>
      </c>
      <c r="AJ26" s="6">
        <v>4.4209735827681298E-9</v>
      </c>
    </row>
    <row r="27" spans="2:36" ht="22" x14ac:dyDescent="0.25">
      <c r="B27" s="4" t="s">
        <v>30</v>
      </c>
      <c r="C27" s="3">
        <v>3.30603534776613E-2</v>
      </c>
      <c r="D27" s="3">
        <v>5.5514485420996599E-3</v>
      </c>
      <c r="E27" s="3">
        <v>9.3115867990819001E-2</v>
      </c>
      <c r="F27" s="3">
        <v>3.36479960054463E-3</v>
      </c>
      <c r="G27" s="6">
        <v>5.11438308307706E-14</v>
      </c>
      <c r="I27" s="4" t="s">
        <v>30</v>
      </c>
      <c r="J27" s="3">
        <v>19.357216978659299</v>
      </c>
      <c r="K27" s="3">
        <v>8.8051816928172197</v>
      </c>
      <c r="L27" s="3">
        <v>19.047821372133701</v>
      </c>
      <c r="M27" s="3">
        <v>17.3623511693235</v>
      </c>
      <c r="N27" s="6">
        <v>4.0500327458392598E-5</v>
      </c>
      <c r="Q27" s="4" t="s">
        <v>30</v>
      </c>
      <c r="R27" s="3">
        <v>-9.7172305889670998</v>
      </c>
      <c r="S27" s="3">
        <v>-9.7746253203227695</v>
      </c>
      <c r="T27" s="3">
        <v>-9.4053187271771606</v>
      </c>
      <c r="U27" s="3">
        <v>-10.427805523154399</v>
      </c>
      <c r="V27" s="6">
        <v>-9.2388611634975195</v>
      </c>
      <c r="X27" s="4" t="s">
        <v>30</v>
      </c>
      <c r="Y27" s="3">
        <v>350.127810002996</v>
      </c>
      <c r="Z27" s="3">
        <v>103.997190262068</v>
      </c>
      <c r="AA27" s="3">
        <v>269.92327117667799</v>
      </c>
      <c r="AB27" s="3">
        <v>356.792167724286</v>
      </c>
      <c r="AC27" s="6">
        <v>7.9868727365095504E-6</v>
      </c>
      <c r="AE27" s="4" t="s">
        <v>30</v>
      </c>
      <c r="AF27" s="3">
        <v>2086371.7113525299</v>
      </c>
      <c r="AG27" s="3">
        <v>311886.893620688</v>
      </c>
      <c r="AH27" s="3">
        <v>4490186.7466981802</v>
      </c>
      <c r="AI27" s="3">
        <v>22537694.681513298</v>
      </c>
      <c r="AJ27" s="6">
        <v>5.0012609235551798E-9</v>
      </c>
    </row>
    <row r="28" spans="2:36" ht="22" x14ac:dyDescent="0.25">
      <c r="B28" s="4" t="s">
        <v>31</v>
      </c>
      <c r="C28" s="3">
        <v>5.7676108605892097E-2</v>
      </c>
      <c r="D28" s="3">
        <v>1.13613499420749E-2</v>
      </c>
      <c r="E28" s="3">
        <v>8.4810244630612902E-2</v>
      </c>
      <c r="F28" s="3">
        <v>3.1422747980292499E-3</v>
      </c>
      <c r="G28" s="6">
        <v>1.2226887488843E-14</v>
      </c>
      <c r="I28" s="4" t="s">
        <v>31</v>
      </c>
      <c r="J28" s="3">
        <v>16.576866562862701</v>
      </c>
      <c r="K28" s="3">
        <v>12.977879685587</v>
      </c>
      <c r="L28" s="3">
        <v>19.467118337010898</v>
      </c>
      <c r="M28" s="3">
        <v>16.336086408350099</v>
      </c>
      <c r="N28" s="6">
        <v>3.8605688729820199E-5</v>
      </c>
      <c r="Q28" s="4" t="s">
        <v>31</v>
      </c>
      <c r="R28" s="3">
        <v>-9.5749571150132695</v>
      </c>
      <c r="S28" s="3">
        <v>-10.8519579722052</v>
      </c>
      <c r="T28" s="3">
        <v>-11.0162613109371</v>
      </c>
      <c r="U28" s="3">
        <v>-10.523277107942301</v>
      </c>
      <c r="V28" s="6">
        <v>-9.6467057390929192</v>
      </c>
      <c r="X28" s="4" t="s">
        <v>31</v>
      </c>
      <c r="Y28" s="3">
        <v>364.27676645389602</v>
      </c>
      <c r="Z28" s="3">
        <v>182.75931273869099</v>
      </c>
      <c r="AA28" s="3">
        <v>296.79575178803799</v>
      </c>
      <c r="AB28" s="3">
        <v>190.61461757018401</v>
      </c>
      <c r="AC28" s="6">
        <v>1.6814251759633599E-4</v>
      </c>
      <c r="AE28" s="4" t="s">
        <v>31</v>
      </c>
      <c r="AF28" s="3">
        <v>4590988.2821696103</v>
      </c>
      <c r="AG28" s="3">
        <v>174457.37443865201</v>
      </c>
      <c r="AH28" s="3">
        <v>14855601.846622</v>
      </c>
      <c r="AI28" s="3">
        <v>99910362.6269719</v>
      </c>
      <c r="AJ28" s="6">
        <v>4.0645109074757903E-9</v>
      </c>
    </row>
    <row r="29" spans="2:36" ht="22" x14ac:dyDescent="0.25">
      <c r="B29" s="4" t="s">
        <v>32</v>
      </c>
      <c r="C29" s="3">
        <v>4.6727657360798099E-2</v>
      </c>
      <c r="D29" s="3">
        <v>4.4314575324361097E-3</v>
      </c>
      <c r="E29" s="3">
        <v>7.9737384400829295E-2</v>
      </c>
      <c r="F29" s="3">
        <v>3.9958561485617904E-3</v>
      </c>
      <c r="G29" s="6">
        <v>1.16351549240752E-14</v>
      </c>
      <c r="I29" s="4" t="s">
        <v>32</v>
      </c>
      <c r="J29" s="3">
        <v>16.900683051441199</v>
      </c>
      <c r="K29" s="3">
        <v>12.089874147987</v>
      </c>
      <c r="L29" s="3">
        <v>18.694531619638799</v>
      </c>
      <c r="M29" s="3">
        <v>17.3988561948239</v>
      </c>
      <c r="N29" s="6">
        <v>3.7876183814677903E-5</v>
      </c>
      <c r="Q29" s="4" t="s">
        <v>32</v>
      </c>
      <c r="R29" s="3">
        <v>-11.3926235630801</v>
      </c>
      <c r="S29" s="3">
        <v>-10.7621071082288</v>
      </c>
      <c r="T29" s="3">
        <v>-10.6211335504939</v>
      </c>
      <c r="U29" s="3">
        <v>-10.017860279528399</v>
      </c>
      <c r="V29" s="6">
        <v>-10.8334378680211</v>
      </c>
      <c r="X29" s="4" t="s">
        <v>32</v>
      </c>
      <c r="Y29" s="3">
        <v>387.27735270128898</v>
      </c>
      <c r="Z29" s="3">
        <v>140.393767918305</v>
      </c>
      <c r="AA29" s="3">
        <v>260.503064666206</v>
      </c>
      <c r="AB29" s="3">
        <v>296.118601779725</v>
      </c>
      <c r="AC29" s="6">
        <v>0.120170530519823</v>
      </c>
      <c r="AE29" s="4" t="s">
        <v>32</v>
      </c>
      <c r="AF29" s="3">
        <v>2636456.0667993901</v>
      </c>
      <c r="AG29" s="3">
        <v>751055.71440852003</v>
      </c>
      <c r="AH29" s="3">
        <v>17123409.944926899</v>
      </c>
      <c r="AI29" s="3">
        <v>56114571.606315501</v>
      </c>
      <c r="AJ29" s="6">
        <v>2.0241393981420401E-9</v>
      </c>
    </row>
    <row r="30" spans="2:36" ht="22" x14ac:dyDescent="0.25">
      <c r="B30" s="4" t="s">
        <v>33</v>
      </c>
      <c r="C30" s="3">
        <v>5.90859339498453E-2</v>
      </c>
      <c r="D30" s="3">
        <v>4.8682777995258299E-3</v>
      </c>
      <c r="E30" s="3">
        <v>9.6039335855816005E-2</v>
      </c>
      <c r="F30" s="3">
        <v>3.3597054395484698E-3</v>
      </c>
      <c r="G30" s="6">
        <v>2.7836684596386101E-14</v>
      </c>
      <c r="I30" s="4" t="s">
        <v>33</v>
      </c>
      <c r="J30" s="3">
        <v>18.924069878801902</v>
      </c>
      <c r="K30" s="3">
        <v>8.8647864604556403</v>
      </c>
      <c r="L30" s="3">
        <v>18.685061956633</v>
      </c>
      <c r="M30" s="3">
        <v>17.168238934192601</v>
      </c>
      <c r="N30" s="6">
        <v>3.2911049143269299E-5</v>
      </c>
      <c r="Q30" s="4" t="s">
        <v>33</v>
      </c>
      <c r="R30" s="3">
        <v>-10.796706743017999</v>
      </c>
      <c r="S30" s="3">
        <v>-12.465323642333001</v>
      </c>
      <c r="T30" s="3">
        <v>-10.2765892363</v>
      </c>
      <c r="U30" s="3">
        <v>-11.508267989193</v>
      </c>
      <c r="V30" s="6">
        <v>-9.7465167517534503</v>
      </c>
      <c r="X30" s="4" t="s">
        <v>33</v>
      </c>
      <c r="Y30" s="3">
        <v>334.60089436017398</v>
      </c>
      <c r="Z30" s="3">
        <v>140.70021346524899</v>
      </c>
      <c r="AA30" s="3">
        <v>307.842823534275</v>
      </c>
      <c r="AB30" s="3">
        <v>239.451118671703</v>
      </c>
      <c r="AC30" s="6">
        <v>3.53267353734502</v>
      </c>
      <c r="AE30" s="4" t="s">
        <v>33</v>
      </c>
      <c r="AF30" s="3">
        <v>2145221.3186214501</v>
      </c>
      <c r="AG30" s="3">
        <v>506108.158156513</v>
      </c>
      <c r="AH30" s="3">
        <v>19325688.696091201</v>
      </c>
      <c r="AI30" s="3">
        <v>73125210.180853799</v>
      </c>
      <c r="AJ30" s="6">
        <v>1.1038889598758801E-8</v>
      </c>
    </row>
    <row r="31" spans="2:36" ht="22" x14ac:dyDescent="0.25">
      <c r="B31" s="4" t="s">
        <v>34</v>
      </c>
      <c r="C31" s="3">
        <v>5.6550274449081298E-2</v>
      </c>
      <c r="D31" s="3">
        <v>2.37678994492434E-3</v>
      </c>
      <c r="E31" s="3">
        <v>6.8413894435625594E-2</v>
      </c>
      <c r="F31" s="3">
        <v>3.3110772863511901E-3</v>
      </c>
      <c r="G31" s="6">
        <v>2.4451682014310502E-13</v>
      </c>
      <c r="I31" s="4" t="s">
        <v>34</v>
      </c>
      <c r="J31" s="3">
        <v>18.608460322967101</v>
      </c>
      <c r="K31" s="3">
        <v>9.3935497775431802</v>
      </c>
      <c r="L31" s="3">
        <v>18.169221600299899</v>
      </c>
      <c r="M31" s="3">
        <v>17.216868982151901</v>
      </c>
      <c r="N31" s="6">
        <v>4.6198467846370003E-5</v>
      </c>
      <c r="Q31" s="4" t="s">
        <v>34</v>
      </c>
      <c r="R31" s="3">
        <v>-11.4712781263881</v>
      </c>
      <c r="S31" s="3">
        <v>-11.414933734871299</v>
      </c>
      <c r="T31" s="3">
        <v>-9.7708521383142592</v>
      </c>
      <c r="U31" s="3">
        <v>-11.271685913396301</v>
      </c>
      <c r="V31" s="6">
        <v>-9.0284367598653894</v>
      </c>
      <c r="X31" s="4" t="s">
        <v>34</v>
      </c>
      <c r="Y31" s="3">
        <v>358.69344404651503</v>
      </c>
      <c r="Z31" s="3">
        <v>117.44116534272</v>
      </c>
      <c r="AA31" s="3">
        <v>313.319210455769</v>
      </c>
      <c r="AB31" s="3">
        <v>233.614362021293</v>
      </c>
      <c r="AC31" s="6">
        <v>8.2604095693405704</v>
      </c>
      <c r="AE31" s="4" t="s">
        <v>34</v>
      </c>
      <c r="AF31" s="3">
        <v>2010464.3471309</v>
      </c>
      <c r="AG31" s="3">
        <v>962414.65993362805</v>
      </c>
      <c r="AH31" s="3">
        <v>11619297.474562</v>
      </c>
      <c r="AI31" s="3">
        <v>97892119.295714796</v>
      </c>
      <c r="AJ31" s="6">
        <v>1.8700833712184901E-8</v>
      </c>
    </row>
    <row r="32" spans="2:36" ht="22" x14ac:dyDescent="0.25">
      <c r="B32" s="4" t="s">
        <v>35</v>
      </c>
      <c r="C32" s="3">
        <v>4.8507368049865301E-2</v>
      </c>
      <c r="D32" s="3">
        <v>3.62514247275283E-3</v>
      </c>
      <c r="E32" s="3">
        <v>8.3079341986199595E-2</v>
      </c>
      <c r="F32" s="3">
        <v>1.42853035640154E-2</v>
      </c>
      <c r="G32" s="6">
        <v>1.03743183953822E-13</v>
      </c>
      <c r="I32" s="4" t="s">
        <v>35</v>
      </c>
      <c r="J32" s="3">
        <v>17.5965690971593</v>
      </c>
      <c r="K32" s="3">
        <v>11.3256135282153</v>
      </c>
      <c r="L32" s="3">
        <v>17.7734648524679</v>
      </c>
      <c r="M32" s="3">
        <v>17.184013983960298</v>
      </c>
      <c r="N32" s="6">
        <v>1.8387866774549601E-5</v>
      </c>
      <c r="Q32" s="4" t="s">
        <v>35</v>
      </c>
      <c r="R32" s="3">
        <v>-10.1186449236026</v>
      </c>
      <c r="S32" s="3">
        <v>-11.7310827226957</v>
      </c>
      <c r="T32" s="3">
        <v>-9.7729508904342399</v>
      </c>
      <c r="U32" s="3">
        <v>-10.2879823434463</v>
      </c>
      <c r="V32" s="6">
        <v>-10.2717780261284</v>
      </c>
      <c r="X32" s="4" t="s">
        <v>35</v>
      </c>
      <c r="Y32" s="3">
        <v>314.421246631656</v>
      </c>
      <c r="Z32" s="3">
        <v>117.102432206031</v>
      </c>
      <c r="AA32" s="3">
        <v>339.14176730572098</v>
      </c>
      <c r="AB32" s="3">
        <v>343.71028929120399</v>
      </c>
      <c r="AC32" s="6">
        <v>6.8246748300868597E-3</v>
      </c>
      <c r="AE32" s="4" t="s">
        <v>35</v>
      </c>
      <c r="AF32" s="3">
        <v>2067634.2333482499</v>
      </c>
      <c r="AG32" s="3">
        <v>1496544.4693511601</v>
      </c>
      <c r="AH32" s="3">
        <v>9690249.2360335402</v>
      </c>
      <c r="AI32" s="3">
        <v>78277577.177956298</v>
      </c>
      <c r="AJ32" s="6">
        <v>3.5050880729991201E-9</v>
      </c>
    </row>
    <row r="33" spans="2:36" ht="23" thickBot="1" x14ac:dyDescent="0.3">
      <c r="B33" s="22" t="s">
        <v>9</v>
      </c>
      <c r="C33" s="23">
        <v>3.4927630933297302E-2</v>
      </c>
      <c r="D33" s="23">
        <v>5.9669446647950004E-3</v>
      </c>
      <c r="E33" s="23">
        <v>8.1694548992511606E-2</v>
      </c>
      <c r="F33" s="23">
        <v>3.4504173295978801E-3</v>
      </c>
      <c r="G33" s="24">
        <v>2.8087330616892801E-14</v>
      </c>
      <c r="I33" s="22" t="s">
        <v>9</v>
      </c>
      <c r="J33" s="23">
        <v>18.459761206097401</v>
      </c>
      <c r="K33" s="23">
        <v>11.7144513950317</v>
      </c>
      <c r="L33" s="23">
        <v>19.0762796646239</v>
      </c>
      <c r="M33" s="23">
        <v>17.0667158004219</v>
      </c>
      <c r="N33" s="24">
        <v>2.2722646953798802E-5</v>
      </c>
      <c r="Q33" s="22" t="s">
        <v>9</v>
      </c>
      <c r="R33" s="23">
        <v>-10.204932311121</v>
      </c>
      <c r="S33" s="23">
        <v>-10.968340785145999</v>
      </c>
      <c r="T33" s="23">
        <v>-9.4904608932405008</v>
      </c>
      <c r="U33" s="23">
        <v>-10.7339140618586</v>
      </c>
      <c r="V33" s="24">
        <v>-9.1659494608669405</v>
      </c>
      <c r="X33" s="22" t="s">
        <v>9</v>
      </c>
      <c r="Y33" s="23">
        <v>364.27060894569098</v>
      </c>
      <c r="Z33" s="23">
        <v>157.52979673414899</v>
      </c>
      <c r="AA33" s="23">
        <v>271.13914159584499</v>
      </c>
      <c r="AB33" s="23">
        <v>203.79154894982301</v>
      </c>
      <c r="AC33" s="24">
        <v>4.5534559730979396</v>
      </c>
      <c r="AE33" s="22" t="s">
        <v>9</v>
      </c>
      <c r="AF33" s="23">
        <v>1889258.7463576</v>
      </c>
      <c r="AG33" s="23">
        <v>3071244.3761592298</v>
      </c>
      <c r="AH33" s="23">
        <v>13219848.442031</v>
      </c>
      <c r="AI33" s="23">
        <v>61471711.085931599</v>
      </c>
      <c r="AJ33" s="24">
        <v>2.4074899521024201E-9</v>
      </c>
    </row>
    <row r="34" spans="2:36" ht="23" thickTop="1" x14ac:dyDescent="0.25">
      <c r="B34" s="19" t="s">
        <v>36</v>
      </c>
      <c r="C34" s="20">
        <f>AVERAGE(C4:C33)</f>
        <v>5.3111000106765935E-2</v>
      </c>
      <c r="D34" s="20">
        <f>AVERAGE(D4:D33)</f>
        <v>4.8094962971470924E-3</v>
      </c>
      <c r="E34" s="20">
        <f t="shared" ref="E34:G34" si="0">AVERAGE(E4:E33)</f>
        <v>7.7239566924813569E-2</v>
      </c>
      <c r="F34" s="20">
        <f t="shared" si="0"/>
        <v>4.3197947766157423E-3</v>
      </c>
      <c r="G34" s="21">
        <f t="shared" si="0"/>
        <v>4.8270784628612998E-14</v>
      </c>
      <c r="I34" s="19" t="s">
        <v>36</v>
      </c>
      <c r="J34" s="20">
        <f>AVERAGE(J4:J33)</f>
        <v>18.142216369025313</v>
      </c>
      <c r="K34" s="20">
        <f>AVERAGE(K4:K33)</f>
        <v>10.162735064786604</v>
      </c>
      <c r="L34" s="20">
        <f t="shared" ref="L34" si="1">AVERAGE(L4:L33)</f>
        <v>18.716420977301816</v>
      </c>
      <c r="M34" s="20">
        <f t="shared" ref="M34" si="2">AVERAGE(M4:M33)</f>
        <v>16.998758554330841</v>
      </c>
      <c r="N34" s="21">
        <f t="shared" ref="N34" si="3">AVERAGE(N4:N33)</f>
        <v>3.1249735078346145E-5</v>
      </c>
      <c r="Q34" s="19" t="s">
        <v>36</v>
      </c>
      <c r="R34" s="20">
        <f>AVERAGE(R4:R33)</f>
        <v>-10.838981137030991</v>
      </c>
      <c r="S34" s="20">
        <f>AVERAGE(S4:S33)</f>
        <v>-11.749838571114685</v>
      </c>
      <c r="T34" s="20">
        <f t="shared" ref="T34" si="4">AVERAGE(T4:T33)</f>
        <v>-10.081059610833865</v>
      </c>
      <c r="U34" s="20">
        <f t="shared" ref="U34" si="5">AVERAGE(U4:U33)</f>
        <v>-10.449740739718697</v>
      </c>
      <c r="V34" s="21">
        <f t="shared" ref="V34" si="6">AVERAGE(V4:V33)</f>
        <v>-10.131693959994328</v>
      </c>
      <c r="X34" s="19" t="s">
        <v>36</v>
      </c>
      <c r="Y34" s="20">
        <f>AVERAGE(Y4:Y33)</f>
        <v>336.40723536245338</v>
      </c>
      <c r="Z34" s="20">
        <f>AVERAGE(Z4:Z33)</f>
        <v>142.20466155828993</v>
      </c>
      <c r="AA34" s="20">
        <f t="shared" ref="AA34" si="7">AVERAGE(AA4:AA33)</f>
        <v>288.69756737380459</v>
      </c>
      <c r="AB34" s="20">
        <f t="shared" ref="AB34:AC34" si="8">AVERAGE(AB4:AB33)</f>
        <v>251.28176120279394</v>
      </c>
      <c r="AC34" s="20">
        <f t="shared" si="8"/>
        <v>6.6394355218697703</v>
      </c>
      <c r="AE34" s="19" t="s">
        <v>36</v>
      </c>
      <c r="AF34" s="20">
        <f>AVERAGE(AF4:AF33)</f>
        <v>2328175.0789692779</v>
      </c>
      <c r="AG34" s="20">
        <f>AVERAGE(AG4:AG33)</f>
        <v>1126908.6780021146</v>
      </c>
      <c r="AH34" s="20">
        <f t="shared" ref="AH34" si="9">AVERAGE(AH4:AH33)</f>
        <v>13987353.781434866</v>
      </c>
      <c r="AI34" s="20">
        <f t="shared" ref="AI34" si="10">AVERAGE(AI4:AI33)</f>
        <v>64580739.58243838</v>
      </c>
      <c r="AJ34" s="21">
        <f t="shared" ref="AJ34" si="11">AVERAGE(AJ4:AJ33)</f>
        <v>8.1315684765542167E-9</v>
      </c>
    </row>
    <row r="35" spans="2:36" ht="23" thickBot="1" x14ac:dyDescent="0.3">
      <c r="B35" s="7" t="s">
        <v>37</v>
      </c>
      <c r="C35" s="8">
        <f>STDEV(C4:C33)</f>
        <v>1.117485446849845E-2</v>
      </c>
      <c r="D35" s="8">
        <f t="shared" ref="D35:G35" si="12">STDEV(D4:D33)</f>
        <v>1.8288451874452136E-3</v>
      </c>
      <c r="E35" s="8">
        <f t="shared" si="12"/>
        <v>1.0530802983246049E-2</v>
      </c>
      <c r="F35" s="8">
        <f t="shared" si="12"/>
        <v>2.4481397789707705E-3</v>
      </c>
      <c r="G35" s="9">
        <f t="shared" si="12"/>
        <v>5.6131597232807058E-14</v>
      </c>
      <c r="I35" s="7" t="s">
        <v>37</v>
      </c>
      <c r="J35" s="8">
        <f>STDEV(J4:J33)</f>
        <v>0.7735319985708764</v>
      </c>
      <c r="K35" s="8">
        <f t="shared" ref="K35:N35" si="13">STDEV(K4:K33)</f>
        <v>1.3749414429962805</v>
      </c>
      <c r="L35" s="8">
        <f t="shared" si="13"/>
        <v>0.45731025975713108</v>
      </c>
      <c r="M35" s="8">
        <f t="shared" si="13"/>
        <v>0.52559312277176318</v>
      </c>
      <c r="N35" s="9">
        <f t="shared" si="13"/>
        <v>1.7064395573975748E-5</v>
      </c>
      <c r="Q35" s="7" t="s">
        <v>37</v>
      </c>
      <c r="R35" s="8">
        <f>STDEV(R4:R33)</f>
        <v>0.76420466058896419</v>
      </c>
      <c r="S35" s="8">
        <f t="shared" ref="S35:V35" si="14">STDEV(S4:S33)</f>
        <v>1.2839291872829623</v>
      </c>
      <c r="T35" s="8">
        <f t="shared" si="14"/>
        <v>0.72523166600280298</v>
      </c>
      <c r="U35" s="8">
        <f t="shared" si="14"/>
        <v>1.0272373216327357</v>
      </c>
      <c r="V35" s="9">
        <f t="shared" si="14"/>
        <v>0.90086359987721065</v>
      </c>
      <c r="X35" s="7" t="s">
        <v>37</v>
      </c>
      <c r="Y35" s="8">
        <f>STDEV(Y4:Y33)</f>
        <v>27.568638192454319</v>
      </c>
      <c r="Z35" s="8">
        <f t="shared" ref="Z35:AC35" si="15">STDEV(Z4:Z33)</f>
        <v>24.331370551115302</v>
      </c>
      <c r="AA35" s="8">
        <f t="shared" si="15"/>
        <v>23.884842343862829</v>
      </c>
      <c r="AB35" s="8">
        <f t="shared" si="15"/>
        <v>47.779955332661181</v>
      </c>
      <c r="AC35" s="9">
        <f t="shared" si="15"/>
        <v>28.99212026964636</v>
      </c>
      <c r="AE35" s="7" t="s">
        <v>37</v>
      </c>
      <c r="AF35" s="8">
        <f>STDEV(AF4:AF33)</f>
        <v>900361.50518675824</v>
      </c>
      <c r="AG35" s="8">
        <f t="shared" ref="AG35:AJ35" si="16">STDEV(AG4:AG33)</f>
        <v>812093.42444468464</v>
      </c>
      <c r="AH35" s="8">
        <f t="shared" si="16"/>
        <v>6729851.7150148898</v>
      </c>
      <c r="AI35" s="8">
        <f t="shared" si="16"/>
        <v>19305203.678408884</v>
      </c>
      <c r="AJ35" s="9">
        <f t="shared" si="16"/>
        <v>1.0613133600656156E-8</v>
      </c>
    </row>
    <row r="42" spans="2:36" ht="17" thickBot="1" x14ac:dyDescent="0.25"/>
    <row r="43" spans="2:36" ht="22" thickBot="1" x14ac:dyDescent="0.25">
      <c r="B43" s="16" t="s">
        <v>39</v>
      </c>
      <c r="C43" s="17"/>
      <c r="D43" s="17"/>
      <c r="E43" s="17"/>
      <c r="F43" s="17"/>
      <c r="G43" s="18"/>
      <c r="I43" s="16" t="s">
        <v>40</v>
      </c>
      <c r="J43" s="17"/>
      <c r="K43" s="17"/>
      <c r="L43" s="17"/>
      <c r="M43" s="17"/>
      <c r="N43" s="18"/>
      <c r="Q43" s="16" t="s">
        <v>43</v>
      </c>
      <c r="R43" s="17"/>
      <c r="S43" s="17"/>
      <c r="T43" s="17"/>
      <c r="U43" s="17"/>
      <c r="V43" s="18"/>
      <c r="X43" s="16" t="s">
        <v>44</v>
      </c>
      <c r="Y43" s="17"/>
      <c r="Z43" s="17"/>
      <c r="AA43" s="17"/>
      <c r="AB43" s="17"/>
      <c r="AC43" s="18"/>
    </row>
    <row r="44" spans="2:36" ht="23" thickBot="1" x14ac:dyDescent="0.25">
      <c r="B44" s="13"/>
      <c r="C44" s="14" t="s">
        <v>1</v>
      </c>
      <c r="D44" s="14" t="s">
        <v>2</v>
      </c>
      <c r="E44" s="14" t="s">
        <v>3</v>
      </c>
      <c r="F44" s="14" t="s">
        <v>4</v>
      </c>
      <c r="G44" s="15" t="s">
        <v>5</v>
      </c>
      <c r="I44" s="13"/>
      <c r="J44" s="14" t="s">
        <v>1</v>
      </c>
      <c r="K44" s="14" t="s">
        <v>2</v>
      </c>
      <c r="L44" s="14" t="s">
        <v>3</v>
      </c>
      <c r="M44" s="14" t="s">
        <v>4</v>
      </c>
      <c r="N44" s="15" t="s">
        <v>5</v>
      </c>
      <c r="Q44" s="13"/>
      <c r="R44" s="14" t="s">
        <v>1</v>
      </c>
      <c r="S44" s="14" t="s">
        <v>2</v>
      </c>
      <c r="T44" s="14" t="s">
        <v>3</v>
      </c>
      <c r="U44" s="14" t="s">
        <v>4</v>
      </c>
      <c r="V44" s="15" t="s">
        <v>5</v>
      </c>
      <c r="X44" s="13"/>
      <c r="Y44" s="14" t="s">
        <v>1</v>
      </c>
      <c r="Z44" s="14" t="s">
        <v>2</v>
      </c>
      <c r="AA44" s="14" t="s">
        <v>3</v>
      </c>
      <c r="AB44" s="14" t="s">
        <v>4</v>
      </c>
      <c r="AC44" s="15" t="s">
        <v>5</v>
      </c>
    </row>
    <row r="45" spans="2:36" ht="22" x14ac:dyDescent="0.2">
      <c r="B45" s="10" t="s">
        <v>6</v>
      </c>
      <c r="C45" s="11">
        <v>218.72109872056501</v>
      </c>
      <c r="D45" s="11">
        <v>16.339542169756399</v>
      </c>
      <c r="E45" s="11">
        <v>237.20703588424499</v>
      </c>
      <c r="F45" s="11">
        <v>509.471517036813</v>
      </c>
      <c r="G45" s="12">
        <v>1.0000000003016001</v>
      </c>
      <c r="I45" s="10" t="s">
        <v>6</v>
      </c>
      <c r="J45" s="11">
        <v>117.467811027669</v>
      </c>
      <c r="K45" s="11">
        <v>7.2901128989600403</v>
      </c>
      <c r="L45" s="11">
        <v>73.586600282714002</v>
      </c>
      <c r="M45" s="11">
        <v>26.787156343294999</v>
      </c>
      <c r="N45" s="12">
        <v>2.4025115007088602</v>
      </c>
      <c r="Q45" s="10" t="s">
        <v>6</v>
      </c>
      <c r="R45" s="11">
        <v>199308.02425125099</v>
      </c>
      <c r="S45" s="11">
        <v>9120.6093267410797</v>
      </c>
      <c r="T45" s="11">
        <v>254636.22814389499</v>
      </c>
      <c r="U45" s="11">
        <v>1693719.9369062199</v>
      </c>
      <c r="V45" s="12">
        <v>28.8199150746605</v>
      </c>
      <c r="X45" s="10" t="s">
        <v>6</v>
      </c>
      <c r="Y45" s="11">
        <v>9186.7996807633099</v>
      </c>
      <c r="Z45" s="11">
        <v>6707.2239385713701</v>
      </c>
      <c r="AA45" s="11">
        <v>7405.5939566972702</v>
      </c>
      <c r="AB45" s="11">
        <v>10321.6498814229</v>
      </c>
      <c r="AC45" s="12">
        <v>7741.4923556389904</v>
      </c>
    </row>
    <row r="46" spans="2:36" ht="22" x14ac:dyDescent="0.2">
      <c r="B46" s="4" t="s">
        <v>7</v>
      </c>
      <c r="C46" s="2">
        <v>208.42409168364799</v>
      </c>
      <c r="D46" s="2">
        <v>11.123447094411199</v>
      </c>
      <c r="E46" s="2">
        <v>207.05230217424699</v>
      </c>
      <c r="F46" s="2">
        <v>505.367374625737</v>
      </c>
      <c r="G46" s="5">
        <v>1.00000000011423</v>
      </c>
      <c r="I46" s="4" t="s">
        <v>7</v>
      </c>
      <c r="J46" s="2">
        <v>92.636878721333005</v>
      </c>
      <c r="K46" s="2">
        <v>12.854185148308501</v>
      </c>
      <c r="L46" s="2">
        <v>119.769253347694</v>
      </c>
      <c r="M46" s="2">
        <v>29.898093470533102</v>
      </c>
      <c r="N46" s="5">
        <v>2.1409680173430199</v>
      </c>
      <c r="Q46" s="4" t="s">
        <v>7</v>
      </c>
      <c r="R46" s="2">
        <v>177837.155943905</v>
      </c>
      <c r="S46" s="2">
        <v>15728.6854074449</v>
      </c>
      <c r="T46" s="2">
        <v>307005.81375739397</v>
      </c>
      <c r="U46" s="2">
        <v>900436.77999470104</v>
      </c>
      <c r="V46" s="5">
        <v>28.931058376509899</v>
      </c>
      <c r="X46" s="4" t="s">
        <v>7</v>
      </c>
      <c r="Y46" s="2">
        <v>9805.8076399460497</v>
      </c>
      <c r="Z46" s="2">
        <v>9194.7775436536303</v>
      </c>
      <c r="AA46" s="2">
        <v>8011.7049633004499</v>
      </c>
      <c r="AB46" s="2">
        <v>10099.4701445788</v>
      </c>
      <c r="AC46" s="5">
        <v>9156.6986389089107</v>
      </c>
    </row>
    <row r="47" spans="2:36" ht="22" x14ac:dyDescent="0.2">
      <c r="B47" s="4" t="s">
        <v>8</v>
      </c>
      <c r="C47" s="2">
        <v>89.468231129650107</v>
      </c>
      <c r="D47" s="2">
        <v>13.3827665852224</v>
      </c>
      <c r="E47" s="2">
        <v>258.64130508984903</v>
      </c>
      <c r="F47" s="2">
        <v>578.72356940445798</v>
      </c>
      <c r="G47" s="5">
        <v>1.0000000001081799</v>
      </c>
      <c r="I47" s="4" t="s">
        <v>8</v>
      </c>
      <c r="J47" s="2">
        <v>100.096205231021</v>
      </c>
      <c r="K47" s="2">
        <v>15.399998781177199</v>
      </c>
      <c r="L47" s="2">
        <v>80.212716544184403</v>
      </c>
      <c r="M47" s="2">
        <v>25.508756915249901</v>
      </c>
      <c r="N47" s="5">
        <v>1.91160967569086</v>
      </c>
      <c r="Q47" s="4" t="s">
        <v>8</v>
      </c>
      <c r="R47" s="2">
        <v>182103.95247067901</v>
      </c>
      <c r="S47" s="2">
        <v>47186.158735872799</v>
      </c>
      <c r="T47" s="2">
        <v>353405.35084497201</v>
      </c>
      <c r="U47" s="2">
        <v>1308018.47576767</v>
      </c>
      <c r="V47" s="5">
        <v>28.940999666822101</v>
      </c>
      <c r="X47" s="4" t="s">
        <v>8</v>
      </c>
      <c r="Y47" s="2">
        <v>9770.9258355028796</v>
      </c>
      <c r="Z47" s="2">
        <v>7199.8122153841596</v>
      </c>
      <c r="AA47" s="2">
        <v>8391.4883360978401</v>
      </c>
      <c r="AB47" s="2">
        <v>9728.4085295360601</v>
      </c>
      <c r="AC47" s="5">
        <v>8659.2330515269896</v>
      </c>
    </row>
    <row r="48" spans="2:36" ht="22" x14ac:dyDescent="0.2">
      <c r="B48" s="4" t="s">
        <v>10</v>
      </c>
      <c r="C48" s="2">
        <v>127.676036327473</v>
      </c>
      <c r="D48" s="2">
        <v>8.1223608559800997</v>
      </c>
      <c r="E48" s="2">
        <v>287.15782639013401</v>
      </c>
      <c r="F48" s="2">
        <v>596.889208779044</v>
      </c>
      <c r="G48" s="5">
        <v>1.0000000001278</v>
      </c>
      <c r="I48" s="4" t="s">
        <v>10</v>
      </c>
      <c r="J48" s="2">
        <v>71.196996237595897</v>
      </c>
      <c r="K48" s="2">
        <v>9.0482234805235997</v>
      </c>
      <c r="L48" s="2">
        <v>108.140128982429</v>
      </c>
      <c r="M48" s="2">
        <v>7.9270095202854902</v>
      </c>
      <c r="N48" s="5">
        <v>2.0278527988130102</v>
      </c>
      <c r="Q48" s="4" t="s">
        <v>10</v>
      </c>
      <c r="R48" s="2">
        <v>239094.59352428201</v>
      </c>
      <c r="S48" s="2">
        <v>28048.964868229999</v>
      </c>
      <c r="T48" s="2">
        <v>343425.85516154801</v>
      </c>
      <c r="U48" s="2">
        <v>605358.92616239795</v>
      </c>
      <c r="V48" s="5">
        <v>28.8582672307836</v>
      </c>
      <c r="X48" s="4" t="s">
        <v>10</v>
      </c>
      <c r="Y48" s="2">
        <v>8919.8315067981603</v>
      </c>
      <c r="Z48" s="2">
        <v>7836.2407760817296</v>
      </c>
      <c r="AA48" s="2">
        <v>7651.3922420318504</v>
      </c>
      <c r="AB48" s="2">
        <v>10707.343617090601</v>
      </c>
      <c r="AC48" s="5">
        <v>8690.9429455440404</v>
      </c>
    </row>
    <row r="49" spans="2:29" ht="22" x14ac:dyDescent="0.2">
      <c r="B49" s="4" t="s">
        <v>11</v>
      </c>
      <c r="C49" s="2">
        <v>174.48956846385499</v>
      </c>
      <c r="D49" s="2">
        <v>9.5294316517051794</v>
      </c>
      <c r="E49" s="2">
        <v>270.83486673559901</v>
      </c>
      <c r="F49" s="2">
        <v>393.696895552434</v>
      </c>
      <c r="G49" s="5">
        <v>1.0000000001998599</v>
      </c>
      <c r="I49" s="4" t="s">
        <v>11</v>
      </c>
      <c r="J49" s="2">
        <v>102.034063123351</v>
      </c>
      <c r="K49" s="2">
        <v>18.700834169556099</v>
      </c>
      <c r="L49" s="2">
        <v>86.522273260119704</v>
      </c>
      <c r="M49" s="2">
        <v>49.350087754885003</v>
      </c>
      <c r="N49" s="5">
        <v>2.40171167164999</v>
      </c>
      <c r="Q49" s="4" t="s">
        <v>11</v>
      </c>
      <c r="R49" s="2">
        <v>147878.116992253</v>
      </c>
      <c r="S49" s="2">
        <v>29498.076584852501</v>
      </c>
      <c r="T49" s="2">
        <v>245806.49912646</v>
      </c>
      <c r="U49" s="2">
        <v>1094006.89557106</v>
      </c>
      <c r="V49" s="5">
        <v>28.857175434278901</v>
      </c>
      <c r="X49" s="4" t="s">
        <v>11</v>
      </c>
      <c r="Y49" s="2">
        <v>8830.3038911143303</v>
      </c>
      <c r="Z49" s="2">
        <v>5527.9073166098797</v>
      </c>
      <c r="AA49" s="2">
        <v>7665.5711535393502</v>
      </c>
      <c r="AB49" s="2">
        <v>9445.5688161281905</v>
      </c>
      <c r="AC49" s="5">
        <v>9133.8152644705697</v>
      </c>
    </row>
    <row r="50" spans="2:29" ht="22" x14ac:dyDescent="0.2">
      <c r="B50" s="4" t="s">
        <v>12</v>
      </c>
      <c r="C50" s="2">
        <v>119.209007083492</v>
      </c>
      <c r="D50" s="2">
        <v>22.521297367445801</v>
      </c>
      <c r="E50" s="2">
        <v>298.62587609489702</v>
      </c>
      <c r="F50" s="2">
        <v>491.97111488657703</v>
      </c>
      <c r="G50" s="5">
        <v>1.0000000007840599</v>
      </c>
      <c r="I50" s="4" t="s">
        <v>12</v>
      </c>
      <c r="J50" s="2">
        <v>69.966177821300306</v>
      </c>
      <c r="K50" s="2">
        <v>8.0707260631364193</v>
      </c>
      <c r="L50" s="2">
        <v>79.202750070052801</v>
      </c>
      <c r="M50" s="2">
        <v>16.164405608097098</v>
      </c>
      <c r="N50" s="5">
        <v>2.37975672863094</v>
      </c>
      <c r="Q50" s="4" t="s">
        <v>12</v>
      </c>
      <c r="R50" s="2">
        <v>107071.997910416</v>
      </c>
      <c r="S50" s="2">
        <v>20083.923169928799</v>
      </c>
      <c r="T50" s="2">
        <v>352855.72690016503</v>
      </c>
      <c r="U50" s="2">
        <v>1033365.3481237</v>
      </c>
      <c r="V50" s="5">
        <v>28.8393823098681</v>
      </c>
      <c r="X50" s="4" t="s">
        <v>12</v>
      </c>
      <c r="Y50" s="2">
        <v>9622.0681741122899</v>
      </c>
      <c r="Z50" s="2">
        <v>5832.3527114776898</v>
      </c>
      <c r="AA50" s="2">
        <v>8620.0422029819692</v>
      </c>
      <c r="AB50" s="2">
        <v>10069.2054647122</v>
      </c>
      <c r="AC50" s="5">
        <v>8488.5308247213106</v>
      </c>
    </row>
    <row r="51" spans="2:29" ht="22" x14ac:dyDescent="0.2">
      <c r="B51" s="4" t="s">
        <v>13</v>
      </c>
      <c r="C51" s="2">
        <v>172.948595506039</v>
      </c>
      <c r="D51" s="2">
        <v>10.133499573850401</v>
      </c>
      <c r="E51" s="2">
        <v>189.225091055625</v>
      </c>
      <c r="F51" s="2">
        <v>626.35284670211001</v>
      </c>
      <c r="G51" s="5">
        <v>1.0000000000878699</v>
      </c>
      <c r="I51" s="4" t="s">
        <v>13</v>
      </c>
      <c r="J51" s="2">
        <v>80.919800706774495</v>
      </c>
      <c r="K51" s="2">
        <v>9.8209118685053998</v>
      </c>
      <c r="L51" s="2">
        <v>81.822924319879704</v>
      </c>
      <c r="M51" s="2">
        <v>10.608895370867</v>
      </c>
      <c r="N51" s="5">
        <v>2.2779266855079201</v>
      </c>
      <c r="Q51" s="4" t="s">
        <v>13</v>
      </c>
      <c r="R51" s="2">
        <v>145824.405484024</v>
      </c>
      <c r="S51" s="2">
        <v>26983.238761693799</v>
      </c>
      <c r="T51" s="2">
        <v>246848.78409539201</v>
      </c>
      <c r="U51" s="2">
        <v>1514177.85972809</v>
      </c>
      <c r="V51" s="5">
        <v>28.8860840399512</v>
      </c>
      <c r="X51" s="4" t="s">
        <v>13</v>
      </c>
      <c r="Y51" s="2">
        <v>9999.7414147557392</v>
      </c>
      <c r="Z51" s="2">
        <v>7209.17178106956</v>
      </c>
      <c r="AA51" s="2">
        <v>8308.6314736396307</v>
      </c>
      <c r="AB51" s="2">
        <v>10237.944558388001</v>
      </c>
      <c r="AC51" s="5">
        <v>8828.90098305438</v>
      </c>
    </row>
    <row r="52" spans="2:29" ht="22" x14ac:dyDescent="0.25">
      <c r="B52" s="4" t="s">
        <v>14</v>
      </c>
      <c r="C52" s="3">
        <v>154.47601925902799</v>
      </c>
      <c r="D52" s="3">
        <v>17.267562597377001</v>
      </c>
      <c r="E52" s="3">
        <v>304.54057334423197</v>
      </c>
      <c r="F52" s="3">
        <v>566.17317399281706</v>
      </c>
      <c r="G52" s="6">
        <v>1.0000000000281299</v>
      </c>
      <c r="I52" s="4" t="s">
        <v>14</v>
      </c>
      <c r="J52" s="3">
        <v>135.46354197229201</v>
      </c>
      <c r="K52" s="3">
        <v>6.1166227779981002</v>
      </c>
      <c r="L52" s="3">
        <v>106.53834009470199</v>
      </c>
      <c r="M52" s="3">
        <v>6.6578225874247101</v>
      </c>
      <c r="N52" s="6">
        <v>2.5753069663965902</v>
      </c>
      <c r="Q52" s="4" t="s">
        <v>14</v>
      </c>
      <c r="R52" s="3">
        <v>114363.207428173</v>
      </c>
      <c r="S52" s="3">
        <v>20908.5673263467</v>
      </c>
      <c r="T52" s="3">
        <v>519406.15251855698</v>
      </c>
      <c r="U52" s="3">
        <v>1254546.07423244</v>
      </c>
      <c r="V52" s="6">
        <v>28.8685809338781</v>
      </c>
      <c r="X52" s="4" t="s">
        <v>14</v>
      </c>
      <c r="Y52" s="3">
        <v>9297.5679797652992</v>
      </c>
      <c r="Z52" s="3">
        <v>6665.9965656066997</v>
      </c>
      <c r="AA52" s="3">
        <v>8109.9349679990301</v>
      </c>
      <c r="AB52" s="3">
        <v>10373.776094671601</v>
      </c>
      <c r="AC52" s="6">
        <v>9163.1994204627299</v>
      </c>
    </row>
    <row r="53" spans="2:29" ht="22" x14ac:dyDescent="0.25">
      <c r="B53" s="4" t="s">
        <v>15</v>
      </c>
      <c r="C53" s="3">
        <v>111.01693797684899</v>
      </c>
      <c r="D53" s="3">
        <v>22.838506688957199</v>
      </c>
      <c r="E53" s="3">
        <v>282.65359997533301</v>
      </c>
      <c r="F53" s="3">
        <v>588.85074736751596</v>
      </c>
      <c r="G53" s="6">
        <v>1.0000000000548599</v>
      </c>
      <c r="I53" s="4" t="s">
        <v>15</v>
      </c>
      <c r="J53" s="3">
        <v>100.910949574348</v>
      </c>
      <c r="K53" s="3">
        <v>18.342908778323199</v>
      </c>
      <c r="L53" s="3">
        <v>63.5039309795958</v>
      </c>
      <c r="M53" s="3">
        <v>7.1028669066704904</v>
      </c>
      <c r="N53" s="6">
        <v>1.96567778114431</v>
      </c>
      <c r="Q53" s="4" t="s">
        <v>15</v>
      </c>
      <c r="R53" s="3">
        <v>92097.042663779604</v>
      </c>
      <c r="S53" s="3">
        <v>30404.817762223502</v>
      </c>
      <c r="T53" s="3">
        <v>357307.90113572299</v>
      </c>
      <c r="U53" s="3">
        <v>1046059.2247680801</v>
      </c>
      <c r="V53" s="6">
        <v>28.804159442781799</v>
      </c>
      <c r="X53" s="4" t="s">
        <v>15</v>
      </c>
      <c r="Y53" s="3">
        <v>9177.1798106059105</v>
      </c>
      <c r="Z53" s="3">
        <v>6172.3100285986802</v>
      </c>
      <c r="AA53" s="3">
        <v>7763.8836427005199</v>
      </c>
      <c r="AB53" s="3">
        <v>10280.308178178</v>
      </c>
      <c r="AC53" s="6">
        <v>7827.5970970589897</v>
      </c>
    </row>
    <row r="54" spans="2:29" ht="22" x14ac:dyDescent="0.25">
      <c r="B54" s="4" t="s">
        <v>16</v>
      </c>
      <c r="C54" s="3">
        <v>150.45312952341999</v>
      </c>
      <c r="D54" s="3">
        <v>11.352265529339499</v>
      </c>
      <c r="E54" s="3">
        <v>266.40708514190499</v>
      </c>
      <c r="F54" s="3">
        <v>488.10137509848403</v>
      </c>
      <c r="G54" s="6">
        <v>1.0000000000579701</v>
      </c>
      <c r="I54" s="4" t="s">
        <v>16</v>
      </c>
      <c r="J54" s="3">
        <v>153.99012975373401</v>
      </c>
      <c r="K54" s="3">
        <v>8.1239425667167797</v>
      </c>
      <c r="L54" s="3">
        <v>73.615852580927196</v>
      </c>
      <c r="M54" s="3">
        <v>19.236356014246098</v>
      </c>
      <c r="N54" s="6">
        <v>2.1065742076574101</v>
      </c>
      <c r="Q54" s="4" t="s">
        <v>16</v>
      </c>
      <c r="R54" s="3">
        <v>153649.66831181999</v>
      </c>
      <c r="S54" s="3">
        <v>39716.272261684098</v>
      </c>
      <c r="T54" s="3">
        <v>299080.001235092</v>
      </c>
      <c r="U54" s="3">
        <v>1882913.3702933399</v>
      </c>
      <c r="V54" s="6">
        <v>28.901743166641399</v>
      </c>
      <c r="X54" s="4" t="s">
        <v>16</v>
      </c>
      <c r="Y54" s="3">
        <v>7196.1978778808798</v>
      </c>
      <c r="Z54" s="3">
        <v>7292.4745216126403</v>
      </c>
      <c r="AA54" s="3">
        <v>8410.6950898481991</v>
      </c>
      <c r="AB54" s="3">
        <v>9776.1728965550192</v>
      </c>
      <c r="AC54" s="6">
        <v>9019.2891936576198</v>
      </c>
    </row>
    <row r="55" spans="2:29" ht="22" x14ac:dyDescent="0.25">
      <c r="B55" s="4" t="s">
        <v>17</v>
      </c>
      <c r="C55" s="3">
        <v>186.08678871362699</v>
      </c>
      <c r="D55" s="3">
        <v>14.9250284507413</v>
      </c>
      <c r="E55" s="3">
        <v>224.14064449285999</v>
      </c>
      <c r="F55" s="3">
        <v>596.83428163500196</v>
      </c>
      <c r="G55" s="6">
        <v>1.0000000000364999</v>
      </c>
      <c r="I55" s="4" t="s">
        <v>17</v>
      </c>
      <c r="J55" s="3">
        <v>94.184723304225898</v>
      </c>
      <c r="K55" s="3">
        <v>13.734514432153301</v>
      </c>
      <c r="L55" s="3">
        <v>111.279879604493</v>
      </c>
      <c r="M55" s="3">
        <v>37.086645697365498</v>
      </c>
      <c r="N55" s="6">
        <v>2.38195827956819</v>
      </c>
      <c r="Q55" s="4" t="s">
        <v>17</v>
      </c>
      <c r="R55" s="3">
        <v>110469.304596616</v>
      </c>
      <c r="S55" s="3">
        <v>37745.299879198399</v>
      </c>
      <c r="T55" s="3">
        <v>290209.83106638899</v>
      </c>
      <c r="U55" s="3">
        <v>1190173.5678338499</v>
      </c>
      <c r="V55" s="6">
        <v>28.8512739360105</v>
      </c>
      <c r="X55" s="4" t="s">
        <v>17</v>
      </c>
      <c r="Y55" s="3">
        <v>9400.7404327776203</v>
      </c>
      <c r="Z55" s="3">
        <v>6719.1779534432399</v>
      </c>
      <c r="AA55" s="3">
        <v>8939.5914491326002</v>
      </c>
      <c r="AB55" s="3">
        <v>10423.658685264099</v>
      </c>
      <c r="AC55" s="6">
        <v>8481.1392687949501</v>
      </c>
    </row>
    <row r="56" spans="2:29" ht="22" x14ac:dyDescent="0.25">
      <c r="B56" s="4" t="s">
        <v>18</v>
      </c>
      <c r="C56" s="3">
        <v>190.20639504399099</v>
      </c>
      <c r="D56" s="3">
        <v>16.649240545660302</v>
      </c>
      <c r="E56" s="3">
        <v>257.88550572586399</v>
      </c>
      <c r="F56" s="3">
        <v>513.74599458761395</v>
      </c>
      <c r="G56" s="6">
        <v>1.0000000000459</v>
      </c>
      <c r="I56" s="4" t="s">
        <v>18</v>
      </c>
      <c r="J56" s="3">
        <v>57.078325367742501</v>
      </c>
      <c r="K56" s="3">
        <v>12.614095385184701</v>
      </c>
      <c r="L56" s="3">
        <v>71.704147956235701</v>
      </c>
      <c r="M56" s="3">
        <v>9.4508849628078497</v>
      </c>
      <c r="N56" s="6">
        <v>1.72942781618587</v>
      </c>
      <c r="Q56" s="4" t="s">
        <v>18</v>
      </c>
      <c r="R56" s="3">
        <v>69007.865948576698</v>
      </c>
      <c r="S56" s="3">
        <v>4227.4281062817299</v>
      </c>
      <c r="T56" s="3">
        <v>453010.66219167499</v>
      </c>
      <c r="U56" s="3">
        <v>1658989.43516231</v>
      </c>
      <c r="V56" s="6">
        <v>28.820477400192001</v>
      </c>
      <c r="X56" s="4" t="s">
        <v>18</v>
      </c>
      <c r="Y56" s="3">
        <v>9209.9044761097102</v>
      </c>
      <c r="Z56" s="3">
        <v>5961.5078301155099</v>
      </c>
      <c r="AA56" s="3">
        <v>8284.10809349171</v>
      </c>
      <c r="AB56" s="3">
        <v>10323.027638728399</v>
      </c>
      <c r="AC56" s="6">
        <v>8783.8909688647509</v>
      </c>
    </row>
    <row r="57" spans="2:29" ht="22" x14ac:dyDescent="0.25">
      <c r="B57" s="4" t="s">
        <v>19</v>
      </c>
      <c r="C57" s="3">
        <v>193.52685717018301</v>
      </c>
      <c r="D57" s="3">
        <v>9.6746198947006992</v>
      </c>
      <c r="E57" s="3">
        <v>286.16398897192897</v>
      </c>
      <c r="F57" s="3">
        <v>545.59045253766806</v>
      </c>
      <c r="G57" s="6">
        <v>1.00000000000356</v>
      </c>
      <c r="I57" s="4" t="s">
        <v>19</v>
      </c>
      <c r="J57" s="3">
        <v>87.625109398289396</v>
      </c>
      <c r="K57" s="3">
        <v>5.5206952951314401</v>
      </c>
      <c r="L57" s="3">
        <v>80.774158905217107</v>
      </c>
      <c r="M57" s="3">
        <v>14.869160771565401</v>
      </c>
      <c r="N57" s="6">
        <v>2.3831435990498901</v>
      </c>
      <c r="Q57" s="4" t="s">
        <v>19</v>
      </c>
      <c r="R57" s="3">
        <v>88570.816381591401</v>
      </c>
      <c r="S57" s="3">
        <v>25271.941765511299</v>
      </c>
      <c r="T57" s="3">
        <v>397907.03663877101</v>
      </c>
      <c r="U57" s="3">
        <v>1293096.5001497201</v>
      </c>
      <c r="V57" s="6">
        <v>28.8490754928869</v>
      </c>
      <c r="X57" s="4" t="s">
        <v>19</v>
      </c>
      <c r="Y57" s="3">
        <v>9111.9714011244305</v>
      </c>
      <c r="Z57" s="3">
        <v>6518.9745253783503</v>
      </c>
      <c r="AA57" s="3">
        <v>8086.4276529390499</v>
      </c>
      <c r="AB57" s="3">
        <v>9664.0099620443107</v>
      </c>
      <c r="AC57" s="6">
        <v>9415.0180232187795</v>
      </c>
    </row>
    <row r="58" spans="2:29" ht="22" x14ac:dyDescent="0.25">
      <c r="B58" s="4" t="s">
        <v>20</v>
      </c>
      <c r="C58" s="3">
        <v>112.53269319182399</v>
      </c>
      <c r="D58" s="3">
        <v>18.720674155498099</v>
      </c>
      <c r="E58" s="3">
        <v>268.46434111495898</v>
      </c>
      <c r="F58" s="3">
        <v>475.29044787663298</v>
      </c>
      <c r="G58" s="6">
        <v>1.0000000000696501</v>
      </c>
      <c r="I58" s="4" t="s">
        <v>20</v>
      </c>
      <c r="J58" s="3">
        <v>106.492764834803</v>
      </c>
      <c r="K58" s="3">
        <v>9.0485507581961198</v>
      </c>
      <c r="L58" s="3">
        <v>99.717105632074507</v>
      </c>
      <c r="M58" s="3">
        <v>37.680976231294999</v>
      </c>
      <c r="N58" s="6">
        <v>2.7033297733146799</v>
      </c>
      <c r="Q58" s="4" t="s">
        <v>20</v>
      </c>
      <c r="R58" s="3">
        <v>113763.398561519</v>
      </c>
      <c r="S58" s="3">
        <v>11371.207650296299</v>
      </c>
      <c r="T58" s="3">
        <v>230637.65815405501</v>
      </c>
      <c r="U58" s="3">
        <v>794804.46401797305</v>
      </c>
      <c r="V58" s="6">
        <v>28.853966460052799</v>
      </c>
      <c r="X58" s="4" t="s">
        <v>20</v>
      </c>
      <c r="Y58" s="3">
        <v>9090.8083448398993</v>
      </c>
      <c r="Z58" s="3">
        <v>6625.3894901733102</v>
      </c>
      <c r="AA58" s="3">
        <v>8706.0463460466508</v>
      </c>
      <c r="AB58" s="3">
        <v>10353.754679412101</v>
      </c>
      <c r="AC58" s="6">
        <v>7821.4741797207998</v>
      </c>
    </row>
    <row r="59" spans="2:29" ht="22" x14ac:dyDescent="0.25">
      <c r="B59" s="4" t="s">
        <v>21</v>
      </c>
      <c r="C59" s="3">
        <v>109.06746594640001</v>
      </c>
      <c r="D59" s="3">
        <v>17.094581505387598</v>
      </c>
      <c r="E59" s="3">
        <v>232.08247638639099</v>
      </c>
      <c r="F59" s="3">
        <v>629.71902535773597</v>
      </c>
      <c r="G59" s="6">
        <v>1.0000000000860401</v>
      </c>
      <c r="I59" s="4" t="s">
        <v>21</v>
      </c>
      <c r="J59" s="3">
        <v>86.167343147539299</v>
      </c>
      <c r="K59" s="3">
        <v>5.04419226929235</v>
      </c>
      <c r="L59" s="3">
        <v>72.7859853372712</v>
      </c>
      <c r="M59" s="3">
        <v>14.226450294134899</v>
      </c>
      <c r="N59" s="6">
        <v>2.40254877052435</v>
      </c>
      <c r="Q59" s="4" t="s">
        <v>21</v>
      </c>
      <c r="R59" s="3">
        <v>200929.84393992301</v>
      </c>
      <c r="S59" s="3">
        <v>26555.9112223548</v>
      </c>
      <c r="T59" s="3">
        <v>518393.69521670102</v>
      </c>
      <c r="U59" s="3">
        <v>1463204.98965348</v>
      </c>
      <c r="V59" s="6">
        <v>28.856441796461102</v>
      </c>
      <c r="X59" s="4" t="s">
        <v>21</v>
      </c>
      <c r="Y59" s="3">
        <v>9078.8766663583792</v>
      </c>
      <c r="Z59" s="3">
        <v>6294.5152118701499</v>
      </c>
      <c r="AA59" s="3">
        <v>8424.5841872622696</v>
      </c>
      <c r="AB59" s="3">
        <v>9615.3600331879406</v>
      </c>
      <c r="AC59" s="6">
        <v>8859.9143241863403</v>
      </c>
    </row>
    <row r="60" spans="2:29" ht="22" x14ac:dyDescent="0.25">
      <c r="B60" s="4" t="s">
        <v>22</v>
      </c>
      <c r="C60" s="3">
        <v>240.19358295936999</v>
      </c>
      <c r="D60" s="3">
        <v>17.0624900976287</v>
      </c>
      <c r="E60" s="3">
        <v>287.18809032320797</v>
      </c>
      <c r="F60" s="3">
        <v>637.06625276493799</v>
      </c>
      <c r="G60" s="6">
        <v>1.0000000000092999</v>
      </c>
      <c r="I60" s="4" t="s">
        <v>22</v>
      </c>
      <c r="J60" s="3">
        <v>94.940883625320595</v>
      </c>
      <c r="K60" s="3">
        <v>15.017967226859099</v>
      </c>
      <c r="L60" s="3">
        <v>95.8631672691712</v>
      </c>
      <c r="M60" s="3">
        <v>26.587167619521399</v>
      </c>
      <c r="N60" s="6">
        <v>2.2993381896248102</v>
      </c>
      <c r="Q60" s="4" t="s">
        <v>22</v>
      </c>
      <c r="R60" s="3">
        <v>104206.492931746</v>
      </c>
      <c r="S60" s="3">
        <v>34939.298645422197</v>
      </c>
      <c r="T60" s="3">
        <v>292791.30689611897</v>
      </c>
      <c r="U60" s="3">
        <v>1432807.4061008799</v>
      </c>
      <c r="V60" s="6">
        <v>28.9019589413662</v>
      </c>
      <c r="X60" s="4" t="s">
        <v>22</v>
      </c>
      <c r="Y60" s="3">
        <v>9947.2890661704696</v>
      </c>
      <c r="Z60" s="3">
        <v>6329.3551487750301</v>
      </c>
      <c r="AA60" s="3">
        <v>8369.1478635985695</v>
      </c>
      <c r="AB60" s="3">
        <v>10034.262251755101</v>
      </c>
      <c r="AC60" s="6">
        <v>7455.5566778162502</v>
      </c>
    </row>
    <row r="61" spans="2:29" ht="22" x14ac:dyDescent="0.25">
      <c r="B61" s="4" t="s">
        <v>23</v>
      </c>
      <c r="C61" s="3">
        <v>165.344158374816</v>
      </c>
      <c r="D61" s="3">
        <v>8.7922580985168395</v>
      </c>
      <c r="E61" s="3">
        <v>177.59567982559599</v>
      </c>
      <c r="F61" s="3">
        <v>585.95600757709599</v>
      </c>
      <c r="G61" s="6">
        <v>1.00000000006587</v>
      </c>
      <c r="I61" s="4" t="s">
        <v>23</v>
      </c>
      <c r="J61" s="3">
        <v>91.800141025982001</v>
      </c>
      <c r="K61" s="3">
        <v>21.444186169254898</v>
      </c>
      <c r="L61" s="3">
        <v>107.53131753883901</v>
      </c>
      <c r="M61" s="3">
        <v>26.622099997733802</v>
      </c>
      <c r="N61" s="6">
        <v>2.3775832668557602</v>
      </c>
      <c r="Q61" s="4" t="s">
        <v>23</v>
      </c>
      <c r="R61" s="3">
        <v>103055.059892868</v>
      </c>
      <c r="S61" s="3">
        <v>32721.752945495398</v>
      </c>
      <c r="T61" s="3">
        <v>659206.68359978695</v>
      </c>
      <c r="U61" s="3">
        <v>1242309.7825607299</v>
      </c>
      <c r="V61" s="6">
        <v>28.846819154888301</v>
      </c>
      <c r="X61" s="4" t="s">
        <v>23</v>
      </c>
      <c r="Y61" s="3">
        <v>7783.0209127499002</v>
      </c>
      <c r="Z61" s="3">
        <v>6349.1149134996904</v>
      </c>
      <c r="AA61" s="3">
        <v>8227.4254268217992</v>
      </c>
      <c r="AB61" s="3">
        <v>9877.7497506884702</v>
      </c>
      <c r="AC61" s="6">
        <v>8556.7552847504794</v>
      </c>
    </row>
    <row r="62" spans="2:29" ht="22" x14ac:dyDescent="0.25">
      <c r="B62" s="4" t="s">
        <v>24</v>
      </c>
      <c r="C62" s="3">
        <v>133.36029916075901</v>
      </c>
      <c r="D62" s="3">
        <v>11.741864467447201</v>
      </c>
      <c r="E62" s="3">
        <v>250.49808980536</v>
      </c>
      <c r="F62" s="3">
        <v>573.48850312252205</v>
      </c>
      <c r="G62" s="6">
        <v>1.0000000000292399</v>
      </c>
      <c r="I62" s="4" t="s">
        <v>24</v>
      </c>
      <c r="J62" s="3">
        <v>96.542537407767597</v>
      </c>
      <c r="K62" s="3">
        <v>4.7165560267302302</v>
      </c>
      <c r="L62" s="3">
        <v>84.243017733553899</v>
      </c>
      <c r="M62" s="3">
        <v>9.7593564373860104</v>
      </c>
      <c r="N62" s="6">
        <v>2.37160489599247</v>
      </c>
      <c r="Q62" s="4" t="s">
        <v>24</v>
      </c>
      <c r="R62" s="3">
        <v>75790.689012258503</v>
      </c>
      <c r="S62" s="3">
        <v>48477.633028310498</v>
      </c>
      <c r="T62" s="3">
        <v>410523.00469741598</v>
      </c>
      <c r="U62" s="3">
        <v>1179945.1830249999</v>
      </c>
      <c r="V62" s="6">
        <v>28.844850323667401</v>
      </c>
      <c r="X62" s="4" t="s">
        <v>24</v>
      </c>
      <c r="Y62" s="3">
        <v>9222.7194489068697</v>
      </c>
      <c r="Z62" s="3">
        <v>8192.5918864667292</v>
      </c>
      <c r="AA62" s="3">
        <v>7614.3808733677197</v>
      </c>
      <c r="AB62" s="3">
        <v>10214.9070244508</v>
      </c>
      <c r="AC62" s="6">
        <v>9149.0605727608108</v>
      </c>
    </row>
    <row r="63" spans="2:29" ht="22" x14ac:dyDescent="0.25">
      <c r="B63" s="4" t="s">
        <v>25</v>
      </c>
      <c r="C63" s="3">
        <v>168.09214311926499</v>
      </c>
      <c r="D63" s="3">
        <v>7.98933890400256</v>
      </c>
      <c r="E63" s="3">
        <v>208.965434580493</v>
      </c>
      <c r="F63" s="3">
        <v>578.34415137646999</v>
      </c>
      <c r="G63" s="6">
        <v>1.00000000035336</v>
      </c>
      <c r="I63" s="4" t="s">
        <v>25</v>
      </c>
      <c r="J63" s="3">
        <v>130.41303967616599</v>
      </c>
      <c r="K63" s="3">
        <v>14.611691350990199</v>
      </c>
      <c r="L63" s="3">
        <v>82.730678733402598</v>
      </c>
      <c r="M63" s="3">
        <v>32.327827625915702</v>
      </c>
      <c r="N63" s="6">
        <v>2.1879198427675801</v>
      </c>
      <c r="Q63" s="4" t="s">
        <v>25</v>
      </c>
      <c r="R63" s="3">
        <v>363572.21893398999</v>
      </c>
      <c r="S63" s="3">
        <v>33154.722344103699</v>
      </c>
      <c r="T63" s="3">
        <v>322986.236529755</v>
      </c>
      <c r="U63" s="3">
        <v>1876972.0967122901</v>
      </c>
      <c r="V63" s="6">
        <v>28.864608162906801</v>
      </c>
      <c r="X63" s="4" t="s">
        <v>25</v>
      </c>
      <c r="Y63" s="3">
        <v>9512.3824117530894</v>
      </c>
      <c r="Z63" s="3">
        <v>6705.3989267688903</v>
      </c>
      <c r="AA63" s="3">
        <v>8054.7098240976902</v>
      </c>
      <c r="AB63" s="3">
        <v>9471.7624335398796</v>
      </c>
      <c r="AC63" s="6">
        <v>9411.4863589940196</v>
      </c>
    </row>
    <row r="64" spans="2:29" ht="22" x14ac:dyDescent="0.25">
      <c r="B64" s="4" t="s">
        <v>26</v>
      </c>
      <c r="C64" s="3">
        <v>180.14983775337299</v>
      </c>
      <c r="D64" s="3">
        <v>18.2599440045894</v>
      </c>
      <c r="E64" s="3">
        <v>274.84109994083201</v>
      </c>
      <c r="F64" s="3">
        <v>584.88041452713799</v>
      </c>
      <c r="G64" s="6">
        <v>1.0000000001087901</v>
      </c>
      <c r="I64" s="4" t="s">
        <v>26</v>
      </c>
      <c r="J64" s="3">
        <v>108.458405975232</v>
      </c>
      <c r="K64" s="3">
        <v>9.0243943591503193</v>
      </c>
      <c r="L64" s="3">
        <v>58.941719694232098</v>
      </c>
      <c r="M64" s="3">
        <v>43.787561685148802</v>
      </c>
      <c r="N64" s="6">
        <v>2.44167761943402</v>
      </c>
      <c r="Q64" s="4" t="s">
        <v>26</v>
      </c>
      <c r="R64" s="3">
        <v>132676.53027512299</v>
      </c>
      <c r="S64" s="3">
        <v>24109.347362012901</v>
      </c>
      <c r="T64" s="3">
        <v>312297.63546471199</v>
      </c>
      <c r="U64" s="3">
        <v>1343369.8386876599</v>
      </c>
      <c r="V64" s="6">
        <v>28.827173901283398</v>
      </c>
      <c r="X64" s="4" t="s">
        <v>26</v>
      </c>
      <c r="Y64" s="3">
        <v>8664.0262734407097</v>
      </c>
      <c r="Z64" s="3">
        <v>7196.4252219680802</v>
      </c>
      <c r="AA64" s="3">
        <v>8658.2547823723598</v>
      </c>
      <c r="AB64" s="3">
        <v>10115.811752268901</v>
      </c>
      <c r="AC64" s="6">
        <v>9325.1441149958791</v>
      </c>
    </row>
    <row r="65" spans="2:29" ht="22" x14ac:dyDescent="0.25">
      <c r="B65" s="4" t="s">
        <v>27</v>
      </c>
      <c r="C65" s="3">
        <v>132.22816036053001</v>
      </c>
      <c r="D65" s="3">
        <v>21.614832129321702</v>
      </c>
      <c r="E65" s="3">
        <v>277.42150173943702</v>
      </c>
      <c r="F65" s="3">
        <v>492.61147800420099</v>
      </c>
      <c r="G65" s="6">
        <v>1.0000000002704601</v>
      </c>
      <c r="I65" s="4" t="s">
        <v>27</v>
      </c>
      <c r="J65" s="3">
        <v>132.87600342070701</v>
      </c>
      <c r="K65" s="3">
        <v>6.3286234169211797</v>
      </c>
      <c r="L65" s="3">
        <v>86.695296601638404</v>
      </c>
      <c r="M65" s="3">
        <v>9.5216389579981708</v>
      </c>
      <c r="N65" s="6">
        <v>2.6048773583109699</v>
      </c>
      <c r="Q65" s="4" t="s">
        <v>27</v>
      </c>
      <c r="R65" s="3">
        <v>154889.872572102</v>
      </c>
      <c r="S65" s="3">
        <v>35851.762012992498</v>
      </c>
      <c r="T65" s="3">
        <v>306726.11224750301</v>
      </c>
      <c r="U65" s="3">
        <v>1283122.97629959</v>
      </c>
      <c r="V65" s="6">
        <v>28.8285222045923</v>
      </c>
      <c r="X65" s="4" t="s">
        <v>27</v>
      </c>
      <c r="Y65" s="3">
        <v>9733.7661367526507</v>
      </c>
      <c r="Z65" s="3">
        <v>7407.47237186244</v>
      </c>
      <c r="AA65" s="3">
        <v>8249.0536378385495</v>
      </c>
      <c r="AB65" s="3">
        <v>9942.0946827203297</v>
      </c>
      <c r="AC65" s="6">
        <v>7574.50971705346</v>
      </c>
    </row>
    <row r="66" spans="2:29" ht="22" x14ac:dyDescent="0.25">
      <c r="B66" s="4" t="s">
        <v>28</v>
      </c>
      <c r="C66" s="3">
        <v>91.260618170408705</v>
      </c>
      <c r="D66" s="3">
        <v>19.315716426670701</v>
      </c>
      <c r="E66" s="3">
        <v>310.46295966017402</v>
      </c>
      <c r="F66" s="3">
        <v>619.21206743545997</v>
      </c>
      <c r="G66" s="6">
        <v>1.0000000000527201</v>
      </c>
      <c r="I66" s="4" t="s">
        <v>28</v>
      </c>
      <c r="J66" s="3">
        <v>84.153807485756801</v>
      </c>
      <c r="K66" s="3">
        <v>5.8507719853575901</v>
      </c>
      <c r="L66" s="3">
        <v>91.858128795692807</v>
      </c>
      <c r="M66" s="3">
        <v>40.289337605508599</v>
      </c>
      <c r="N66" s="6">
        <v>2.7139850205253202</v>
      </c>
      <c r="Q66" s="4" t="s">
        <v>28</v>
      </c>
      <c r="R66" s="3">
        <v>143422.30063842199</v>
      </c>
      <c r="S66" s="3">
        <v>16248.0533846701</v>
      </c>
      <c r="T66" s="3">
        <v>415543.24089698697</v>
      </c>
      <c r="U66" s="3">
        <v>800796.16525562305</v>
      </c>
      <c r="V66" s="6">
        <v>28.877253525239599</v>
      </c>
      <c r="X66" s="4" t="s">
        <v>28</v>
      </c>
      <c r="Y66" s="3">
        <v>8718.2276089854895</v>
      </c>
      <c r="Z66" s="3">
        <v>5582.6311797828703</v>
      </c>
      <c r="AA66" s="3">
        <v>8068.1620754686001</v>
      </c>
      <c r="AB66" s="3">
        <v>10126.1338406713</v>
      </c>
      <c r="AC66" s="6">
        <v>9110.9954587277407</v>
      </c>
    </row>
    <row r="67" spans="2:29" ht="22" x14ac:dyDescent="0.25">
      <c r="B67" s="4" t="s">
        <v>29</v>
      </c>
      <c r="C67" s="3">
        <v>139.87754507522899</v>
      </c>
      <c r="D67" s="3">
        <v>19.374255075629399</v>
      </c>
      <c r="E67" s="3">
        <v>288.29998200515701</v>
      </c>
      <c r="F67" s="3">
        <v>608.39001069722997</v>
      </c>
      <c r="G67" s="6">
        <v>1.00000000030418</v>
      </c>
      <c r="I67" s="4" t="s">
        <v>29</v>
      </c>
      <c r="J67" s="3">
        <v>165.695004790479</v>
      </c>
      <c r="K67" s="3">
        <v>7.5373809497483002</v>
      </c>
      <c r="L67" s="3">
        <v>61.107745281459302</v>
      </c>
      <c r="M67" s="3">
        <v>20.7653139412452</v>
      </c>
      <c r="N67" s="6">
        <v>2.4718527767738099</v>
      </c>
      <c r="Q67" s="4" t="s">
        <v>29</v>
      </c>
      <c r="R67" s="3">
        <v>92533.276745864307</v>
      </c>
      <c r="S67" s="3">
        <v>12473.8995325501</v>
      </c>
      <c r="T67" s="3">
        <v>292075.7038823</v>
      </c>
      <c r="U67" s="3">
        <v>1569144.5866416499</v>
      </c>
      <c r="V67" s="6">
        <v>28.886022387253998</v>
      </c>
      <c r="X67" s="4" t="s">
        <v>29</v>
      </c>
      <c r="Y67" s="3">
        <v>10022.811266136299</v>
      </c>
      <c r="Z67" s="3">
        <v>7081.5135887542201</v>
      </c>
      <c r="AA67" s="3">
        <v>8536.87350015632</v>
      </c>
      <c r="AB67" s="3">
        <v>9369.2773210507003</v>
      </c>
      <c r="AC67" s="6">
        <v>9380.9123302941898</v>
      </c>
    </row>
    <row r="68" spans="2:29" ht="22" x14ac:dyDescent="0.25">
      <c r="B68" s="4" t="s">
        <v>30</v>
      </c>
      <c r="C68" s="3">
        <v>119.595354272625</v>
      </c>
      <c r="D68" s="3">
        <v>21.148615189496301</v>
      </c>
      <c r="E68" s="3">
        <v>278.14758962327198</v>
      </c>
      <c r="F68" s="3">
        <v>425.57954054764502</v>
      </c>
      <c r="G68" s="6">
        <v>1.00000000003362</v>
      </c>
      <c r="I68" s="4" t="s">
        <v>30</v>
      </c>
      <c r="J68" s="3">
        <v>115.060529091052</v>
      </c>
      <c r="K68" s="3">
        <v>7.4758341477413204</v>
      </c>
      <c r="L68" s="3">
        <v>87.152631275193301</v>
      </c>
      <c r="M68" s="3">
        <v>30.645048788357101</v>
      </c>
      <c r="N68" s="6">
        <v>2.3399589629093902</v>
      </c>
      <c r="Q68" s="4" t="s">
        <v>30</v>
      </c>
      <c r="R68" s="3">
        <v>121574.55582449499</v>
      </c>
      <c r="S68" s="3">
        <v>51718.675219605597</v>
      </c>
      <c r="T68" s="3">
        <v>470763.19629727397</v>
      </c>
      <c r="U68" s="3">
        <v>990057.00017166894</v>
      </c>
      <c r="V68" s="6">
        <v>28.837502048567099</v>
      </c>
      <c r="X68" s="4" t="s">
        <v>30</v>
      </c>
      <c r="Y68" s="3">
        <v>8684.2624539414701</v>
      </c>
      <c r="Z68" s="3">
        <v>8099.23224956389</v>
      </c>
      <c r="AA68" s="3">
        <v>7936.5137840359703</v>
      </c>
      <c r="AB68" s="3">
        <v>9913.4355460487204</v>
      </c>
      <c r="AC68" s="6">
        <v>8883.6089158180293</v>
      </c>
    </row>
    <row r="69" spans="2:29" ht="22" x14ac:dyDescent="0.25">
      <c r="B69" s="4" t="s">
        <v>31</v>
      </c>
      <c r="C69" s="3">
        <v>144.453475499456</v>
      </c>
      <c r="D69" s="3">
        <v>13.782927538162401</v>
      </c>
      <c r="E69" s="3">
        <v>275.97826966018903</v>
      </c>
      <c r="F69" s="3">
        <v>565.46525166326103</v>
      </c>
      <c r="G69" s="6">
        <v>1.00000000029311</v>
      </c>
      <c r="I69" s="4" t="s">
        <v>31</v>
      </c>
      <c r="J69" s="3">
        <v>82.263696568710202</v>
      </c>
      <c r="K69" s="3">
        <v>16.652858391484799</v>
      </c>
      <c r="L69" s="3">
        <v>80.176062858038705</v>
      </c>
      <c r="M69" s="3">
        <v>17.4870744742461</v>
      </c>
      <c r="N69" s="6">
        <v>2.4083940934771499</v>
      </c>
      <c r="Q69" s="4" t="s">
        <v>31</v>
      </c>
      <c r="R69" s="3">
        <v>167374.51685257701</v>
      </c>
      <c r="S69" s="3">
        <v>20021.174636959</v>
      </c>
      <c r="T69" s="3">
        <v>259503.65616660001</v>
      </c>
      <c r="U69" s="3">
        <v>1188570.0468102901</v>
      </c>
      <c r="V69" s="6">
        <v>28.8822585665472</v>
      </c>
      <c r="X69" s="4" t="s">
        <v>31</v>
      </c>
      <c r="Y69" s="3">
        <v>8653.1599298879391</v>
      </c>
      <c r="Z69" s="3">
        <v>6834.5800558361598</v>
      </c>
      <c r="AA69" s="3">
        <v>7534.5448333588201</v>
      </c>
      <c r="AB69" s="3">
        <v>10647.430738286301</v>
      </c>
      <c r="AC69" s="6">
        <v>7579.9670470629699</v>
      </c>
    </row>
    <row r="70" spans="2:29" ht="22" x14ac:dyDescent="0.25">
      <c r="B70" s="4" t="s">
        <v>32</v>
      </c>
      <c r="C70" s="3">
        <v>131.362925439896</v>
      </c>
      <c r="D70" s="3">
        <v>31.8191918500013</v>
      </c>
      <c r="E70" s="3">
        <v>258.52975079418201</v>
      </c>
      <c r="F70" s="3">
        <v>478.433867404149</v>
      </c>
      <c r="G70" s="6">
        <v>1.0000000001143401</v>
      </c>
      <c r="I70" s="4" t="s">
        <v>32</v>
      </c>
      <c r="J70" s="3">
        <v>102.802439160219</v>
      </c>
      <c r="K70" s="3">
        <v>14.336278653302699</v>
      </c>
      <c r="L70" s="3">
        <v>109.574748907745</v>
      </c>
      <c r="M70" s="3">
        <v>31.0179312148938</v>
      </c>
      <c r="N70" s="6">
        <v>2.4735756879355399</v>
      </c>
      <c r="Q70" s="4" t="s">
        <v>32</v>
      </c>
      <c r="R70" s="3">
        <v>98379.204350205604</v>
      </c>
      <c r="S70" s="3">
        <v>22194.058233579701</v>
      </c>
      <c r="T70" s="3">
        <v>222219.80150664799</v>
      </c>
      <c r="U70" s="3">
        <v>1939271.75334989</v>
      </c>
      <c r="V70" s="6">
        <v>28.862426167455499</v>
      </c>
      <c r="X70" s="4" t="s">
        <v>32</v>
      </c>
      <c r="Y70" s="3">
        <v>8779.4141178090904</v>
      </c>
      <c r="Z70" s="3">
        <v>6869.5718278390204</v>
      </c>
      <c r="AA70" s="3">
        <v>7760.4331228338797</v>
      </c>
      <c r="AB70" s="3">
        <v>10283.247244619</v>
      </c>
      <c r="AC70" s="6">
        <v>7750.7543479384703</v>
      </c>
    </row>
    <row r="71" spans="2:29" ht="22" x14ac:dyDescent="0.25">
      <c r="B71" s="4" t="s">
        <v>33</v>
      </c>
      <c r="C71" s="3">
        <v>224.40234231706401</v>
      </c>
      <c r="D71" s="3">
        <v>17.066767692538701</v>
      </c>
      <c r="E71" s="3">
        <v>301.86433285861199</v>
      </c>
      <c r="F71" s="3">
        <v>578.78163583431001</v>
      </c>
      <c r="G71" s="6">
        <v>1.00000000020694</v>
      </c>
      <c r="I71" s="4" t="s">
        <v>33</v>
      </c>
      <c r="J71" s="3">
        <v>65.138399039692402</v>
      </c>
      <c r="K71" s="3">
        <v>7.81183646168504</v>
      </c>
      <c r="L71" s="3">
        <v>89.846089483133298</v>
      </c>
      <c r="M71" s="3">
        <v>7.8904669260739304</v>
      </c>
      <c r="N71" s="6">
        <v>2.1940268047910201</v>
      </c>
      <c r="Q71" s="4" t="s">
        <v>33</v>
      </c>
      <c r="R71" s="3">
        <v>41433.534340146303</v>
      </c>
      <c r="S71" s="3">
        <v>38745.752243904099</v>
      </c>
      <c r="T71" s="3">
        <v>117834.25726029099</v>
      </c>
      <c r="U71" s="3">
        <v>975927.28722164396</v>
      </c>
      <c r="V71" s="6">
        <v>28.900557754966801</v>
      </c>
      <c r="X71" s="4" t="s">
        <v>33</v>
      </c>
      <c r="Y71" s="3">
        <v>9232.4396257182598</v>
      </c>
      <c r="Z71" s="3">
        <v>7354.3448736135697</v>
      </c>
      <c r="AA71" s="3">
        <v>7251.6775570497703</v>
      </c>
      <c r="AB71" s="3">
        <v>10155.778417662599</v>
      </c>
      <c r="AC71" s="6">
        <v>7892.1105357264896</v>
      </c>
    </row>
    <row r="72" spans="2:29" ht="22" x14ac:dyDescent="0.25">
      <c r="B72" s="4" t="s">
        <v>34</v>
      </c>
      <c r="C72" s="3">
        <v>142.62868687739399</v>
      </c>
      <c r="D72" s="3">
        <v>17.9640566307563</v>
      </c>
      <c r="E72" s="3">
        <v>257.06006535265698</v>
      </c>
      <c r="F72" s="3">
        <v>542.05064504696202</v>
      </c>
      <c r="G72" s="6">
        <v>1.00000000004385</v>
      </c>
      <c r="I72" s="4" t="s">
        <v>34</v>
      </c>
      <c r="J72" s="3">
        <v>124.164512680797</v>
      </c>
      <c r="K72" s="3">
        <v>7.8664663538799502</v>
      </c>
      <c r="L72" s="3">
        <v>68.918326939538005</v>
      </c>
      <c r="M72" s="3">
        <v>12.972667777495801</v>
      </c>
      <c r="N72" s="6">
        <v>2.3080981183574401</v>
      </c>
      <c r="Q72" s="4" t="s">
        <v>34</v>
      </c>
      <c r="R72" s="3">
        <v>135351.63576273699</v>
      </c>
      <c r="S72" s="3">
        <v>21786.658057008899</v>
      </c>
      <c r="T72" s="3">
        <v>723316.25534053496</v>
      </c>
      <c r="U72" s="3">
        <v>1284302.2972144799</v>
      </c>
      <c r="V72" s="6">
        <v>28.8617333759275</v>
      </c>
      <c r="X72" s="4" t="s">
        <v>34</v>
      </c>
      <c r="Y72" s="3">
        <v>9652.0285350784197</v>
      </c>
      <c r="Z72" s="3">
        <v>6933.18408485289</v>
      </c>
      <c r="AA72" s="3">
        <v>7372.6843769605102</v>
      </c>
      <c r="AB72" s="3">
        <v>10092.282431183299</v>
      </c>
      <c r="AC72" s="6">
        <v>7292.39335111338</v>
      </c>
    </row>
    <row r="73" spans="2:29" ht="22" x14ac:dyDescent="0.25">
      <c r="B73" s="4" t="s">
        <v>35</v>
      </c>
      <c r="C73" s="3">
        <v>184.44586309017399</v>
      </c>
      <c r="D73" s="3">
        <v>18.463589808158801</v>
      </c>
      <c r="E73" s="3">
        <v>211.68479429157</v>
      </c>
      <c r="F73" s="3">
        <v>622.84187383761196</v>
      </c>
      <c r="G73" s="6">
        <v>1.0000000001943401</v>
      </c>
      <c r="I73" s="4" t="s">
        <v>35</v>
      </c>
      <c r="J73" s="3">
        <v>74.975747064237297</v>
      </c>
      <c r="K73" s="3">
        <v>14.4142450386107</v>
      </c>
      <c r="L73" s="3">
        <v>83.8364855631567</v>
      </c>
      <c r="M73" s="3">
        <v>10.060910527778701</v>
      </c>
      <c r="N73" s="6">
        <v>2.3470133315677102</v>
      </c>
      <c r="Q73" s="4" t="s">
        <v>35</v>
      </c>
      <c r="R73" s="3">
        <v>96770.284016873004</v>
      </c>
      <c r="S73" s="3">
        <v>24533.676177189998</v>
      </c>
      <c r="T73" s="3">
        <v>283430.39303073898</v>
      </c>
      <c r="U73" s="3">
        <v>1423396.1853366699</v>
      </c>
      <c r="V73" s="6">
        <v>28.873098032172201</v>
      </c>
      <c r="X73" s="4" t="s">
        <v>35</v>
      </c>
      <c r="Y73" s="3">
        <v>8941.0538851990696</v>
      </c>
      <c r="Z73" s="3">
        <v>6879.3828098755002</v>
      </c>
      <c r="AA73" s="3">
        <v>8589.8763662288493</v>
      </c>
      <c r="AB73" s="3">
        <v>10241.518326511699</v>
      </c>
      <c r="AC73" s="6">
        <v>8481.4583856368208</v>
      </c>
    </row>
    <row r="74" spans="2:29" ht="23" thickBot="1" x14ac:dyDescent="0.3">
      <c r="B74" s="22" t="s">
        <v>9</v>
      </c>
      <c r="C74" s="23">
        <v>124.606620535088</v>
      </c>
      <c r="D74" s="23">
        <v>13.7518967421278</v>
      </c>
      <c r="E74" s="23">
        <v>216.78948788871199</v>
      </c>
      <c r="F74" s="23">
        <v>432.07218098611298</v>
      </c>
      <c r="G74" s="24">
        <v>1.00000000035442</v>
      </c>
      <c r="I74" s="22" t="s">
        <v>9</v>
      </c>
      <c r="J74" s="23">
        <v>141.01792151824799</v>
      </c>
      <c r="K74" s="23">
        <v>14.922422195070199</v>
      </c>
      <c r="L74" s="23">
        <v>86.496920433458797</v>
      </c>
      <c r="M74" s="23">
        <v>8.1967593213716796</v>
      </c>
      <c r="N74" s="24">
        <v>2.6640965591303898</v>
      </c>
      <c r="Q74" s="22" t="s">
        <v>9</v>
      </c>
      <c r="R74" s="23">
        <v>72042.960143827004</v>
      </c>
      <c r="S74" s="23">
        <v>47454.356247991498</v>
      </c>
      <c r="T74" s="23">
        <v>643364.88155710604</v>
      </c>
      <c r="U74" s="23">
        <v>1307678.77937425</v>
      </c>
      <c r="V74" s="24">
        <v>28.845279375292499</v>
      </c>
      <c r="X74" s="22" t="s">
        <v>9</v>
      </c>
      <c r="Y74" s="23">
        <v>8844.2738905122296</v>
      </c>
      <c r="Z74" s="23">
        <v>8426.0268942888106</v>
      </c>
      <c r="AA74" s="23">
        <v>7760.6082054226699</v>
      </c>
      <c r="AB74" s="23">
        <v>10112.127357970199</v>
      </c>
      <c r="AC74" s="24">
        <v>8481.0904184088595</v>
      </c>
    </row>
    <row r="75" spans="2:29" ht="23" thickTop="1" x14ac:dyDescent="0.25">
      <c r="B75" s="19" t="s">
        <v>36</v>
      </c>
      <c r="C75" s="20">
        <f>AVERAGE(C45:C74)</f>
        <v>154.67681762484972</v>
      </c>
      <c r="D75" s="20">
        <f>AVERAGE(D45:D74)</f>
        <v>15.927418977369378</v>
      </c>
      <c r="E75" s="20">
        <f t="shared" ref="E75" si="17">AVERAGE(E45:E74)</f>
        <v>258.21365489758398</v>
      </c>
      <c r="F75" s="20">
        <f t="shared" ref="F75" si="18">AVERAGE(F45:F74)</f>
        <v>547.73173020885838</v>
      </c>
      <c r="G75" s="21">
        <f t="shared" ref="G75" si="19">AVERAGE(G45:G74)</f>
        <v>1.0000000001513583</v>
      </c>
      <c r="I75" s="19" t="s">
        <v>36</v>
      </c>
      <c r="J75" s="20">
        <f>AVERAGE(J45:J74)</f>
        <v>102.21779629174618</v>
      </c>
      <c r="K75" s="20">
        <f>AVERAGE(K45:K74)</f>
        <v>10.924734246664995</v>
      </c>
      <c r="L75" s="20">
        <f t="shared" ref="L75" si="20">AVERAGE(L45:L74)</f>
        <v>86.13827950019477</v>
      </c>
      <c r="M75" s="20">
        <f t="shared" ref="M75" si="21">AVERAGE(M45:M74)</f>
        <v>21.349557711646579</v>
      </c>
      <c r="N75" s="21">
        <f t="shared" ref="N75" si="22">AVERAGE(N45:N74)</f>
        <v>2.3331435600213086</v>
      </c>
      <c r="Q75" s="19" t="s">
        <v>36</v>
      </c>
      <c r="R75" s="20">
        <f>AVERAGE(R45:R74)</f>
        <v>134834.75089006813</v>
      </c>
      <c r="S75" s="20">
        <f>AVERAGE(S45:S74)</f>
        <v>27909.397430015229</v>
      </c>
      <c r="T75" s="20">
        <f t="shared" ref="T75" si="23">AVERAGE(T45:T74)</f>
        <v>363417.31871868548</v>
      </c>
      <c r="U75" s="20">
        <f t="shared" ref="U75" si="24">AVERAGE(U45:U74)</f>
        <v>1285684.7744375782</v>
      </c>
      <c r="V75" s="21">
        <f t="shared" ref="V75" si="25">AVERAGE(V45:V74)</f>
        <v>28.862622156130193</v>
      </c>
      <c r="X75" s="19" t="s">
        <v>36</v>
      </c>
      <c r="Y75" s="20">
        <f>AVERAGE(Y45:Y74)</f>
        <v>9136.320023183227</v>
      </c>
      <c r="Z75" s="20">
        <f>AVERAGE(Z45:Z74)</f>
        <v>6933.2886147798145</v>
      </c>
      <c r="AA75" s="20">
        <f t="shared" ref="AA75" si="26">AVERAGE(AA45:AA74)</f>
        <v>8092.1347329106811</v>
      </c>
      <c r="AB75" s="20">
        <f t="shared" ref="AB75" si="27">AVERAGE(AB45:AB74)</f>
        <v>10067.249276644188</v>
      </c>
      <c r="AC75" s="21">
        <f t="shared" ref="AC75" si="28">AVERAGE(AC45:AC74)</f>
        <v>8546.564668564266</v>
      </c>
    </row>
    <row r="76" spans="2:29" ht="23" thickBot="1" x14ac:dyDescent="0.3">
      <c r="B76" s="7" t="s">
        <v>37</v>
      </c>
      <c r="C76" s="8">
        <f>STDEV(C45:C74)</f>
        <v>39.664708632693248</v>
      </c>
      <c r="D76" s="8">
        <f t="shared" ref="D76:G76" si="29">STDEV(D45:D74)</f>
        <v>5.3298213423811491</v>
      </c>
      <c r="E76" s="8">
        <f t="shared" si="29"/>
        <v>35.522868029207196</v>
      </c>
      <c r="F76" s="8">
        <f t="shared" si="29"/>
        <v>65.67475875537076</v>
      </c>
      <c r="G76" s="9">
        <f t="shared" si="29"/>
        <v>1.6068036764372914E-10</v>
      </c>
      <c r="I76" s="7" t="s">
        <v>37</v>
      </c>
      <c r="J76" s="8">
        <f>STDEV(J45:J74)</f>
        <v>26.362208418888269</v>
      </c>
      <c r="K76" s="8">
        <f t="shared" ref="K76:N76" si="30">STDEV(K45:K74)</f>
        <v>4.6215710075798739</v>
      </c>
      <c r="L76" s="8">
        <f t="shared" si="30"/>
        <v>15.602850054602392</v>
      </c>
      <c r="M76" s="8">
        <f t="shared" si="30"/>
        <v>12.397733178993178</v>
      </c>
      <c r="N76" s="9">
        <f t="shared" si="30"/>
        <v>0.22814830392447163</v>
      </c>
      <c r="Q76" s="7" t="s">
        <v>37</v>
      </c>
      <c r="R76" s="8">
        <f>STDEV(R45:R74)</f>
        <v>61966.642579925967</v>
      </c>
      <c r="S76" s="8">
        <f t="shared" ref="S76:V76" si="31">STDEV(S45:S74)</f>
        <v>12116.013821051072</v>
      </c>
      <c r="T76" s="8">
        <f t="shared" si="31"/>
        <v>138291.57820096682</v>
      </c>
      <c r="U76" s="8">
        <f t="shared" si="31"/>
        <v>327449.88151221961</v>
      </c>
      <c r="V76" s="9">
        <f t="shared" si="31"/>
        <v>3.1699051013378124E-2</v>
      </c>
      <c r="X76" s="7" t="s">
        <v>37</v>
      </c>
      <c r="Y76" s="8">
        <f>STDEV(Y45:Y74)</f>
        <v>615.62786297508933</v>
      </c>
      <c r="Z76" s="8">
        <f t="shared" ref="Z76:AC76" si="32">STDEV(Z45:Z74)</f>
        <v>830.97577369546923</v>
      </c>
      <c r="AA76" s="8">
        <f t="shared" si="32"/>
        <v>440.06930931983868</v>
      </c>
      <c r="AB76" s="8">
        <f t="shared" si="32"/>
        <v>334.31198469521013</v>
      </c>
      <c r="AC76" s="9">
        <f t="shared" si="32"/>
        <v>659.14164695553995</v>
      </c>
    </row>
  </sheetData>
  <mergeCells count="9">
    <mergeCell ref="AE2:AJ2"/>
    <mergeCell ref="B2:G2"/>
    <mergeCell ref="I2:N2"/>
    <mergeCell ref="B43:G43"/>
    <mergeCell ref="I43:N43"/>
    <mergeCell ref="Q2:V2"/>
    <mergeCell ref="X2:AC2"/>
    <mergeCell ref="Q43:V43"/>
    <mergeCell ref="X43:AC43"/>
  </mergeCells>
  <phoneticPr fontId="1" type="noConversion"/>
  <conditionalFormatting sqref="C34:G34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5:G35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:G33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4:N34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5:N35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4:N33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5:G75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6:G76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5:G74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75:N75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76:N76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45:N74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34:V34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35:V35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4:V33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34:AC34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35:AC35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4:AC33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75:V75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76:V7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45:V74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75:AC7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76:AC7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45:AC74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34:AJ3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35:AJ3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4:AJ3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2022-11-29T09:54:51Z</dcterms:created>
  <dcterms:modified xsi:type="dcterms:W3CDTF">2022-11-29T20:51:18Z</dcterms:modified>
</cp:coreProperties>
</file>