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1" activeTab="13"/>
  </bookViews>
  <sheets>
    <sheet name="年齡" sheetId="15" r:id="rId1"/>
    <sheet name="來電比" sheetId="12" r:id="rId2"/>
    <sheet name="來電次數" sheetId="13" r:id="rId3"/>
    <sheet name="來電通時" sheetId="14" r:id="rId4"/>
    <sheet name="business_desc" sheetId="2" r:id="rId5"/>
    <sheet name="call_purpose" sheetId="3" r:id="rId6"/>
    <sheet name="calltype_desc" sheetId="4" r:id="rId7"/>
    <sheet name="detail_desc" sheetId="5" r:id="rId8"/>
    <sheet name="mcc_code" sheetId="6" r:id="rId9"/>
    <sheet name="card_type" sheetId="7" r:id="rId10"/>
    <sheet name="card_level" sheetId="8" r:id="rId11"/>
    <sheet name="初往來日期(M)" sheetId="9" r:id="rId12"/>
    <sheet name="初往來日期(4段)" sheetId="10" r:id="rId13"/>
    <sheet name="2週刷卡" sheetId="11" r:id="rId14"/>
  </sheets>
  <definedNames>
    <definedName name="_xlnm._FilterDatabase" localSheetId="5" hidden="1">call_purpose!$A$1:$G$930</definedName>
    <definedName name="_xlnm._FilterDatabase" localSheetId="6" hidden="1">calltype_desc!$A$1:$G$115</definedName>
    <definedName name="_xlnm._FilterDatabase" localSheetId="9" hidden="1">card_type!$A$1:$G$11</definedName>
    <definedName name="_xlnm._FilterDatabase" localSheetId="7" hidden="1">detail_desc!$A$1:$G$880</definedName>
    <definedName name="_xlnm._FilterDatabase" localSheetId="8" hidden="1">mcc_code!$A$1:$G$387</definedName>
  </definedNames>
  <calcPr calcId="152511"/>
</workbook>
</file>

<file path=xl/calcChain.xml><?xml version="1.0" encoding="utf-8"?>
<calcChain xmlns="http://schemas.openxmlformats.org/spreadsheetml/2006/main">
  <c r="F775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3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42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86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212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780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329" i="3"/>
  <c r="F776" i="3"/>
  <c r="F274" i="3"/>
  <c r="F778" i="3"/>
  <c r="F779" i="3"/>
  <c r="F787" i="3"/>
  <c r="F781" i="3"/>
  <c r="F782" i="3"/>
  <c r="F802" i="3"/>
  <c r="F784" i="3"/>
  <c r="F785" i="3"/>
  <c r="F786" i="3"/>
  <c r="F77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783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G12" i="15"/>
  <c r="G11" i="15"/>
  <c r="E12" i="15"/>
  <c r="E11" i="15"/>
  <c r="C12" i="15"/>
  <c r="C11" i="15"/>
  <c r="F12" i="15"/>
  <c r="F11" i="15"/>
  <c r="F2" i="14" l="1"/>
  <c r="E2" i="14"/>
  <c r="C2" i="14"/>
  <c r="G2" i="14" s="1"/>
  <c r="F2" i="13"/>
  <c r="E2" i="13"/>
  <c r="C2" i="13"/>
  <c r="G2" i="13" s="1"/>
  <c r="F2" i="12"/>
  <c r="G2" i="12"/>
  <c r="E2" i="12"/>
  <c r="C2" i="12"/>
  <c r="G51" i="11"/>
  <c r="G48" i="11"/>
  <c r="G47" i="11"/>
  <c r="G53" i="11"/>
  <c r="F50" i="11"/>
  <c r="F52" i="11"/>
  <c r="F49" i="11"/>
  <c r="F51" i="11"/>
  <c r="F48" i="11"/>
  <c r="F47" i="11"/>
  <c r="F53" i="11"/>
  <c r="E50" i="11"/>
  <c r="E52" i="11"/>
  <c r="E49" i="11"/>
  <c r="E51" i="11"/>
  <c r="E48" i="11"/>
  <c r="E47" i="11"/>
  <c r="E53" i="11"/>
  <c r="C50" i="11"/>
  <c r="G50" i="11" s="1"/>
  <c r="C52" i="11"/>
  <c r="G52" i="11" s="1"/>
  <c r="C49" i="11"/>
  <c r="G49" i="11" s="1"/>
  <c r="C51" i="11"/>
  <c r="C48" i="11"/>
  <c r="C47" i="11"/>
  <c r="C53" i="11"/>
  <c r="G38" i="11"/>
  <c r="F41" i="11"/>
  <c r="F40" i="11"/>
  <c r="F37" i="11"/>
  <c r="F38" i="11"/>
  <c r="F39" i="11"/>
  <c r="F36" i="11"/>
  <c r="F42" i="11"/>
  <c r="E41" i="11"/>
  <c r="E40" i="11"/>
  <c r="E37" i="11"/>
  <c r="E38" i="11"/>
  <c r="E39" i="11"/>
  <c r="E36" i="11"/>
  <c r="E42" i="11"/>
  <c r="C41" i="11"/>
  <c r="G41" i="11" s="1"/>
  <c r="C40" i="11"/>
  <c r="G40" i="11" s="1"/>
  <c r="C37" i="11"/>
  <c r="G37" i="11" s="1"/>
  <c r="C38" i="11"/>
  <c r="C39" i="11"/>
  <c r="G39" i="11" s="1"/>
  <c r="C36" i="11"/>
  <c r="G36" i="11" s="1"/>
  <c r="C42" i="11"/>
  <c r="G42" i="11" s="1"/>
  <c r="G18" i="11"/>
  <c r="G20" i="11"/>
  <c r="F16" i="11"/>
  <c r="F14" i="11"/>
  <c r="F17" i="11"/>
  <c r="F19" i="11"/>
  <c r="F15" i="11"/>
  <c r="F18" i="11"/>
  <c r="F20" i="11"/>
  <c r="G25" i="11"/>
  <c r="G28" i="11"/>
  <c r="F27" i="11"/>
  <c r="F25" i="11"/>
  <c r="F28" i="11"/>
  <c r="F30" i="11"/>
  <c r="F26" i="11"/>
  <c r="F29" i="11"/>
  <c r="F31" i="11"/>
  <c r="E27" i="11"/>
  <c r="E25" i="11"/>
  <c r="E28" i="11"/>
  <c r="E30" i="11"/>
  <c r="E26" i="11"/>
  <c r="E29" i="11"/>
  <c r="E31" i="11"/>
  <c r="G31" i="11" s="1"/>
  <c r="C27" i="11"/>
  <c r="G27" i="11" s="1"/>
  <c r="C25" i="11"/>
  <c r="C28" i="11"/>
  <c r="C30" i="11"/>
  <c r="G30" i="11" s="1"/>
  <c r="C26" i="11"/>
  <c r="G26" i="11" s="1"/>
  <c r="C29" i="11"/>
  <c r="G29" i="11" s="1"/>
  <c r="C31" i="11"/>
  <c r="G3" i="11"/>
  <c r="G5" i="11"/>
  <c r="G8" i="11"/>
  <c r="F4" i="11"/>
  <c r="F2" i="11"/>
  <c r="F6" i="11"/>
  <c r="F7" i="11"/>
  <c r="F3" i="11"/>
  <c r="F5" i="11"/>
  <c r="F8" i="11"/>
  <c r="E16" i="11"/>
  <c r="E14" i="11"/>
  <c r="E17" i="11"/>
  <c r="E19" i="11"/>
  <c r="E15" i="11"/>
  <c r="E18" i="11"/>
  <c r="E20" i="11"/>
  <c r="C16" i="11"/>
  <c r="G16" i="11" s="1"/>
  <c r="C14" i="11"/>
  <c r="G14" i="11" s="1"/>
  <c r="C17" i="11"/>
  <c r="G17" i="11" s="1"/>
  <c r="C19" i="11"/>
  <c r="G19" i="11" s="1"/>
  <c r="C15" i="11"/>
  <c r="G15" i="11" s="1"/>
  <c r="C18" i="11"/>
  <c r="C20" i="11"/>
  <c r="D54" i="11"/>
  <c r="B54" i="11"/>
  <c r="D43" i="11"/>
  <c r="B43" i="11"/>
  <c r="D32" i="11"/>
  <c r="B32" i="11"/>
  <c r="D21" i="11"/>
  <c r="B21" i="11"/>
  <c r="E4" i="11"/>
  <c r="E2" i="11"/>
  <c r="E9" i="11" s="1"/>
  <c r="E6" i="11"/>
  <c r="E7" i="11"/>
  <c r="E3" i="11"/>
  <c r="E5" i="11"/>
  <c r="E8" i="11"/>
  <c r="C4" i="11"/>
  <c r="G4" i="11" s="1"/>
  <c r="C2" i="11"/>
  <c r="G2" i="11" s="1"/>
  <c r="C6" i="11"/>
  <c r="G6" i="11" s="1"/>
  <c r="C7" i="11"/>
  <c r="G7" i="11" s="1"/>
  <c r="C3" i="11"/>
  <c r="C5" i="11"/>
  <c r="C8" i="11"/>
  <c r="D9" i="11"/>
  <c r="B9" i="11"/>
  <c r="F5" i="10"/>
  <c r="F2" i="10"/>
  <c r="F3" i="10"/>
  <c r="F4" i="10"/>
  <c r="E5" i="10"/>
  <c r="E2" i="10"/>
  <c r="E3" i="10"/>
  <c r="E4" i="10"/>
  <c r="C5" i="10"/>
  <c r="G5" i="10" s="1"/>
  <c r="C2" i="10"/>
  <c r="G2" i="10" s="1"/>
  <c r="C3" i="10"/>
  <c r="G3" i="10" s="1"/>
  <c r="C4" i="10"/>
  <c r="G4" i="10" s="1"/>
  <c r="D6" i="10"/>
  <c r="B6" i="10"/>
  <c r="G5" i="9"/>
  <c r="F13" i="9"/>
  <c r="F8" i="9"/>
  <c r="F4" i="9"/>
  <c r="F9" i="9"/>
  <c r="F6" i="9"/>
  <c r="F3" i="9"/>
  <c r="F7" i="9"/>
  <c r="F5" i="9"/>
  <c r="F10" i="9"/>
  <c r="F2" i="9"/>
  <c r="F12" i="9"/>
  <c r="F11" i="9"/>
  <c r="E13" i="9"/>
  <c r="G13" i="9" s="1"/>
  <c r="E8" i="9"/>
  <c r="E4" i="9"/>
  <c r="E9" i="9"/>
  <c r="E6" i="9"/>
  <c r="E3" i="9"/>
  <c r="G3" i="9" s="1"/>
  <c r="E7" i="9"/>
  <c r="G7" i="9" s="1"/>
  <c r="E5" i="9"/>
  <c r="E10" i="9"/>
  <c r="G10" i="9" s="1"/>
  <c r="E2" i="9"/>
  <c r="E12" i="9"/>
  <c r="E11" i="9"/>
  <c r="C13" i="9"/>
  <c r="C8" i="9"/>
  <c r="G8" i="9" s="1"/>
  <c r="C4" i="9"/>
  <c r="G4" i="9" s="1"/>
  <c r="C9" i="9"/>
  <c r="G9" i="9" s="1"/>
  <c r="C6" i="9"/>
  <c r="G6" i="9" s="1"/>
  <c r="C3" i="9"/>
  <c r="C7" i="9"/>
  <c r="C5" i="9"/>
  <c r="C10" i="9"/>
  <c r="C2" i="9"/>
  <c r="G2" i="9" s="1"/>
  <c r="C12" i="9"/>
  <c r="G12" i="9" s="1"/>
  <c r="C11" i="9"/>
  <c r="G11" i="9" s="1"/>
  <c r="D14" i="9"/>
  <c r="B14" i="9"/>
  <c r="G8" i="8"/>
  <c r="G2" i="8"/>
  <c r="G3" i="8"/>
  <c r="F4" i="8"/>
  <c r="F5" i="8"/>
  <c r="F7" i="8"/>
  <c r="F6" i="8"/>
  <c r="F8" i="8"/>
  <c r="F2" i="8"/>
  <c r="F3" i="8"/>
  <c r="E4" i="8"/>
  <c r="E5" i="8"/>
  <c r="E7" i="8"/>
  <c r="E6" i="8"/>
  <c r="E8" i="8"/>
  <c r="E2" i="8"/>
  <c r="C4" i="8"/>
  <c r="G4" i="8" s="1"/>
  <c r="C5" i="8"/>
  <c r="G5" i="8" s="1"/>
  <c r="C7" i="8"/>
  <c r="G7" i="8" s="1"/>
  <c r="C6" i="8"/>
  <c r="G6" i="8" s="1"/>
  <c r="C8" i="8"/>
  <c r="C2" i="8"/>
  <c r="E3" i="8"/>
  <c r="C3" i="8"/>
  <c r="F9" i="7"/>
  <c r="F10" i="7"/>
  <c r="F7" i="7"/>
  <c r="F8" i="7"/>
  <c r="F1" i="7"/>
  <c r="F5" i="7"/>
  <c r="F11" i="7"/>
  <c r="F6" i="7"/>
  <c r="F2" i="7"/>
  <c r="F4" i="7"/>
  <c r="E9" i="7"/>
  <c r="E10" i="7"/>
  <c r="E7" i="7"/>
  <c r="E8" i="7"/>
  <c r="E1" i="7"/>
  <c r="E5" i="7"/>
  <c r="E11" i="7"/>
  <c r="E6" i="7"/>
  <c r="E2" i="7"/>
  <c r="E4" i="7"/>
  <c r="C9" i="7"/>
  <c r="G9" i="7" s="1"/>
  <c r="C10" i="7"/>
  <c r="C7" i="7"/>
  <c r="C8" i="7"/>
  <c r="C1" i="7"/>
  <c r="C5" i="7"/>
  <c r="C11" i="7"/>
  <c r="C6" i="7"/>
  <c r="C2" i="7"/>
  <c r="G2" i="7" s="1"/>
  <c r="C4" i="7"/>
  <c r="F287" i="6"/>
  <c r="F4" i="6"/>
  <c r="F5" i="6"/>
  <c r="F6" i="6"/>
  <c r="F246" i="6"/>
  <c r="F222" i="6"/>
  <c r="F210" i="6"/>
  <c r="F10" i="6"/>
  <c r="F11" i="6"/>
  <c r="F12" i="6"/>
  <c r="F9" i="6"/>
  <c r="F14" i="6"/>
  <c r="F15" i="6"/>
  <c r="F257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62" i="6"/>
  <c r="F381" i="6"/>
  <c r="F55" i="6"/>
  <c r="F209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3" i="6"/>
  <c r="F83" i="6"/>
  <c r="F84" i="6"/>
  <c r="F85" i="6"/>
  <c r="F86" i="6"/>
  <c r="F152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342" i="6"/>
  <c r="F151" i="6"/>
  <c r="F323" i="6"/>
  <c r="F168" i="6"/>
  <c r="F292" i="6"/>
  <c r="F155" i="6"/>
  <c r="F156" i="6"/>
  <c r="F157" i="6"/>
  <c r="F158" i="6"/>
  <c r="F159" i="6"/>
  <c r="F267" i="6"/>
  <c r="F161" i="6"/>
  <c r="F259" i="6"/>
  <c r="F243" i="6"/>
  <c r="F164" i="6"/>
  <c r="F233" i="6"/>
  <c r="F166" i="6"/>
  <c r="F238" i="6"/>
  <c r="F289" i="6"/>
  <c r="F169" i="6"/>
  <c r="F214" i="6"/>
  <c r="F329" i="6"/>
  <c r="F172" i="6"/>
  <c r="F173" i="6"/>
  <c r="F202" i="6"/>
  <c r="F269" i="6"/>
  <c r="F176" i="6"/>
  <c r="F177" i="6"/>
  <c r="F178" i="6"/>
  <c r="F179" i="6"/>
  <c r="F180" i="6"/>
  <c r="F199" i="6"/>
  <c r="F182" i="6"/>
  <c r="F183" i="6"/>
  <c r="F184" i="6"/>
  <c r="F185" i="6"/>
  <c r="F186" i="6"/>
  <c r="F187" i="6"/>
  <c r="F334" i="6"/>
  <c r="F189" i="6"/>
  <c r="F190" i="6"/>
  <c r="F191" i="6"/>
  <c r="F192" i="6"/>
  <c r="F193" i="6"/>
  <c r="F194" i="6"/>
  <c r="F195" i="6"/>
  <c r="F196" i="6"/>
  <c r="F197" i="6"/>
  <c r="F198" i="6"/>
  <c r="F356" i="6"/>
  <c r="F200" i="6"/>
  <c r="F310" i="6"/>
  <c r="F226" i="6"/>
  <c r="F239" i="6"/>
  <c r="F274" i="6"/>
  <c r="F204" i="6"/>
  <c r="F206" i="6"/>
  <c r="F270" i="6"/>
  <c r="F317" i="6"/>
  <c r="F273" i="6"/>
  <c r="F355" i="6"/>
  <c r="F165" i="6"/>
  <c r="F212" i="6"/>
  <c r="F174" i="6"/>
  <c r="F242" i="6"/>
  <c r="F248" i="6"/>
  <c r="F244" i="6"/>
  <c r="F217" i="6"/>
  <c r="F218" i="6"/>
  <c r="F207" i="6"/>
  <c r="F220" i="6"/>
  <c r="F275" i="6"/>
  <c r="F314" i="6"/>
  <c r="F223" i="6"/>
  <c r="F241" i="6"/>
  <c r="F213" i="6"/>
  <c r="F354" i="6"/>
  <c r="F211" i="6"/>
  <c r="F7" i="6"/>
  <c r="F271" i="6"/>
  <c r="F230" i="6"/>
  <c r="F231" i="6"/>
  <c r="F221" i="6"/>
  <c r="F324" i="6"/>
  <c r="F234" i="6"/>
  <c r="F235" i="6"/>
  <c r="F236" i="6"/>
  <c r="F331" i="6"/>
  <c r="F245" i="6"/>
  <c r="F264" i="6"/>
  <c r="F240" i="6"/>
  <c r="F167" i="6"/>
  <c r="F188" i="6"/>
  <c r="F276" i="6"/>
  <c r="F285" i="6"/>
  <c r="F353" i="6"/>
  <c r="F350" i="6"/>
  <c r="F256" i="6"/>
  <c r="F215" i="6"/>
  <c r="F8" i="6"/>
  <c r="F250" i="6"/>
  <c r="F284" i="6"/>
  <c r="F386" i="6"/>
  <c r="F253" i="6"/>
  <c r="F254" i="6"/>
  <c r="F255" i="6"/>
  <c r="F181" i="6"/>
  <c r="F299" i="6"/>
  <c r="F291" i="6"/>
  <c r="F377" i="6"/>
  <c r="F219" i="6"/>
  <c r="F205" i="6"/>
  <c r="F227" i="6"/>
  <c r="F261" i="6"/>
  <c r="F352" i="6"/>
  <c r="F265" i="6"/>
  <c r="F266" i="6"/>
  <c r="F53" i="6"/>
  <c r="F160" i="6"/>
  <c r="F208" i="6"/>
  <c r="F315" i="6"/>
  <c r="F247" i="6"/>
  <c r="F272" i="6"/>
  <c r="F228" i="6"/>
  <c r="F345" i="6"/>
  <c r="F307" i="6"/>
  <c r="F251" i="6"/>
  <c r="F277" i="6"/>
  <c r="F278" i="6"/>
  <c r="F279" i="6"/>
  <c r="F280" i="6"/>
  <c r="F281" i="6"/>
  <c r="F237" i="6"/>
  <c r="F283" i="6"/>
  <c r="F153" i="6"/>
  <c r="F13" i="6"/>
  <c r="F286" i="6"/>
  <c r="F249" i="6"/>
  <c r="F288" i="6"/>
  <c r="F16" i="6"/>
  <c r="F383" i="6"/>
  <c r="F150" i="6"/>
  <c r="F87" i="6"/>
  <c r="F293" i="6"/>
  <c r="F294" i="6"/>
  <c r="F162" i="6"/>
  <c r="F232" i="6"/>
  <c r="F297" i="6"/>
  <c r="F298" i="6"/>
  <c r="F295" i="6"/>
  <c r="F300" i="6"/>
  <c r="F301" i="6"/>
  <c r="F302" i="6"/>
  <c r="F303" i="6"/>
  <c r="F304" i="6"/>
  <c r="F305" i="6"/>
  <c r="F306" i="6"/>
  <c r="F216" i="6"/>
  <c r="F308" i="6"/>
  <c r="F309" i="6"/>
  <c r="F56" i="6"/>
  <c r="F311" i="6"/>
  <c r="F312" i="6"/>
  <c r="F313" i="6"/>
  <c r="F170" i="6"/>
  <c r="F371" i="6"/>
  <c r="F316" i="6"/>
  <c r="F224" i="6"/>
  <c r="F318" i="6"/>
  <c r="F319" i="6"/>
  <c r="F320" i="6"/>
  <c r="F321" i="6"/>
  <c r="F322" i="6"/>
  <c r="F225" i="6"/>
  <c r="F163" i="6"/>
  <c r="F325" i="6"/>
  <c r="F326" i="6"/>
  <c r="F327" i="6"/>
  <c r="F328" i="6"/>
  <c r="F54" i="6"/>
  <c r="F203" i="6"/>
  <c r="F171" i="6"/>
  <c r="F332" i="6"/>
  <c r="F333" i="6"/>
  <c r="F380" i="6"/>
  <c r="F335" i="6"/>
  <c r="F282" i="6"/>
  <c r="F337" i="6"/>
  <c r="F338" i="6"/>
  <c r="F339" i="6"/>
  <c r="F340" i="6"/>
  <c r="F341" i="6"/>
  <c r="F268" i="6"/>
  <c r="F201" i="6"/>
  <c r="F344" i="6"/>
  <c r="F359" i="6"/>
  <c r="F346" i="6"/>
  <c r="F347" i="6"/>
  <c r="F348" i="6"/>
  <c r="F349" i="6"/>
  <c r="F343" i="6"/>
  <c r="F290" i="6"/>
  <c r="F351" i="6"/>
  <c r="F375" i="6"/>
  <c r="F82" i="6"/>
  <c r="F252" i="6"/>
  <c r="F296" i="6"/>
  <c r="F357" i="6"/>
  <c r="F229" i="6"/>
  <c r="F370" i="6"/>
  <c r="F360" i="6"/>
  <c r="F361" i="6"/>
  <c r="F362" i="6"/>
  <c r="F363" i="6"/>
  <c r="F364" i="6"/>
  <c r="F365" i="6"/>
  <c r="F366" i="6"/>
  <c r="F367" i="6"/>
  <c r="F368" i="6"/>
  <c r="F369" i="6"/>
  <c r="F336" i="6"/>
  <c r="F358" i="6"/>
  <c r="F372" i="6"/>
  <c r="F373" i="6"/>
  <c r="F374" i="6"/>
  <c r="F258" i="6"/>
  <c r="F376" i="6"/>
  <c r="F263" i="6"/>
  <c r="F378" i="6"/>
  <c r="F379" i="6"/>
  <c r="F175" i="6"/>
  <c r="F154" i="6"/>
  <c r="F382" i="6"/>
  <c r="F260" i="6"/>
  <c r="F384" i="6"/>
  <c r="F385" i="6"/>
  <c r="F330" i="6"/>
  <c r="F387" i="6"/>
  <c r="F2" i="6"/>
  <c r="E287" i="6"/>
  <c r="E4" i="6"/>
  <c r="E5" i="6"/>
  <c r="E6" i="6"/>
  <c r="E246" i="6"/>
  <c r="E222" i="6"/>
  <c r="E210" i="6"/>
  <c r="E10" i="6"/>
  <c r="E11" i="6"/>
  <c r="E12" i="6"/>
  <c r="E9" i="6"/>
  <c r="E14" i="6"/>
  <c r="E15" i="6"/>
  <c r="E257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62" i="6"/>
  <c r="E381" i="6"/>
  <c r="E55" i="6"/>
  <c r="E209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3" i="6"/>
  <c r="E83" i="6"/>
  <c r="E84" i="6"/>
  <c r="E85" i="6"/>
  <c r="E86" i="6"/>
  <c r="E15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342" i="6"/>
  <c r="E151" i="6"/>
  <c r="E323" i="6"/>
  <c r="E168" i="6"/>
  <c r="E292" i="6"/>
  <c r="E155" i="6"/>
  <c r="E156" i="6"/>
  <c r="E157" i="6"/>
  <c r="E158" i="6"/>
  <c r="E159" i="6"/>
  <c r="E267" i="6"/>
  <c r="E161" i="6"/>
  <c r="E259" i="6"/>
  <c r="E243" i="6"/>
  <c r="E164" i="6"/>
  <c r="E233" i="6"/>
  <c r="E166" i="6"/>
  <c r="E238" i="6"/>
  <c r="E289" i="6"/>
  <c r="E169" i="6"/>
  <c r="E214" i="6"/>
  <c r="E329" i="6"/>
  <c r="E172" i="6"/>
  <c r="E173" i="6"/>
  <c r="E202" i="6"/>
  <c r="E269" i="6"/>
  <c r="E176" i="6"/>
  <c r="E177" i="6"/>
  <c r="E178" i="6"/>
  <c r="E179" i="6"/>
  <c r="E180" i="6"/>
  <c r="E199" i="6"/>
  <c r="E182" i="6"/>
  <c r="E183" i="6"/>
  <c r="E184" i="6"/>
  <c r="E185" i="6"/>
  <c r="E186" i="6"/>
  <c r="E187" i="6"/>
  <c r="E334" i="6"/>
  <c r="E189" i="6"/>
  <c r="E190" i="6"/>
  <c r="E191" i="6"/>
  <c r="E192" i="6"/>
  <c r="E193" i="6"/>
  <c r="E194" i="6"/>
  <c r="E195" i="6"/>
  <c r="E196" i="6"/>
  <c r="E197" i="6"/>
  <c r="E198" i="6"/>
  <c r="E356" i="6"/>
  <c r="E200" i="6"/>
  <c r="E310" i="6"/>
  <c r="E226" i="6"/>
  <c r="E239" i="6"/>
  <c r="E274" i="6"/>
  <c r="E204" i="6"/>
  <c r="E206" i="6"/>
  <c r="E270" i="6"/>
  <c r="E317" i="6"/>
  <c r="E273" i="6"/>
  <c r="E355" i="6"/>
  <c r="E165" i="6"/>
  <c r="E212" i="6"/>
  <c r="E174" i="6"/>
  <c r="E242" i="6"/>
  <c r="E248" i="6"/>
  <c r="E244" i="6"/>
  <c r="E217" i="6"/>
  <c r="E218" i="6"/>
  <c r="E207" i="6"/>
  <c r="E220" i="6"/>
  <c r="E275" i="6"/>
  <c r="E314" i="6"/>
  <c r="E223" i="6"/>
  <c r="E241" i="6"/>
  <c r="E213" i="6"/>
  <c r="E354" i="6"/>
  <c r="E211" i="6"/>
  <c r="E7" i="6"/>
  <c r="E271" i="6"/>
  <c r="E230" i="6"/>
  <c r="E231" i="6"/>
  <c r="E221" i="6"/>
  <c r="E324" i="6"/>
  <c r="E234" i="6"/>
  <c r="E235" i="6"/>
  <c r="E236" i="6"/>
  <c r="E331" i="6"/>
  <c r="E245" i="6"/>
  <c r="E264" i="6"/>
  <c r="E240" i="6"/>
  <c r="E167" i="6"/>
  <c r="E188" i="6"/>
  <c r="E276" i="6"/>
  <c r="E285" i="6"/>
  <c r="E353" i="6"/>
  <c r="E350" i="6"/>
  <c r="E256" i="6"/>
  <c r="E215" i="6"/>
  <c r="E8" i="6"/>
  <c r="E250" i="6"/>
  <c r="E284" i="6"/>
  <c r="E386" i="6"/>
  <c r="E253" i="6"/>
  <c r="E254" i="6"/>
  <c r="E255" i="6"/>
  <c r="E181" i="6"/>
  <c r="E299" i="6"/>
  <c r="E291" i="6"/>
  <c r="E377" i="6"/>
  <c r="E219" i="6"/>
  <c r="E205" i="6"/>
  <c r="E227" i="6"/>
  <c r="E261" i="6"/>
  <c r="E352" i="6"/>
  <c r="E265" i="6"/>
  <c r="E266" i="6"/>
  <c r="E53" i="6"/>
  <c r="E160" i="6"/>
  <c r="E208" i="6"/>
  <c r="E315" i="6"/>
  <c r="E247" i="6"/>
  <c r="E272" i="6"/>
  <c r="E228" i="6"/>
  <c r="E345" i="6"/>
  <c r="E307" i="6"/>
  <c r="E251" i="6"/>
  <c r="E277" i="6"/>
  <c r="E278" i="6"/>
  <c r="E279" i="6"/>
  <c r="E280" i="6"/>
  <c r="E281" i="6"/>
  <c r="E237" i="6"/>
  <c r="E283" i="6"/>
  <c r="E153" i="6"/>
  <c r="E13" i="6"/>
  <c r="E286" i="6"/>
  <c r="E249" i="6"/>
  <c r="E288" i="6"/>
  <c r="E16" i="6"/>
  <c r="E383" i="6"/>
  <c r="E150" i="6"/>
  <c r="E87" i="6"/>
  <c r="E293" i="6"/>
  <c r="E294" i="6"/>
  <c r="E162" i="6"/>
  <c r="E232" i="6"/>
  <c r="E297" i="6"/>
  <c r="E298" i="6"/>
  <c r="E295" i="6"/>
  <c r="E300" i="6"/>
  <c r="E301" i="6"/>
  <c r="E302" i="6"/>
  <c r="E303" i="6"/>
  <c r="E304" i="6"/>
  <c r="E305" i="6"/>
  <c r="E306" i="6"/>
  <c r="E216" i="6"/>
  <c r="E308" i="6"/>
  <c r="E309" i="6"/>
  <c r="E56" i="6"/>
  <c r="E311" i="6"/>
  <c r="E312" i="6"/>
  <c r="E313" i="6"/>
  <c r="E170" i="6"/>
  <c r="E371" i="6"/>
  <c r="E316" i="6"/>
  <c r="E224" i="6"/>
  <c r="E318" i="6"/>
  <c r="E319" i="6"/>
  <c r="E320" i="6"/>
  <c r="E321" i="6"/>
  <c r="E322" i="6"/>
  <c r="E225" i="6"/>
  <c r="E163" i="6"/>
  <c r="E325" i="6"/>
  <c r="E326" i="6"/>
  <c r="E327" i="6"/>
  <c r="E328" i="6"/>
  <c r="E54" i="6"/>
  <c r="E203" i="6"/>
  <c r="E171" i="6"/>
  <c r="E332" i="6"/>
  <c r="E333" i="6"/>
  <c r="E380" i="6"/>
  <c r="E335" i="6"/>
  <c r="E282" i="6"/>
  <c r="E337" i="6"/>
  <c r="E338" i="6"/>
  <c r="E339" i="6"/>
  <c r="E340" i="6"/>
  <c r="E341" i="6"/>
  <c r="E268" i="6"/>
  <c r="E201" i="6"/>
  <c r="E344" i="6"/>
  <c r="E359" i="6"/>
  <c r="E346" i="6"/>
  <c r="E347" i="6"/>
  <c r="E348" i="6"/>
  <c r="E349" i="6"/>
  <c r="E343" i="6"/>
  <c r="E290" i="6"/>
  <c r="E351" i="6"/>
  <c r="E375" i="6"/>
  <c r="E82" i="6"/>
  <c r="E252" i="6"/>
  <c r="E296" i="6"/>
  <c r="E357" i="6"/>
  <c r="E229" i="6"/>
  <c r="E370" i="6"/>
  <c r="E360" i="6"/>
  <c r="E361" i="6"/>
  <c r="E362" i="6"/>
  <c r="E363" i="6"/>
  <c r="E364" i="6"/>
  <c r="E365" i="6"/>
  <c r="E366" i="6"/>
  <c r="E367" i="6"/>
  <c r="E368" i="6"/>
  <c r="E369" i="6"/>
  <c r="E336" i="6"/>
  <c r="E358" i="6"/>
  <c r="E372" i="6"/>
  <c r="E373" i="6"/>
  <c r="E374" i="6"/>
  <c r="E258" i="6"/>
  <c r="E376" i="6"/>
  <c r="E263" i="6"/>
  <c r="E378" i="6"/>
  <c r="E379" i="6"/>
  <c r="E175" i="6"/>
  <c r="E154" i="6"/>
  <c r="E382" i="6"/>
  <c r="E260" i="6"/>
  <c r="E384" i="6"/>
  <c r="E385" i="6"/>
  <c r="E330" i="6"/>
  <c r="E387" i="6"/>
  <c r="E2" i="6"/>
  <c r="C287" i="6"/>
  <c r="C4" i="6"/>
  <c r="C5" i="6"/>
  <c r="C6" i="6"/>
  <c r="C246" i="6"/>
  <c r="C222" i="6"/>
  <c r="C210" i="6"/>
  <c r="C10" i="6"/>
  <c r="C11" i="6"/>
  <c r="C12" i="6"/>
  <c r="C9" i="6"/>
  <c r="C14" i="6"/>
  <c r="C15" i="6"/>
  <c r="C257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262" i="6"/>
  <c r="C381" i="6"/>
  <c r="C55" i="6"/>
  <c r="C209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3" i="6"/>
  <c r="C83" i="6"/>
  <c r="C84" i="6"/>
  <c r="C85" i="6"/>
  <c r="C86" i="6"/>
  <c r="C152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342" i="6"/>
  <c r="C151" i="6"/>
  <c r="C323" i="6"/>
  <c r="C168" i="6"/>
  <c r="C292" i="6"/>
  <c r="C155" i="6"/>
  <c r="C156" i="6"/>
  <c r="C157" i="6"/>
  <c r="C158" i="6"/>
  <c r="C159" i="6"/>
  <c r="C267" i="6"/>
  <c r="C161" i="6"/>
  <c r="C259" i="6"/>
  <c r="C243" i="6"/>
  <c r="C164" i="6"/>
  <c r="C233" i="6"/>
  <c r="C166" i="6"/>
  <c r="C238" i="6"/>
  <c r="C289" i="6"/>
  <c r="C169" i="6"/>
  <c r="C214" i="6"/>
  <c r="C329" i="6"/>
  <c r="C172" i="6"/>
  <c r="C173" i="6"/>
  <c r="C202" i="6"/>
  <c r="C269" i="6"/>
  <c r="C176" i="6"/>
  <c r="C177" i="6"/>
  <c r="C178" i="6"/>
  <c r="C179" i="6"/>
  <c r="C180" i="6"/>
  <c r="C199" i="6"/>
  <c r="C182" i="6"/>
  <c r="C183" i="6"/>
  <c r="C184" i="6"/>
  <c r="C185" i="6"/>
  <c r="C186" i="6"/>
  <c r="C187" i="6"/>
  <c r="C334" i="6"/>
  <c r="C189" i="6"/>
  <c r="C190" i="6"/>
  <c r="C191" i="6"/>
  <c r="C192" i="6"/>
  <c r="C193" i="6"/>
  <c r="C194" i="6"/>
  <c r="C195" i="6"/>
  <c r="C196" i="6"/>
  <c r="C197" i="6"/>
  <c r="C198" i="6"/>
  <c r="C356" i="6"/>
  <c r="C200" i="6"/>
  <c r="C310" i="6"/>
  <c r="C226" i="6"/>
  <c r="C239" i="6"/>
  <c r="C274" i="6"/>
  <c r="C204" i="6"/>
  <c r="C206" i="6"/>
  <c r="C270" i="6"/>
  <c r="C317" i="6"/>
  <c r="C273" i="6"/>
  <c r="C355" i="6"/>
  <c r="C165" i="6"/>
  <c r="C212" i="6"/>
  <c r="C174" i="6"/>
  <c r="C242" i="6"/>
  <c r="C248" i="6"/>
  <c r="C244" i="6"/>
  <c r="C217" i="6"/>
  <c r="C218" i="6"/>
  <c r="C207" i="6"/>
  <c r="C220" i="6"/>
  <c r="C275" i="6"/>
  <c r="C314" i="6"/>
  <c r="C223" i="6"/>
  <c r="C241" i="6"/>
  <c r="C213" i="6"/>
  <c r="C354" i="6"/>
  <c r="C211" i="6"/>
  <c r="C7" i="6"/>
  <c r="C271" i="6"/>
  <c r="C230" i="6"/>
  <c r="C231" i="6"/>
  <c r="C221" i="6"/>
  <c r="C324" i="6"/>
  <c r="C234" i="6"/>
  <c r="C235" i="6"/>
  <c r="C236" i="6"/>
  <c r="C331" i="6"/>
  <c r="C245" i="6"/>
  <c r="C264" i="6"/>
  <c r="C240" i="6"/>
  <c r="C167" i="6"/>
  <c r="C188" i="6"/>
  <c r="C276" i="6"/>
  <c r="C285" i="6"/>
  <c r="C353" i="6"/>
  <c r="C350" i="6"/>
  <c r="C256" i="6"/>
  <c r="C215" i="6"/>
  <c r="C8" i="6"/>
  <c r="C250" i="6"/>
  <c r="C284" i="6"/>
  <c r="C386" i="6"/>
  <c r="C253" i="6"/>
  <c r="C254" i="6"/>
  <c r="C255" i="6"/>
  <c r="C181" i="6"/>
  <c r="C299" i="6"/>
  <c r="C291" i="6"/>
  <c r="C377" i="6"/>
  <c r="C219" i="6"/>
  <c r="C205" i="6"/>
  <c r="C227" i="6"/>
  <c r="C261" i="6"/>
  <c r="C352" i="6"/>
  <c r="C265" i="6"/>
  <c r="C266" i="6"/>
  <c r="C53" i="6"/>
  <c r="C160" i="6"/>
  <c r="C208" i="6"/>
  <c r="C315" i="6"/>
  <c r="C247" i="6"/>
  <c r="C272" i="6"/>
  <c r="C228" i="6"/>
  <c r="C345" i="6"/>
  <c r="C307" i="6"/>
  <c r="C251" i="6"/>
  <c r="C277" i="6"/>
  <c r="C278" i="6"/>
  <c r="C279" i="6"/>
  <c r="C280" i="6"/>
  <c r="C281" i="6"/>
  <c r="C237" i="6"/>
  <c r="C283" i="6"/>
  <c r="C153" i="6"/>
  <c r="C13" i="6"/>
  <c r="C286" i="6"/>
  <c r="C249" i="6"/>
  <c r="C288" i="6"/>
  <c r="C16" i="6"/>
  <c r="C383" i="6"/>
  <c r="C150" i="6"/>
  <c r="C87" i="6"/>
  <c r="C293" i="6"/>
  <c r="C294" i="6"/>
  <c r="C162" i="6"/>
  <c r="C232" i="6"/>
  <c r="C297" i="6"/>
  <c r="C298" i="6"/>
  <c r="C295" i="6"/>
  <c r="C300" i="6"/>
  <c r="C301" i="6"/>
  <c r="C302" i="6"/>
  <c r="C303" i="6"/>
  <c r="C304" i="6"/>
  <c r="C305" i="6"/>
  <c r="C306" i="6"/>
  <c r="C216" i="6"/>
  <c r="C308" i="6"/>
  <c r="C309" i="6"/>
  <c r="C56" i="6"/>
  <c r="C311" i="6"/>
  <c r="C312" i="6"/>
  <c r="C313" i="6"/>
  <c r="C170" i="6"/>
  <c r="C371" i="6"/>
  <c r="C316" i="6"/>
  <c r="C224" i="6"/>
  <c r="C318" i="6"/>
  <c r="C319" i="6"/>
  <c r="C320" i="6"/>
  <c r="C321" i="6"/>
  <c r="C322" i="6"/>
  <c r="C225" i="6"/>
  <c r="C163" i="6"/>
  <c r="C325" i="6"/>
  <c r="C326" i="6"/>
  <c r="C327" i="6"/>
  <c r="C328" i="6"/>
  <c r="C54" i="6"/>
  <c r="C203" i="6"/>
  <c r="C171" i="6"/>
  <c r="C332" i="6"/>
  <c r="C333" i="6"/>
  <c r="C380" i="6"/>
  <c r="C335" i="6"/>
  <c r="C282" i="6"/>
  <c r="C337" i="6"/>
  <c r="C338" i="6"/>
  <c r="C339" i="6"/>
  <c r="C340" i="6"/>
  <c r="C341" i="6"/>
  <c r="C268" i="6"/>
  <c r="C201" i="6"/>
  <c r="C344" i="6"/>
  <c r="C359" i="6"/>
  <c r="C346" i="6"/>
  <c r="C347" i="6"/>
  <c r="C348" i="6"/>
  <c r="C349" i="6"/>
  <c r="C343" i="6"/>
  <c r="C290" i="6"/>
  <c r="C351" i="6"/>
  <c r="C375" i="6"/>
  <c r="C82" i="6"/>
  <c r="C252" i="6"/>
  <c r="C296" i="6"/>
  <c r="C357" i="6"/>
  <c r="C229" i="6"/>
  <c r="C370" i="6"/>
  <c r="C360" i="6"/>
  <c r="C361" i="6"/>
  <c r="C362" i="6"/>
  <c r="C363" i="6"/>
  <c r="C364" i="6"/>
  <c r="C365" i="6"/>
  <c r="C366" i="6"/>
  <c r="C367" i="6"/>
  <c r="C368" i="6"/>
  <c r="C369" i="6"/>
  <c r="C336" i="6"/>
  <c r="C358" i="6"/>
  <c r="C372" i="6"/>
  <c r="C373" i="6"/>
  <c r="C374" i="6"/>
  <c r="C258" i="6"/>
  <c r="C376" i="6"/>
  <c r="C263" i="6"/>
  <c r="C378" i="6"/>
  <c r="C379" i="6"/>
  <c r="C175" i="6"/>
  <c r="C154" i="6"/>
  <c r="C382" i="6"/>
  <c r="C260" i="6"/>
  <c r="C384" i="6"/>
  <c r="C385" i="6"/>
  <c r="C330" i="6"/>
  <c r="C387" i="6"/>
  <c r="C2" i="6"/>
  <c r="F154" i="5"/>
  <c r="F111" i="5"/>
  <c r="F156" i="5"/>
  <c r="F145" i="5"/>
  <c r="F158" i="5"/>
  <c r="F159" i="5"/>
  <c r="F49" i="5"/>
  <c r="F262" i="5"/>
  <c r="F516" i="5"/>
  <c r="F709" i="5"/>
  <c r="F164" i="5"/>
  <c r="F165" i="5"/>
  <c r="F641" i="5"/>
  <c r="F167" i="5"/>
  <c r="F168" i="5"/>
  <c r="F554" i="5"/>
  <c r="F170" i="5"/>
  <c r="F667" i="5"/>
  <c r="F172" i="5"/>
  <c r="F173" i="5"/>
  <c r="F174" i="5"/>
  <c r="F13" i="5"/>
  <c r="F357" i="5"/>
  <c r="F467" i="5"/>
  <c r="F178" i="5"/>
  <c r="F179" i="5"/>
  <c r="F707" i="5"/>
  <c r="F181" i="5"/>
  <c r="F182" i="5"/>
  <c r="F769" i="5"/>
  <c r="F434" i="5"/>
  <c r="F185" i="5"/>
  <c r="F186" i="5"/>
  <c r="F418" i="5"/>
  <c r="F171" i="5"/>
  <c r="F547" i="5"/>
  <c r="F190" i="5"/>
  <c r="F191" i="5"/>
  <c r="F192" i="5"/>
  <c r="F390" i="5"/>
  <c r="F477" i="5"/>
  <c r="F277" i="5"/>
  <c r="F754" i="5"/>
  <c r="F197" i="5"/>
  <c r="F198" i="5"/>
  <c r="F469" i="5"/>
  <c r="F200" i="5"/>
  <c r="F201" i="5"/>
  <c r="F827" i="5"/>
  <c r="F119" i="5"/>
  <c r="F535" i="5"/>
  <c r="F205" i="5"/>
  <c r="F742" i="5"/>
  <c r="F508" i="5"/>
  <c r="F208" i="5"/>
  <c r="F196" i="5"/>
  <c r="F355" i="5"/>
  <c r="F687" i="5"/>
  <c r="F212" i="5"/>
  <c r="F169" i="5"/>
  <c r="F183" i="5"/>
  <c r="F416" i="5"/>
  <c r="F214" i="5"/>
  <c r="F217" i="5"/>
  <c r="F218" i="5"/>
  <c r="F219" i="5"/>
  <c r="F220" i="5"/>
  <c r="F221" i="5"/>
  <c r="F763" i="5"/>
  <c r="F19" i="5"/>
  <c r="F224" i="5"/>
  <c r="F419" i="5"/>
  <c r="F226" i="5"/>
  <c r="F227" i="5"/>
  <c r="F228" i="5"/>
  <c r="F229" i="5"/>
  <c r="F775" i="5"/>
  <c r="F231" i="5"/>
  <c r="F232" i="5"/>
  <c r="F233" i="5"/>
  <c r="F234" i="5"/>
  <c r="F235" i="5"/>
  <c r="F236" i="5"/>
  <c r="F237" i="5"/>
  <c r="F586" i="5"/>
  <c r="F350" i="5"/>
  <c r="F106" i="5"/>
  <c r="F241" i="5"/>
  <c r="F242" i="5"/>
  <c r="F532" i="5"/>
  <c r="F244" i="5"/>
  <c r="F468" i="5"/>
  <c r="F246" i="5"/>
  <c r="F247" i="5"/>
  <c r="F248" i="5"/>
  <c r="F850" i="5"/>
  <c r="F331" i="5"/>
  <c r="F243" i="5"/>
  <c r="F252" i="5"/>
  <c r="F421" i="5"/>
  <c r="F40" i="5"/>
  <c r="F255" i="5"/>
  <c r="F256" i="5"/>
  <c r="F257" i="5"/>
  <c r="F215" i="5"/>
  <c r="F259" i="5"/>
  <c r="F676" i="5"/>
  <c r="F297" i="5"/>
  <c r="F286" i="5"/>
  <c r="F10" i="5"/>
  <c r="F264" i="5"/>
  <c r="F265" i="5"/>
  <c r="F509" i="5"/>
  <c r="F593" i="5"/>
  <c r="F718" i="5"/>
  <c r="F131" i="5"/>
  <c r="F24" i="5"/>
  <c r="F271" i="5"/>
  <c r="F113" i="5"/>
  <c r="F273" i="5"/>
  <c r="F643" i="5"/>
  <c r="F275" i="5"/>
  <c r="F162" i="5"/>
  <c r="F784" i="5"/>
  <c r="F720" i="5"/>
  <c r="F279" i="5"/>
  <c r="F79" i="5"/>
  <c r="F281" i="5"/>
  <c r="F67" i="5"/>
  <c r="F580" i="5"/>
  <c r="F459" i="5"/>
  <c r="F437" i="5"/>
  <c r="F597" i="5"/>
  <c r="F287" i="5"/>
  <c r="F69" i="5"/>
  <c r="F838" i="5"/>
  <c r="F290" i="5"/>
  <c r="F794" i="5"/>
  <c r="F716" i="5"/>
  <c r="F541" i="5"/>
  <c r="F349" i="5"/>
  <c r="F295" i="5"/>
  <c r="F446" i="5"/>
  <c r="F723" i="5"/>
  <c r="F306" i="5"/>
  <c r="F299" i="5"/>
  <c r="F566" i="5"/>
  <c r="F151" i="5"/>
  <c r="F302" i="5"/>
  <c r="F303" i="5"/>
  <c r="F346" i="5"/>
  <c r="F305" i="5"/>
  <c r="F637" i="5"/>
  <c r="F665" i="5"/>
  <c r="F180" i="5"/>
  <c r="F56" i="5"/>
  <c r="F96" i="5"/>
  <c r="F767" i="5"/>
  <c r="F312" i="5"/>
  <c r="F313" i="5"/>
  <c r="F673" i="5"/>
  <c r="F315" i="5"/>
  <c r="F316" i="5"/>
  <c r="F844" i="5"/>
  <c r="F786" i="5"/>
  <c r="F319" i="5"/>
  <c r="F320" i="5"/>
  <c r="F321" i="5"/>
  <c r="F322" i="5"/>
  <c r="F323" i="5"/>
  <c r="F324" i="5"/>
  <c r="F325" i="5"/>
  <c r="F326" i="5"/>
  <c r="F327" i="5"/>
  <c r="F328" i="5"/>
  <c r="F762" i="5"/>
  <c r="F688" i="5"/>
  <c r="F374" i="5"/>
  <c r="F601" i="5"/>
  <c r="F333" i="5"/>
  <c r="F330" i="5"/>
  <c r="F335" i="5"/>
  <c r="F250" i="5"/>
  <c r="F337" i="5"/>
  <c r="F338" i="5"/>
  <c r="F14" i="5"/>
  <c r="F615" i="5"/>
  <c r="F619" i="5"/>
  <c r="F511" i="5"/>
  <c r="F2" i="5"/>
  <c r="F343" i="5"/>
  <c r="F345" i="5"/>
  <c r="F72" i="5"/>
  <c r="F347" i="5"/>
  <c r="F122" i="5"/>
  <c r="F438" i="5"/>
  <c r="F7" i="5"/>
  <c r="F351" i="5"/>
  <c r="F282" i="5"/>
  <c r="F855" i="5"/>
  <c r="F616" i="5"/>
  <c r="F697" i="5"/>
  <c r="F356" i="5"/>
  <c r="F579" i="5"/>
  <c r="F486" i="5"/>
  <c r="F359" i="5"/>
  <c r="F360" i="5"/>
  <c r="F361" i="5"/>
  <c r="F362" i="5"/>
  <c r="F363" i="5"/>
  <c r="F160" i="5"/>
  <c r="F391" i="5"/>
  <c r="F636" i="5"/>
  <c r="F367" i="5"/>
  <c r="F368" i="5"/>
  <c r="F369" i="5"/>
  <c r="F370" i="5"/>
  <c r="F371" i="5"/>
  <c r="F372" i="5"/>
  <c r="F425" i="5"/>
  <c r="F439" i="5"/>
  <c r="F375" i="5"/>
  <c r="F376" i="5"/>
  <c r="F78" i="5"/>
  <c r="F717" i="5"/>
  <c r="F379" i="5"/>
  <c r="F294" i="5"/>
  <c r="F381" i="5"/>
  <c r="F28" i="5"/>
  <c r="F383" i="5"/>
  <c r="F37" i="5"/>
  <c r="F266" i="5"/>
  <c r="F386" i="5"/>
  <c r="F387" i="5"/>
  <c r="F510" i="5"/>
  <c r="F671" i="5"/>
  <c r="F635" i="5"/>
  <c r="F423" i="5"/>
  <c r="F853" i="5"/>
  <c r="F393" i="5"/>
  <c r="F394" i="5"/>
  <c r="F150" i="5"/>
  <c r="F396" i="5"/>
  <c r="F397" i="5"/>
  <c r="F258" i="5"/>
  <c r="F399" i="5"/>
  <c r="F400" i="5"/>
  <c r="F488" i="5"/>
  <c r="F402" i="5"/>
  <c r="F403" i="5"/>
  <c r="F404" i="5"/>
  <c r="F405" i="5"/>
  <c r="F311" i="5"/>
  <c r="F407" i="5"/>
  <c r="F408" i="5"/>
  <c r="F603" i="5"/>
  <c r="F289" i="5"/>
  <c r="F411" i="5"/>
  <c r="F412" i="5"/>
  <c r="F413" i="5"/>
  <c r="F38" i="5"/>
  <c r="F415" i="5"/>
  <c r="F842" i="5"/>
  <c r="F93" i="5"/>
  <c r="F864" i="5"/>
  <c r="F442" i="5"/>
  <c r="F804" i="5"/>
  <c r="F22" i="5"/>
  <c r="F422" i="5"/>
  <c r="F222" i="5"/>
  <c r="F424" i="5"/>
  <c r="F748" i="5"/>
  <c r="F493" i="5"/>
  <c r="F329" i="5"/>
  <c r="F428" i="5"/>
  <c r="F429" i="5"/>
  <c r="F430" i="5"/>
  <c r="F431" i="5"/>
  <c r="F471" i="5"/>
  <c r="F433" i="5"/>
  <c r="F427" i="5"/>
  <c r="F216" i="5"/>
  <c r="F436" i="5"/>
  <c r="F336" i="5"/>
  <c r="F209" i="5"/>
  <c r="F278" i="5"/>
  <c r="F440" i="5"/>
  <c r="F36" i="5"/>
  <c r="F829" i="5"/>
  <c r="F254" i="5"/>
  <c r="F444" i="5"/>
  <c r="F445" i="5"/>
  <c r="F879" i="5"/>
  <c r="F870" i="5"/>
  <c r="F448" i="5"/>
  <c r="F449" i="5"/>
  <c r="F450" i="5"/>
  <c r="F80" i="5"/>
  <c r="F452" i="5"/>
  <c r="F453" i="5"/>
  <c r="F454" i="5"/>
  <c r="F249" i="5"/>
  <c r="F456" i="5"/>
  <c r="F457" i="5"/>
  <c r="F458" i="5"/>
  <c r="F626" i="5"/>
  <c r="F460" i="5"/>
  <c r="F774" i="5"/>
  <c r="F462" i="5"/>
  <c r="F455" i="5"/>
  <c r="F464" i="5"/>
  <c r="F465" i="5"/>
  <c r="F466" i="5"/>
  <c r="F339" i="5"/>
  <c r="F634" i="5"/>
  <c r="F364" i="5"/>
  <c r="F470" i="5"/>
  <c r="F9" i="5"/>
  <c r="F649" i="5"/>
  <c r="F473" i="5"/>
  <c r="F474" i="5"/>
  <c r="F475" i="5"/>
  <c r="F484" i="5"/>
  <c r="F518" i="5"/>
  <c r="F478" i="5"/>
  <c r="F382" i="5"/>
  <c r="F740" i="5"/>
  <c r="F481" i="5"/>
  <c r="F293" i="5"/>
  <c r="F483" i="5"/>
  <c r="F420" i="5"/>
  <c r="F485" i="5"/>
  <c r="F318" i="5"/>
  <c r="F487" i="5"/>
  <c r="F482" i="5"/>
  <c r="F489" i="5"/>
  <c r="F490" i="5"/>
  <c r="F491" i="5"/>
  <c r="F492" i="5"/>
  <c r="F43" i="5"/>
  <c r="F692" i="5"/>
  <c r="F495" i="5"/>
  <c r="F651" i="5"/>
  <c r="F497" i="5"/>
  <c r="F696" i="5"/>
  <c r="F499" i="5"/>
  <c r="F276" i="5"/>
  <c r="F501" i="5"/>
  <c r="F560" i="5"/>
  <c r="F503" i="5"/>
  <c r="F74" i="5"/>
  <c r="F505" i="5"/>
  <c r="F506" i="5"/>
  <c r="F507" i="5"/>
  <c r="F307" i="5"/>
  <c r="F574" i="5"/>
  <c r="F238" i="5"/>
  <c r="F59" i="5"/>
  <c r="F512" i="5"/>
  <c r="F513" i="5"/>
  <c r="F514" i="5"/>
  <c r="F515" i="5"/>
  <c r="F251" i="5"/>
  <c r="F389" i="5"/>
  <c r="F268" i="5"/>
  <c r="F519" i="5"/>
  <c r="F520" i="5"/>
  <c r="F135" i="5"/>
  <c r="F522" i="5"/>
  <c r="F283" i="5"/>
  <c r="F81" i="5"/>
  <c r="F525" i="5"/>
  <c r="F526" i="5"/>
  <c r="F527" i="5"/>
  <c r="F528" i="5"/>
  <c r="F529" i="5"/>
  <c r="F530" i="5"/>
  <c r="F835" i="5"/>
  <c r="F166" i="5"/>
  <c r="F644" i="5"/>
  <c r="F534" i="5"/>
  <c r="F441" i="5"/>
  <c r="F536" i="5"/>
  <c r="F537" i="5"/>
  <c r="F585" i="5"/>
  <c r="F539" i="5"/>
  <c r="F540" i="5"/>
  <c r="F388" i="5"/>
  <c r="F542" i="5"/>
  <c r="F654" i="5"/>
  <c r="F544" i="5"/>
  <c r="F545" i="5"/>
  <c r="F546" i="5"/>
  <c r="F398" i="5"/>
  <c r="F548" i="5"/>
  <c r="F549" i="5"/>
  <c r="F550" i="5"/>
  <c r="F551" i="5"/>
  <c r="F552" i="5"/>
  <c r="F553" i="5"/>
  <c r="F194" i="5"/>
  <c r="F555" i="5"/>
  <c r="F556" i="5"/>
  <c r="F557" i="5"/>
  <c r="F354" i="5"/>
  <c r="F559" i="5"/>
  <c r="F314" i="5"/>
  <c r="F561" i="5"/>
  <c r="F679" i="5"/>
  <c r="F563" i="5"/>
  <c r="F564" i="5"/>
  <c r="F284" i="5"/>
  <c r="F392" i="5"/>
  <c r="F567" i="5"/>
  <c r="F568" i="5"/>
  <c r="F225" i="5"/>
  <c r="F570" i="5"/>
  <c r="F571" i="5"/>
  <c r="F292" i="5"/>
  <c r="F47" i="5"/>
  <c r="F538" i="5"/>
  <c r="F575" i="5"/>
  <c r="F576" i="5"/>
  <c r="F577" i="5"/>
  <c r="F301" i="5"/>
  <c r="F187" i="5"/>
  <c r="F524" i="5"/>
  <c r="F581" i="5"/>
  <c r="F582" i="5"/>
  <c r="F583" i="5"/>
  <c r="F584" i="5"/>
  <c r="F39" i="5"/>
  <c r="F239" i="5"/>
  <c r="F587" i="5"/>
  <c r="F588" i="5"/>
  <c r="F589" i="5"/>
  <c r="F590" i="5"/>
  <c r="F847" i="5"/>
  <c r="F592" i="5"/>
  <c r="F875" i="5"/>
  <c r="F594" i="5"/>
  <c r="F595" i="5"/>
  <c r="F596" i="5"/>
  <c r="F291" i="5"/>
  <c r="F598" i="5"/>
  <c r="F599" i="5"/>
  <c r="F121" i="5"/>
  <c r="F203" i="5"/>
  <c r="F602" i="5"/>
  <c r="F880" i="5"/>
  <c r="F604" i="5"/>
  <c r="F605" i="5"/>
  <c r="F606" i="5"/>
  <c r="F607" i="5"/>
  <c r="F498" i="5"/>
  <c r="F609" i="5"/>
  <c r="F610" i="5"/>
  <c r="F611" i="5"/>
  <c r="F612" i="5"/>
  <c r="F613" i="5"/>
  <c r="F614" i="5"/>
  <c r="F204" i="5"/>
  <c r="F496" i="5"/>
  <c r="F617" i="5"/>
  <c r="F618" i="5"/>
  <c r="F189" i="5"/>
  <c r="F620" i="5"/>
  <c r="F861" i="5"/>
  <c r="F622" i="5"/>
  <c r="F623" i="5"/>
  <c r="F280" i="5"/>
  <c r="F451" i="5"/>
  <c r="F664" i="5"/>
  <c r="F627" i="5"/>
  <c r="F628" i="5"/>
  <c r="F629" i="5"/>
  <c r="F630" i="5"/>
  <c r="F377" i="5"/>
  <c r="F632" i="5"/>
  <c r="F633" i="5"/>
  <c r="F15" i="5"/>
  <c r="F120" i="5"/>
  <c r="F152" i="5"/>
  <c r="F558" i="5"/>
  <c r="F638" i="5"/>
  <c r="F639" i="5"/>
  <c r="F733" i="5"/>
  <c r="F833" i="5"/>
  <c r="F744" i="5"/>
  <c r="F358" i="5"/>
  <c r="F652" i="5"/>
  <c r="F645" i="5"/>
  <c r="F646" i="5"/>
  <c r="F647" i="5"/>
  <c r="F240" i="5"/>
  <c r="F50" i="5"/>
  <c r="F773" i="5"/>
  <c r="F138" i="5"/>
  <c r="F340" i="5"/>
  <c r="F653" i="5"/>
  <c r="F854" i="5"/>
  <c r="F631" i="5"/>
  <c r="F365" i="5"/>
  <c r="F657" i="5"/>
  <c r="F463" i="5"/>
  <c r="F148" i="5"/>
  <c r="F660" i="5"/>
  <c r="F661" i="5"/>
  <c r="F662" i="5"/>
  <c r="F663" i="5"/>
  <c r="F655" i="5"/>
  <c r="F29" i="5"/>
  <c r="F666" i="5"/>
  <c r="F102" i="5"/>
  <c r="F668" i="5"/>
  <c r="F669" i="5"/>
  <c r="F670" i="5"/>
  <c r="F815" i="5"/>
  <c r="F672" i="5"/>
  <c r="F531" i="5"/>
  <c r="F674" i="5"/>
  <c r="F675" i="5"/>
  <c r="F285" i="5"/>
  <c r="F677" i="5"/>
  <c r="F678" i="5"/>
  <c r="F60" i="5"/>
  <c r="F680" i="5"/>
  <c r="F681" i="5"/>
  <c r="F682" i="5"/>
  <c r="F683" i="5"/>
  <c r="F684" i="5"/>
  <c r="F685" i="5"/>
  <c r="F686" i="5"/>
  <c r="F245" i="5"/>
  <c r="F866" i="5"/>
  <c r="F689" i="5"/>
  <c r="F690" i="5"/>
  <c r="F691" i="5"/>
  <c r="F857" i="5"/>
  <c r="F693" i="5"/>
  <c r="F694" i="5"/>
  <c r="F695" i="5"/>
  <c r="F830" i="5"/>
  <c r="F112" i="5"/>
  <c r="F472" i="5"/>
  <c r="F699" i="5"/>
  <c r="F562" i="5"/>
  <c r="F701" i="5"/>
  <c r="F702" i="5"/>
  <c r="F703" i="5"/>
  <c r="F188" i="5"/>
  <c r="F705" i="5"/>
  <c r="F706" i="5"/>
  <c r="F161" i="5"/>
  <c r="F708" i="5"/>
  <c r="F384" i="5"/>
  <c r="F710" i="5"/>
  <c r="F872" i="5"/>
  <c r="F712" i="5"/>
  <c r="F713" i="5"/>
  <c r="F714" i="5"/>
  <c r="F823" i="5"/>
  <c r="F500" i="5"/>
  <c r="F107" i="5"/>
  <c r="F341" i="5"/>
  <c r="F719" i="5"/>
  <c r="F380" i="5"/>
  <c r="F826" i="5"/>
  <c r="F149" i="5"/>
  <c r="F146" i="5"/>
  <c r="F724" i="5"/>
  <c r="F725" i="5"/>
  <c r="F726" i="5"/>
  <c r="F727" i="5"/>
  <c r="F206" i="5"/>
  <c r="F840" i="5"/>
  <c r="F298" i="5"/>
  <c r="F461" i="5"/>
  <c r="F732" i="5"/>
  <c r="F417" i="5"/>
  <c r="F621" i="5"/>
  <c r="F735" i="5"/>
  <c r="F736" i="5"/>
  <c r="F737" i="5"/>
  <c r="F738" i="5"/>
  <c r="F739" i="5"/>
  <c r="F199" i="5"/>
  <c r="F741" i="5"/>
  <c r="F656" i="5"/>
  <c r="F743" i="5"/>
  <c r="F658" i="5"/>
  <c r="F745" i="5"/>
  <c r="F533" i="5"/>
  <c r="F867" i="5"/>
  <c r="F502" i="5"/>
  <c r="F749" i="5"/>
  <c r="F648" i="5"/>
  <c r="F751" i="5"/>
  <c r="F752" i="5"/>
  <c r="F753" i="5"/>
  <c r="F223" i="5"/>
  <c r="F755" i="5"/>
  <c r="F756" i="5"/>
  <c r="F757" i="5"/>
  <c r="F758" i="5"/>
  <c r="F813" i="5"/>
  <c r="F760" i="5"/>
  <c r="F761" i="5"/>
  <c r="F715" i="5"/>
  <c r="F127" i="5"/>
  <c r="F764" i="5"/>
  <c r="F765" i="5"/>
  <c r="F766" i="5"/>
  <c r="F728" i="5"/>
  <c r="F768" i="5"/>
  <c r="F352" i="5"/>
  <c r="F770" i="5"/>
  <c r="F771" i="5"/>
  <c r="F73" i="5"/>
  <c r="F109" i="5"/>
  <c r="F401" i="5"/>
  <c r="F731" i="5"/>
  <c r="F776" i="5"/>
  <c r="F608" i="5"/>
  <c r="F778" i="5"/>
  <c r="F779" i="5"/>
  <c r="F780" i="5"/>
  <c r="F781" i="5"/>
  <c r="F344" i="5"/>
  <c r="F783" i="5"/>
  <c r="F721" i="5"/>
  <c r="F785" i="5"/>
  <c r="F163" i="5"/>
  <c r="F787" i="5"/>
  <c r="F788" i="5"/>
  <c r="F789" i="5"/>
  <c r="F790" i="5"/>
  <c r="F791" i="5"/>
  <c r="F792" i="5"/>
  <c r="F793" i="5"/>
  <c r="F213" i="5"/>
  <c r="F795" i="5"/>
  <c r="F796" i="5"/>
  <c r="F797" i="5"/>
  <c r="F704" i="5"/>
  <c r="F799" i="5"/>
  <c r="F800" i="5"/>
  <c r="F801" i="5"/>
  <c r="F802" i="5"/>
  <c r="F803" i="5"/>
  <c r="F45" i="5"/>
  <c r="F805" i="5"/>
  <c r="F806" i="5"/>
  <c r="F807" i="5"/>
  <c r="F572" i="5"/>
  <c r="F809" i="5"/>
  <c r="F810" i="5"/>
  <c r="F811" i="5"/>
  <c r="F414" i="5"/>
  <c r="F253" i="5"/>
  <c r="F261" i="5"/>
  <c r="F317" i="5"/>
  <c r="F816" i="5"/>
  <c r="F817" i="5"/>
  <c r="F818" i="5"/>
  <c r="F819" i="5"/>
  <c r="F820" i="5"/>
  <c r="F821" i="5"/>
  <c r="F310" i="5"/>
  <c r="F734" i="5"/>
  <c r="F824" i="5"/>
  <c r="F772" i="5"/>
  <c r="F565" i="5"/>
  <c r="F263" i="5"/>
  <c r="F828" i="5"/>
  <c r="F479" i="5"/>
  <c r="F71" i="5"/>
  <c r="F831" i="5"/>
  <c r="F832" i="5"/>
  <c r="F332" i="5"/>
  <c r="F834" i="5"/>
  <c r="F177" i="5"/>
  <c r="F836" i="5"/>
  <c r="F837" i="5"/>
  <c r="F342" i="5"/>
  <c r="F839" i="5"/>
  <c r="F711" i="5"/>
  <c r="F366" i="5"/>
  <c r="F843" i="5"/>
  <c r="F812" i="5"/>
  <c r="F176" i="5"/>
  <c r="F845" i="5"/>
  <c r="F846" i="5"/>
  <c r="F175" i="5"/>
  <c r="F848" i="5"/>
  <c r="F849" i="5"/>
  <c r="F202" i="5"/>
  <c r="F851" i="5"/>
  <c r="F852" i="5"/>
  <c r="F334" i="5"/>
  <c r="F808" i="5"/>
  <c r="F659" i="5"/>
  <c r="F300" i="5"/>
  <c r="F521" i="5"/>
  <c r="F858" i="5"/>
  <c r="F859" i="5"/>
  <c r="F353" i="5"/>
  <c r="F86" i="5"/>
  <c r="F862" i="5"/>
  <c r="F863" i="5"/>
  <c r="F426" i="5"/>
  <c r="F865" i="5"/>
  <c r="F274" i="5"/>
  <c r="F600" i="5"/>
  <c r="F308" i="5"/>
  <c r="F869" i="5"/>
  <c r="F195" i="5"/>
  <c r="F871" i="5"/>
  <c r="F642" i="5"/>
  <c r="F873" i="5"/>
  <c r="F874" i="5"/>
  <c r="F373" i="5"/>
  <c r="F504" i="5"/>
  <c r="F877" i="5"/>
  <c r="F878" i="5"/>
  <c r="F435" i="5"/>
  <c r="F640" i="5"/>
  <c r="F3" i="5"/>
  <c r="F4" i="5"/>
  <c r="F410" i="5"/>
  <c r="F6" i="5"/>
  <c r="F747" i="5"/>
  <c r="F8" i="5"/>
  <c r="F777" i="5"/>
  <c r="F750" i="5"/>
  <c r="F11" i="5"/>
  <c r="F12" i="5"/>
  <c r="F272" i="5"/>
  <c r="F296" i="5"/>
  <c r="F730" i="5"/>
  <c r="F16" i="5"/>
  <c r="F17" i="5"/>
  <c r="F18" i="5"/>
  <c r="F759" i="5"/>
  <c r="F20" i="5"/>
  <c r="F21" i="5"/>
  <c r="F406" i="5"/>
  <c r="F23" i="5"/>
  <c r="F447" i="5"/>
  <c r="F25" i="5"/>
  <c r="F26" i="5"/>
  <c r="F27" i="5"/>
  <c r="F269" i="5"/>
  <c r="F814" i="5"/>
  <c r="F30" i="5"/>
  <c r="F31" i="5"/>
  <c r="F32" i="5"/>
  <c r="F33" i="5"/>
  <c r="F34" i="5"/>
  <c r="F35" i="5"/>
  <c r="F184" i="5"/>
  <c r="F860" i="5"/>
  <c r="F103" i="5"/>
  <c r="F868" i="5"/>
  <c r="F476" i="5"/>
  <c r="F41" i="5"/>
  <c r="F42" i="5"/>
  <c r="F573" i="5"/>
  <c r="F44" i="5"/>
  <c r="F856" i="5"/>
  <c r="F46" i="5"/>
  <c r="F650" i="5"/>
  <c r="F48" i="5"/>
  <c r="F140" i="5"/>
  <c r="F517" i="5"/>
  <c r="F51" i="5"/>
  <c r="F52" i="5"/>
  <c r="F53" i="5"/>
  <c r="F54" i="5"/>
  <c r="F55" i="5"/>
  <c r="F66" i="5"/>
  <c r="F378" i="5"/>
  <c r="F58" i="5"/>
  <c r="F409" i="5"/>
  <c r="F523" i="5"/>
  <c r="F61" i="5"/>
  <c r="F62" i="5"/>
  <c r="F63" i="5"/>
  <c r="F64" i="5"/>
  <c r="F65" i="5"/>
  <c r="F543" i="5"/>
  <c r="F591" i="5"/>
  <c r="F68" i="5"/>
  <c r="F569" i="5"/>
  <c r="F70" i="5"/>
  <c r="F288" i="5"/>
  <c r="F698" i="5"/>
  <c r="F876" i="5"/>
  <c r="F153" i="5"/>
  <c r="F75" i="5"/>
  <c r="F76" i="5"/>
  <c r="F77" i="5"/>
  <c r="F309" i="5"/>
  <c r="F348" i="5"/>
  <c r="F841" i="5"/>
  <c r="F157" i="5"/>
  <c r="F82" i="5"/>
  <c r="F83" i="5"/>
  <c r="F84" i="5"/>
  <c r="F85" i="5"/>
  <c r="F270" i="5"/>
  <c r="F87" i="5"/>
  <c r="F88" i="5"/>
  <c r="F89" i="5"/>
  <c r="F90" i="5"/>
  <c r="F91" i="5"/>
  <c r="F92" i="5"/>
  <c r="F230" i="5"/>
  <c r="F94" i="5"/>
  <c r="F95" i="5"/>
  <c r="F729" i="5"/>
  <c r="F97" i="5"/>
  <c r="F98" i="5"/>
  <c r="F99" i="5"/>
  <c r="F100" i="5"/>
  <c r="F101" i="5"/>
  <c r="F193" i="5"/>
  <c r="F115" i="5"/>
  <c r="F104" i="5"/>
  <c r="F825" i="5"/>
  <c r="F211" i="5"/>
  <c r="F385" i="5"/>
  <c r="F108" i="5"/>
  <c r="F5" i="5"/>
  <c r="F110" i="5"/>
  <c r="F144" i="5"/>
  <c r="F578" i="5"/>
  <c r="F260" i="5"/>
  <c r="F114" i="5"/>
  <c r="F480" i="5"/>
  <c r="F116" i="5"/>
  <c r="F117" i="5"/>
  <c r="F118" i="5"/>
  <c r="F210" i="5"/>
  <c r="F128" i="5"/>
  <c r="F700" i="5"/>
  <c r="F624" i="5"/>
  <c r="F123" i="5"/>
  <c r="F124" i="5"/>
  <c r="F125" i="5"/>
  <c r="F126" i="5"/>
  <c r="F722" i="5"/>
  <c r="F782" i="5"/>
  <c r="F129" i="5"/>
  <c r="F130" i="5"/>
  <c r="F395" i="5"/>
  <c r="F132" i="5"/>
  <c r="F133" i="5"/>
  <c r="F134" i="5"/>
  <c r="F746" i="5"/>
  <c r="F136" i="5"/>
  <c r="F137" i="5"/>
  <c r="F443" i="5"/>
  <c r="F139" i="5"/>
  <c r="F207" i="5"/>
  <c r="F141" i="5"/>
  <c r="F142" i="5"/>
  <c r="F143" i="5"/>
  <c r="F625" i="5"/>
  <c r="F494" i="5"/>
  <c r="F267" i="5"/>
  <c r="F147" i="5"/>
  <c r="F57" i="5"/>
  <c r="F822" i="5"/>
  <c r="F798" i="5"/>
  <c r="F155" i="5"/>
  <c r="F105" i="5"/>
  <c r="F304" i="5"/>
  <c r="F432" i="5"/>
  <c r="E3" i="5"/>
  <c r="E4" i="5"/>
  <c r="E410" i="5"/>
  <c r="E6" i="5"/>
  <c r="E747" i="5"/>
  <c r="E8" i="5"/>
  <c r="E777" i="5"/>
  <c r="E750" i="5"/>
  <c r="E11" i="5"/>
  <c r="E12" i="5"/>
  <c r="E272" i="5"/>
  <c r="E296" i="5"/>
  <c r="E730" i="5"/>
  <c r="E16" i="5"/>
  <c r="E17" i="5"/>
  <c r="E18" i="5"/>
  <c r="E759" i="5"/>
  <c r="E20" i="5"/>
  <c r="E21" i="5"/>
  <c r="E406" i="5"/>
  <c r="E23" i="5"/>
  <c r="E447" i="5"/>
  <c r="E25" i="5"/>
  <c r="E26" i="5"/>
  <c r="E27" i="5"/>
  <c r="E269" i="5"/>
  <c r="E814" i="5"/>
  <c r="E30" i="5"/>
  <c r="E31" i="5"/>
  <c r="E32" i="5"/>
  <c r="E33" i="5"/>
  <c r="E34" i="5"/>
  <c r="E35" i="5"/>
  <c r="E184" i="5"/>
  <c r="E860" i="5"/>
  <c r="E103" i="5"/>
  <c r="E868" i="5"/>
  <c r="E476" i="5"/>
  <c r="E41" i="5"/>
  <c r="E42" i="5"/>
  <c r="E573" i="5"/>
  <c r="E44" i="5"/>
  <c r="E856" i="5"/>
  <c r="E46" i="5"/>
  <c r="E650" i="5"/>
  <c r="E48" i="5"/>
  <c r="E140" i="5"/>
  <c r="E517" i="5"/>
  <c r="E51" i="5"/>
  <c r="E52" i="5"/>
  <c r="E53" i="5"/>
  <c r="E54" i="5"/>
  <c r="E55" i="5"/>
  <c r="E66" i="5"/>
  <c r="E378" i="5"/>
  <c r="E58" i="5"/>
  <c r="E409" i="5"/>
  <c r="E523" i="5"/>
  <c r="E61" i="5"/>
  <c r="E62" i="5"/>
  <c r="E63" i="5"/>
  <c r="E64" i="5"/>
  <c r="E65" i="5"/>
  <c r="E543" i="5"/>
  <c r="E591" i="5"/>
  <c r="E68" i="5"/>
  <c r="E569" i="5"/>
  <c r="E70" i="5"/>
  <c r="E288" i="5"/>
  <c r="E698" i="5"/>
  <c r="E876" i="5"/>
  <c r="E153" i="5"/>
  <c r="E75" i="5"/>
  <c r="E76" i="5"/>
  <c r="E77" i="5"/>
  <c r="E309" i="5"/>
  <c r="E348" i="5"/>
  <c r="E841" i="5"/>
  <c r="E157" i="5"/>
  <c r="E82" i="5"/>
  <c r="E83" i="5"/>
  <c r="E84" i="5"/>
  <c r="E85" i="5"/>
  <c r="E270" i="5"/>
  <c r="E87" i="5"/>
  <c r="E88" i="5"/>
  <c r="E89" i="5"/>
  <c r="E90" i="5"/>
  <c r="E91" i="5"/>
  <c r="E92" i="5"/>
  <c r="E230" i="5"/>
  <c r="E94" i="5"/>
  <c r="E95" i="5"/>
  <c r="E729" i="5"/>
  <c r="E97" i="5"/>
  <c r="E98" i="5"/>
  <c r="E99" i="5"/>
  <c r="E100" i="5"/>
  <c r="E101" i="5"/>
  <c r="E193" i="5"/>
  <c r="E115" i="5"/>
  <c r="E104" i="5"/>
  <c r="E825" i="5"/>
  <c r="E211" i="5"/>
  <c r="E385" i="5"/>
  <c r="E108" i="5"/>
  <c r="E5" i="5"/>
  <c r="E110" i="5"/>
  <c r="E144" i="5"/>
  <c r="E578" i="5"/>
  <c r="E260" i="5"/>
  <c r="E114" i="5"/>
  <c r="E480" i="5"/>
  <c r="E116" i="5"/>
  <c r="E117" i="5"/>
  <c r="E118" i="5"/>
  <c r="E210" i="5"/>
  <c r="E128" i="5"/>
  <c r="E700" i="5"/>
  <c r="E624" i="5"/>
  <c r="E123" i="5"/>
  <c r="E124" i="5"/>
  <c r="E125" i="5"/>
  <c r="E126" i="5"/>
  <c r="E722" i="5"/>
  <c r="E782" i="5"/>
  <c r="E129" i="5"/>
  <c r="E130" i="5"/>
  <c r="E395" i="5"/>
  <c r="E132" i="5"/>
  <c r="E133" i="5"/>
  <c r="E134" i="5"/>
  <c r="E746" i="5"/>
  <c r="E136" i="5"/>
  <c r="E137" i="5"/>
  <c r="E443" i="5"/>
  <c r="E139" i="5"/>
  <c r="E207" i="5"/>
  <c r="E141" i="5"/>
  <c r="E142" i="5"/>
  <c r="E143" i="5"/>
  <c r="E625" i="5"/>
  <c r="E494" i="5"/>
  <c r="E267" i="5"/>
  <c r="E147" i="5"/>
  <c r="E57" i="5"/>
  <c r="E822" i="5"/>
  <c r="E798" i="5"/>
  <c r="E155" i="5"/>
  <c r="E105" i="5"/>
  <c r="E304" i="5"/>
  <c r="E154" i="5"/>
  <c r="E111" i="5"/>
  <c r="E156" i="5"/>
  <c r="E145" i="5"/>
  <c r="E158" i="5"/>
  <c r="E159" i="5"/>
  <c r="E49" i="5"/>
  <c r="E262" i="5"/>
  <c r="E516" i="5"/>
  <c r="E709" i="5"/>
  <c r="E164" i="5"/>
  <c r="E165" i="5"/>
  <c r="E641" i="5"/>
  <c r="E167" i="5"/>
  <c r="E168" i="5"/>
  <c r="E554" i="5"/>
  <c r="E170" i="5"/>
  <c r="E667" i="5"/>
  <c r="E172" i="5"/>
  <c r="E173" i="5"/>
  <c r="E174" i="5"/>
  <c r="E13" i="5"/>
  <c r="E357" i="5"/>
  <c r="E467" i="5"/>
  <c r="E178" i="5"/>
  <c r="E179" i="5"/>
  <c r="E707" i="5"/>
  <c r="E181" i="5"/>
  <c r="E182" i="5"/>
  <c r="E769" i="5"/>
  <c r="E434" i="5"/>
  <c r="E185" i="5"/>
  <c r="E186" i="5"/>
  <c r="E418" i="5"/>
  <c r="E171" i="5"/>
  <c r="E547" i="5"/>
  <c r="E190" i="5"/>
  <c r="E191" i="5"/>
  <c r="E192" i="5"/>
  <c r="E390" i="5"/>
  <c r="E477" i="5"/>
  <c r="E277" i="5"/>
  <c r="E754" i="5"/>
  <c r="E197" i="5"/>
  <c r="E198" i="5"/>
  <c r="E469" i="5"/>
  <c r="E200" i="5"/>
  <c r="E201" i="5"/>
  <c r="E827" i="5"/>
  <c r="E119" i="5"/>
  <c r="E535" i="5"/>
  <c r="E205" i="5"/>
  <c r="G205" i="5" s="1"/>
  <c r="E742" i="5"/>
  <c r="E508" i="5"/>
  <c r="E208" i="5"/>
  <c r="E196" i="5"/>
  <c r="E355" i="5"/>
  <c r="E687" i="5"/>
  <c r="E212" i="5"/>
  <c r="E169" i="5"/>
  <c r="E183" i="5"/>
  <c r="E416" i="5"/>
  <c r="E214" i="5"/>
  <c r="E217" i="5"/>
  <c r="E218" i="5"/>
  <c r="E219" i="5"/>
  <c r="E220" i="5"/>
  <c r="E221" i="5"/>
  <c r="E763" i="5"/>
  <c r="E19" i="5"/>
  <c r="E224" i="5"/>
  <c r="E419" i="5"/>
  <c r="E226" i="5"/>
  <c r="E227" i="5"/>
  <c r="E228" i="5"/>
  <c r="E229" i="5"/>
  <c r="E775" i="5"/>
  <c r="E231" i="5"/>
  <c r="E232" i="5"/>
  <c r="E233" i="5"/>
  <c r="E234" i="5"/>
  <c r="E235" i="5"/>
  <c r="E236" i="5"/>
  <c r="E237" i="5"/>
  <c r="E586" i="5"/>
  <c r="E350" i="5"/>
  <c r="E106" i="5"/>
  <c r="E241" i="5"/>
  <c r="E242" i="5"/>
  <c r="E532" i="5"/>
  <c r="E244" i="5"/>
  <c r="E468" i="5"/>
  <c r="E246" i="5"/>
  <c r="E247" i="5"/>
  <c r="E248" i="5"/>
  <c r="E850" i="5"/>
  <c r="E331" i="5"/>
  <c r="E243" i="5"/>
  <c r="E252" i="5"/>
  <c r="E421" i="5"/>
  <c r="E40" i="5"/>
  <c r="E255" i="5"/>
  <c r="E256" i="5"/>
  <c r="E257" i="5"/>
  <c r="E215" i="5"/>
  <c r="E259" i="5"/>
  <c r="E676" i="5"/>
  <c r="E297" i="5"/>
  <c r="E286" i="5"/>
  <c r="E10" i="5"/>
  <c r="E264" i="5"/>
  <c r="E265" i="5"/>
  <c r="E509" i="5"/>
  <c r="E593" i="5"/>
  <c r="E718" i="5"/>
  <c r="E131" i="5"/>
  <c r="E24" i="5"/>
  <c r="E271" i="5"/>
  <c r="E113" i="5"/>
  <c r="E273" i="5"/>
  <c r="E643" i="5"/>
  <c r="E275" i="5"/>
  <c r="E162" i="5"/>
  <c r="E784" i="5"/>
  <c r="E720" i="5"/>
  <c r="E279" i="5"/>
  <c r="E79" i="5"/>
  <c r="E281" i="5"/>
  <c r="E67" i="5"/>
  <c r="E580" i="5"/>
  <c r="E459" i="5"/>
  <c r="E437" i="5"/>
  <c r="E597" i="5"/>
  <c r="E287" i="5"/>
  <c r="E69" i="5"/>
  <c r="E838" i="5"/>
  <c r="E290" i="5"/>
  <c r="E794" i="5"/>
  <c r="E716" i="5"/>
  <c r="E541" i="5"/>
  <c r="E349" i="5"/>
  <c r="E295" i="5"/>
  <c r="E446" i="5"/>
  <c r="E723" i="5"/>
  <c r="E306" i="5"/>
  <c r="E299" i="5"/>
  <c r="E566" i="5"/>
  <c r="E151" i="5"/>
  <c r="E302" i="5"/>
  <c r="E303" i="5"/>
  <c r="E346" i="5"/>
  <c r="E305" i="5"/>
  <c r="E637" i="5"/>
  <c r="E665" i="5"/>
  <c r="E180" i="5"/>
  <c r="E56" i="5"/>
  <c r="E96" i="5"/>
  <c r="E767" i="5"/>
  <c r="E312" i="5"/>
  <c r="E313" i="5"/>
  <c r="E673" i="5"/>
  <c r="E315" i="5"/>
  <c r="E316" i="5"/>
  <c r="E844" i="5"/>
  <c r="E786" i="5"/>
  <c r="E319" i="5"/>
  <c r="E320" i="5"/>
  <c r="E321" i="5"/>
  <c r="E322" i="5"/>
  <c r="E323" i="5"/>
  <c r="E324" i="5"/>
  <c r="E325" i="5"/>
  <c r="E326" i="5"/>
  <c r="E327" i="5"/>
  <c r="E328" i="5"/>
  <c r="E762" i="5"/>
  <c r="E688" i="5"/>
  <c r="E374" i="5"/>
  <c r="E601" i="5"/>
  <c r="E333" i="5"/>
  <c r="E330" i="5"/>
  <c r="G330" i="5" s="1"/>
  <c r="E335" i="5"/>
  <c r="E250" i="5"/>
  <c r="E337" i="5"/>
  <c r="E338" i="5"/>
  <c r="E14" i="5"/>
  <c r="E615" i="5"/>
  <c r="E619" i="5"/>
  <c r="E511" i="5"/>
  <c r="E2" i="5"/>
  <c r="E343" i="5"/>
  <c r="E345" i="5"/>
  <c r="E72" i="5"/>
  <c r="E347" i="5"/>
  <c r="E122" i="5"/>
  <c r="E438" i="5"/>
  <c r="E7" i="5"/>
  <c r="E351" i="5"/>
  <c r="E282" i="5"/>
  <c r="E855" i="5"/>
  <c r="E616" i="5"/>
  <c r="E697" i="5"/>
  <c r="E356" i="5"/>
  <c r="E579" i="5"/>
  <c r="E486" i="5"/>
  <c r="E359" i="5"/>
  <c r="E360" i="5"/>
  <c r="E361" i="5"/>
  <c r="E362" i="5"/>
  <c r="E363" i="5"/>
  <c r="E160" i="5"/>
  <c r="E391" i="5"/>
  <c r="E636" i="5"/>
  <c r="E367" i="5"/>
  <c r="E368" i="5"/>
  <c r="E369" i="5"/>
  <c r="E370" i="5"/>
  <c r="E371" i="5"/>
  <c r="E372" i="5"/>
  <c r="E425" i="5"/>
  <c r="E439" i="5"/>
  <c r="E375" i="5"/>
  <c r="E376" i="5"/>
  <c r="E78" i="5"/>
  <c r="E717" i="5"/>
  <c r="E379" i="5"/>
  <c r="E294" i="5"/>
  <c r="E381" i="5"/>
  <c r="E28" i="5"/>
  <c r="E383" i="5"/>
  <c r="E37" i="5"/>
  <c r="E266" i="5"/>
  <c r="E386" i="5"/>
  <c r="E387" i="5"/>
  <c r="E510" i="5"/>
  <c r="E671" i="5"/>
  <c r="E635" i="5"/>
  <c r="E423" i="5"/>
  <c r="E853" i="5"/>
  <c r="E393" i="5"/>
  <c r="E394" i="5"/>
  <c r="E150" i="5"/>
  <c r="E396" i="5"/>
  <c r="E397" i="5"/>
  <c r="E258" i="5"/>
  <c r="E399" i="5"/>
  <c r="E400" i="5"/>
  <c r="E488" i="5"/>
  <c r="E402" i="5"/>
  <c r="E403" i="5"/>
  <c r="E404" i="5"/>
  <c r="E405" i="5"/>
  <c r="E311" i="5"/>
  <c r="E407" i="5"/>
  <c r="E408" i="5"/>
  <c r="E603" i="5"/>
  <c r="E289" i="5"/>
  <c r="E411" i="5"/>
  <c r="E412" i="5"/>
  <c r="E413" i="5"/>
  <c r="G413" i="5" s="1"/>
  <c r="E38" i="5"/>
  <c r="E415" i="5"/>
  <c r="E842" i="5"/>
  <c r="E93" i="5"/>
  <c r="E864" i="5"/>
  <c r="E442" i="5"/>
  <c r="E804" i="5"/>
  <c r="E22" i="5"/>
  <c r="E422" i="5"/>
  <c r="E222" i="5"/>
  <c r="E424" i="5"/>
  <c r="E748" i="5"/>
  <c r="E493" i="5"/>
  <c r="E329" i="5"/>
  <c r="E428" i="5"/>
  <c r="E429" i="5"/>
  <c r="E430" i="5"/>
  <c r="E431" i="5"/>
  <c r="E471" i="5"/>
  <c r="E433" i="5"/>
  <c r="E427" i="5"/>
  <c r="E216" i="5"/>
  <c r="E436" i="5"/>
  <c r="E336" i="5"/>
  <c r="E209" i="5"/>
  <c r="E278" i="5"/>
  <c r="E440" i="5"/>
  <c r="E36" i="5"/>
  <c r="E829" i="5"/>
  <c r="E254" i="5"/>
  <c r="E444" i="5"/>
  <c r="E445" i="5"/>
  <c r="E879" i="5"/>
  <c r="E870" i="5"/>
  <c r="E448" i="5"/>
  <c r="E449" i="5"/>
  <c r="E450" i="5"/>
  <c r="E80" i="5"/>
  <c r="E452" i="5"/>
  <c r="E453" i="5"/>
  <c r="E454" i="5"/>
  <c r="E249" i="5"/>
  <c r="E456" i="5"/>
  <c r="E457" i="5"/>
  <c r="E458" i="5"/>
  <c r="E626" i="5"/>
  <c r="E460" i="5"/>
  <c r="E774" i="5"/>
  <c r="G774" i="5" s="1"/>
  <c r="E462" i="5"/>
  <c r="E455" i="5"/>
  <c r="E464" i="5"/>
  <c r="E465" i="5"/>
  <c r="E466" i="5"/>
  <c r="E339" i="5"/>
  <c r="E634" i="5"/>
  <c r="E364" i="5"/>
  <c r="E470" i="5"/>
  <c r="E9" i="5"/>
  <c r="E649" i="5"/>
  <c r="E473" i="5"/>
  <c r="E474" i="5"/>
  <c r="E475" i="5"/>
  <c r="E484" i="5"/>
  <c r="E518" i="5"/>
  <c r="E478" i="5"/>
  <c r="E382" i="5"/>
  <c r="E740" i="5"/>
  <c r="E481" i="5"/>
  <c r="E293" i="5"/>
  <c r="E483" i="5"/>
  <c r="E420" i="5"/>
  <c r="E485" i="5"/>
  <c r="E318" i="5"/>
  <c r="G318" i="5" s="1"/>
  <c r="E487" i="5"/>
  <c r="E482" i="5"/>
  <c r="E489" i="5"/>
  <c r="E490" i="5"/>
  <c r="E491" i="5"/>
  <c r="E492" i="5"/>
  <c r="E43" i="5"/>
  <c r="E692" i="5"/>
  <c r="E495" i="5"/>
  <c r="E651" i="5"/>
  <c r="E497" i="5"/>
  <c r="E696" i="5"/>
  <c r="E499" i="5"/>
  <c r="E276" i="5"/>
  <c r="E501" i="5"/>
  <c r="E560" i="5"/>
  <c r="E503" i="5"/>
  <c r="E74" i="5"/>
  <c r="E505" i="5"/>
  <c r="E506" i="5"/>
  <c r="E507" i="5"/>
  <c r="E307" i="5"/>
  <c r="E574" i="5"/>
  <c r="E238" i="5"/>
  <c r="E59" i="5"/>
  <c r="E512" i="5"/>
  <c r="E513" i="5"/>
  <c r="E514" i="5"/>
  <c r="E515" i="5"/>
  <c r="E251" i="5"/>
  <c r="E389" i="5"/>
  <c r="E268" i="5"/>
  <c r="E519" i="5"/>
  <c r="E520" i="5"/>
  <c r="E135" i="5"/>
  <c r="E522" i="5"/>
  <c r="E283" i="5"/>
  <c r="E81" i="5"/>
  <c r="E525" i="5"/>
  <c r="E526" i="5"/>
  <c r="E527" i="5"/>
  <c r="E528" i="5"/>
  <c r="E529" i="5"/>
  <c r="E530" i="5"/>
  <c r="E835" i="5"/>
  <c r="E166" i="5"/>
  <c r="E644" i="5"/>
  <c r="E534" i="5"/>
  <c r="E441" i="5"/>
  <c r="E536" i="5"/>
  <c r="E537" i="5"/>
  <c r="E585" i="5"/>
  <c r="E539" i="5"/>
  <c r="E540" i="5"/>
  <c r="E388" i="5"/>
  <c r="E542" i="5"/>
  <c r="E654" i="5"/>
  <c r="E544" i="5"/>
  <c r="E545" i="5"/>
  <c r="E546" i="5"/>
  <c r="E398" i="5"/>
  <c r="E548" i="5"/>
  <c r="E549" i="5"/>
  <c r="E550" i="5"/>
  <c r="E551" i="5"/>
  <c r="E552" i="5"/>
  <c r="E553" i="5"/>
  <c r="E194" i="5"/>
  <c r="E555" i="5"/>
  <c r="E556" i="5"/>
  <c r="E557" i="5"/>
  <c r="E354" i="5"/>
  <c r="E559" i="5"/>
  <c r="E314" i="5"/>
  <c r="E561" i="5"/>
  <c r="E679" i="5"/>
  <c r="E563" i="5"/>
  <c r="E564" i="5"/>
  <c r="E284" i="5"/>
  <c r="E392" i="5"/>
  <c r="E567" i="5"/>
  <c r="E568" i="5"/>
  <c r="E225" i="5"/>
  <c r="E570" i="5"/>
  <c r="E571" i="5"/>
  <c r="E292" i="5"/>
  <c r="E47" i="5"/>
  <c r="E538" i="5"/>
  <c r="E575" i="5"/>
  <c r="E576" i="5"/>
  <c r="E577" i="5"/>
  <c r="E301" i="5"/>
  <c r="E187" i="5"/>
  <c r="E524" i="5"/>
  <c r="E581" i="5"/>
  <c r="E582" i="5"/>
  <c r="E583" i="5"/>
  <c r="E584" i="5"/>
  <c r="E39" i="5"/>
  <c r="E239" i="5"/>
  <c r="E587" i="5"/>
  <c r="E588" i="5"/>
  <c r="E589" i="5"/>
  <c r="E590" i="5"/>
  <c r="E847" i="5"/>
  <c r="E592" i="5"/>
  <c r="E875" i="5"/>
  <c r="E594" i="5"/>
  <c r="E595" i="5"/>
  <c r="E596" i="5"/>
  <c r="E291" i="5"/>
  <c r="E598" i="5"/>
  <c r="E599" i="5"/>
  <c r="E121" i="5"/>
  <c r="E203" i="5"/>
  <c r="E602" i="5"/>
  <c r="E880" i="5"/>
  <c r="E604" i="5"/>
  <c r="E605" i="5"/>
  <c r="E606" i="5"/>
  <c r="E607" i="5"/>
  <c r="E498" i="5"/>
  <c r="E609" i="5"/>
  <c r="E610" i="5"/>
  <c r="E611" i="5"/>
  <c r="E612" i="5"/>
  <c r="E613" i="5"/>
  <c r="E614" i="5"/>
  <c r="G614" i="5" s="1"/>
  <c r="E204" i="5"/>
  <c r="E496" i="5"/>
  <c r="E617" i="5"/>
  <c r="E618" i="5"/>
  <c r="E189" i="5"/>
  <c r="E620" i="5"/>
  <c r="E861" i="5"/>
  <c r="E622" i="5"/>
  <c r="E623" i="5"/>
  <c r="E280" i="5"/>
  <c r="E451" i="5"/>
  <c r="E664" i="5"/>
  <c r="E627" i="5"/>
  <c r="E628" i="5"/>
  <c r="E629" i="5"/>
  <c r="E630" i="5"/>
  <c r="E377" i="5"/>
  <c r="E632" i="5"/>
  <c r="E633" i="5"/>
  <c r="E15" i="5"/>
  <c r="E120" i="5"/>
  <c r="E152" i="5"/>
  <c r="E558" i="5"/>
  <c r="E638" i="5"/>
  <c r="E639" i="5"/>
  <c r="E733" i="5"/>
  <c r="E833" i="5"/>
  <c r="E744" i="5"/>
  <c r="E358" i="5"/>
  <c r="E652" i="5"/>
  <c r="E645" i="5"/>
  <c r="E646" i="5"/>
  <c r="E647" i="5"/>
  <c r="E240" i="5"/>
  <c r="E50" i="5"/>
  <c r="E773" i="5"/>
  <c r="E138" i="5"/>
  <c r="E340" i="5"/>
  <c r="E653" i="5"/>
  <c r="E854" i="5"/>
  <c r="E631" i="5"/>
  <c r="E365" i="5"/>
  <c r="E657" i="5"/>
  <c r="E463" i="5"/>
  <c r="E148" i="5"/>
  <c r="E660" i="5"/>
  <c r="E661" i="5"/>
  <c r="E662" i="5"/>
  <c r="E663" i="5"/>
  <c r="E655" i="5"/>
  <c r="E29" i="5"/>
  <c r="E666" i="5"/>
  <c r="E102" i="5"/>
  <c r="E668" i="5"/>
  <c r="E669" i="5"/>
  <c r="G669" i="5" s="1"/>
  <c r="E670" i="5"/>
  <c r="E815" i="5"/>
  <c r="E672" i="5"/>
  <c r="E531" i="5"/>
  <c r="E674" i="5"/>
  <c r="E675" i="5"/>
  <c r="E285" i="5"/>
  <c r="E677" i="5"/>
  <c r="E678" i="5"/>
  <c r="E60" i="5"/>
  <c r="E680" i="5"/>
  <c r="E681" i="5"/>
  <c r="E682" i="5"/>
  <c r="E683" i="5"/>
  <c r="E684" i="5"/>
  <c r="E685" i="5"/>
  <c r="E686" i="5"/>
  <c r="E245" i="5"/>
  <c r="E866" i="5"/>
  <c r="E689" i="5"/>
  <c r="E690" i="5"/>
  <c r="E691" i="5"/>
  <c r="E857" i="5"/>
  <c r="E693" i="5"/>
  <c r="E694" i="5"/>
  <c r="E695" i="5"/>
  <c r="E830" i="5"/>
  <c r="E112" i="5"/>
  <c r="E472" i="5"/>
  <c r="E699" i="5"/>
  <c r="E562" i="5"/>
  <c r="E701" i="5"/>
  <c r="E702" i="5"/>
  <c r="E703" i="5"/>
  <c r="E188" i="5"/>
  <c r="E705" i="5"/>
  <c r="E706" i="5"/>
  <c r="E161" i="5"/>
  <c r="E708" i="5"/>
  <c r="E384" i="5"/>
  <c r="E710" i="5"/>
  <c r="E872" i="5"/>
  <c r="E712" i="5"/>
  <c r="E713" i="5"/>
  <c r="E714" i="5"/>
  <c r="E823" i="5"/>
  <c r="E500" i="5"/>
  <c r="E107" i="5"/>
  <c r="E341" i="5"/>
  <c r="E719" i="5"/>
  <c r="E380" i="5"/>
  <c r="E826" i="5"/>
  <c r="E149" i="5"/>
  <c r="E146" i="5"/>
  <c r="E724" i="5"/>
  <c r="E725" i="5"/>
  <c r="E726" i="5"/>
  <c r="E727" i="5"/>
  <c r="E206" i="5"/>
  <c r="E840" i="5"/>
  <c r="E298" i="5"/>
  <c r="E461" i="5"/>
  <c r="E732" i="5"/>
  <c r="E417" i="5"/>
  <c r="E621" i="5"/>
  <c r="E735" i="5"/>
  <c r="E736" i="5"/>
  <c r="E737" i="5"/>
  <c r="E738" i="5"/>
  <c r="E739" i="5"/>
  <c r="E199" i="5"/>
  <c r="E741" i="5"/>
  <c r="E656" i="5"/>
  <c r="E743" i="5"/>
  <c r="E658" i="5"/>
  <c r="E745" i="5"/>
  <c r="E533" i="5"/>
  <c r="E867" i="5"/>
  <c r="E502" i="5"/>
  <c r="E749" i="5"/>
  <c r="E648" i="5"/>
  <c r="E751" i="5"/>
  <c r="E752" i="5"/>
  <c r="E753" i="5"/>
  <c r="E223" i="5"/>
  <c r="E755" i="5"/>
  <c r="E756" i="5"/>
  <c r="E757" i="5"/>
  <c r="E758" i="5"/>
  <c r="E813" i="5"/>
  <c r="E760" i="5"/>
  <c r="E761" i="5"/>
  <c r="E715" i="5"/>
  <c r="E127" i="5"/>
  <c r="E764" i="5"/>
  <c r="E765" i="5"/>
  <c r="E766" i="5"/>
  <c r="E728" i="5"/>
  <c r="E768" i="5"/>
  <c r="E352" i="5"/>
  <c r="E770" i="5"/>
  <c r="E771" i="5"/>
  <c r="E73" i="5"/>
  <c r="E109" i="5"/>
  <c r="E401" i="5"/>
  <c r="E731" i="5"/>
  <c r="E776" i="5"/>
  <c r="E608" i="5"/>
  <c r="E778" i="5"/>
  <c r="E779" i="5"/>
  <c r="E780" i="5"/>
  <c r="E781" i="5"/>
  <c r="E344" i="5"/>
  <c r="E783" i="5"/>
  <c r="E721" i="5"/>
  <c r="E785" i="5"/>
  <c r="E163" i="5"/>
  <c r="E787" i="5"/>
  <c r="E788" i="5"/>
  <c r="E789" i="5"/>
  <c r="E790" i="5"/>
  <c r="E791" i="5"/>
  <c r="E792" i="5"/>
  <c r="E793" i="5"/>
  <c r="E213" i="5"/>
  <c r="E795" i="5"/>
  <c r="E796" i="5"/>
  <c r="E797" i="5"/>
  <c r="E704" i="5"/>
  <c r="E799" i="5"/>
  <c r="E800" i="5"/>
  <c r="E801" i="5"/>
  <c r="E802" i="5"/>
  <c r="E803" i="5"/>
  <c r="E45" i="5"/>
  <c r="E805" i="5"/>
  <c r="E806" i="5"/>
  <c r="E807" i="5"/>
  <c r="E572" i="5"/>
  <c r="E809" i="5"/>
  <c r="E810" i="5"/>
  <c r="E811" i="5"/>
  <c r="E414" i="5"/>
  <c r="E253" i="5"/>
  <c r="E261" i="5"/>
  <c r="E317" i="5"/>
  <c r="E816" i="5"/>
  <c r="E817" i="5"/>
  <c r="E818" i="5"/>
  <c r="E819" i="5"/>
  <c r="E820" i="5"/>
  <c r="E821" i="5"/>
  <c r="E310" i="5"/>
  <c r="E734" i="5"/>
  <c r="E824" i="5"/>
  <c r="E772" i="5"/>
  <c r="E565" i="5"/>
  <c r="E263" i="5"/>
  <c r="E828" i="5"/>
  <c r="E479" i="5"/>
  <c r="E71" i="5"/>
  <c r="E831" i="5"/>
  <c r="E832" i="5"/>
  <c r="E332" i="5"/>
  <c r="E834" i="5"/>
  <c r="E177" i="5"/>
  <c r="E836" i="5"/>
  <c r="E837" i="5"/>
  <c r="E342" i="5"/>
  <c r="E839" i="5"/>
  <c r="E711" i="5"/>
  <c r="E366" i="5"/>
  <c r="E843" i="5"/>
  <c r="E812" i="5"/>
  <c r="E176" i="5"/>
  <c r="E845" i="5"/>
  <c r="E846" i="5"/>
  <c r="E175" i="5"/>
  <c r="E848" i="5"/>
  <c r="E849" i="5"/>
  <c r="E202" i="5"/>
  <c r="E851" i="5"/>
  <c r="E852" i="5"/>
  <c r="E334" i="5"/>
  <c r="E808" i="5"/>
  <c r="E659" i="5"/>
  <c r="E300" i="5"/>
  <c r="E521" i="5"/>
  <c r="E858" i="5"/>
  <c r="E859" i="5"/>
  <c r="E353" i="5"/>
  <c r="E86" i="5"/>
  <c r="E862" i="5"/>
  <c r="E863" i="5"/>
  <c r="E426" i="5"/>
  <c r="E865" i="5"/>
  <c r="E274" i="5"/>
  <c r="E600" i="5"/>
  <c r="E308" i="5"/>
  <c r="E869" i="5"/>
  <c r="E195" i="5"/>
  <c r="E871" i="5"/>
  <c r="E642" i="5"/>
  <c r="E873" i="5"/>
  <c r="E874" i="5"/>
  <c r="E373" i="5"/>
  <c r="E504" i="5"/>
  <c r="E877" i="5"/>
  <c r="E878" i="5"/>
  <c r="E435" i="5"/>
  <c r="E640" i="5"/>
  <c r="E432" i="5"/>
  <c r="E2" i="4"/>
  <c r="C423" i="5"/>
  <c r="G423" i="5" s="1"/>
  <c r="C853" i="5"/>
  <c r="C393" i="5"/>
  <c r="C394" i="5"/>
  <c r="C150" i="5"/>
  <c r="C396" i="5"/>
  <c r="C397" i="5"/>
  <c r="C258" i="5"/>
  <c r="C399" i="5"/>
  <c r="G399" i="5" s="1"/>
  <c r="C400" i="5"/>
  <c r="C488" i="5"/>
  <c r="C402" i="5"/>
  <c r="C403" i="5"/>
  <c r="C404" i="5"/>
  <c r="C405" i="5"/>
  <c r="C311" i="5"/>
  <c r="C407" i="5"/>
  <c r="G407" i="5" s="1"/>
  <c r="C408" i="5"/>
  <c r="C603" i="5"/>
  <c r="G603" i="5" s="1"/>
  <c r="C289" i="5"/>
  <c r="G289" i="5" s="1"/>
  <c r="C411" i="5"/>
  <c r="C412" i="5"/>
  <c r="C413" i="5"/>
  <c r="C38" i="5"/>
  <c r="C415" i="5"/>
  <c r="G415" i="5" s="1"/>
  <c r="C842" i="5"/>
  <c r="C93" i="5"/>
  <c r="C864" i="5"/>
  <c r="C442" i="5"/>
  <c r="C804" i="5"/>
  <c r="C22" i="5"/>
  <c r="C422" i="5"/>
  <c r="C222" i="5"/>
  <c r="G222" i="5" s="1"/>
  <c r="C424" i="5"/>
  <c r="C748" i="5"/>
  <c r="C493" i="5"/>
  <c r="C329" i="5"/>
  <c r="C428" i="5"/>
  <c r="C429" i="5"/>
  <c r="C430" i="5"/>
  <c r="C431" i="5"/>
  <c r="G431" i="5" s="1"/>
  <c r="C471" i="5"/>
  <c r="C433" i="5"/>
  <c r="C427" i="5"/>
  <c r="C216" i="5"/>
  <c r="C436" i="5"/>
  <c r="C336" i="5"/>
  <c r="C209" i="5"/>
  <c r="C278" i="5"/>
  <c r="G278" i="5" s="1"/>
  <c r="C440" i="5"/>
  <c r="C36" i="5"/>
  <c r="C829" i="5"/>
  <c r="C254" i="5"/>
  <c r="C444" i="5"/>
  <c r="C445" i="5"/>
  <c r="C879" i="5"/>
  <c r="C870" i="5"/>
  <c r="G870" i="5" s="1"/>
  <c r="C448" i="5"/>
  <c r="C449" i="5"/>
  <c r="C450" i="5"/>
  <c r="C80" i="5"/>
  <c r="C452" i="5"/>
  <c r="C453" i="5"/>
  <c r="C454" i="5"/>
  <c r="C249" i="5"/>
  <c r="G249" i="5" s="1"/>
  <c r="C456" i="5"/>
  <c r="C457" i="5"/>
  <c r="C458" i="5"/>
  <c r="C626" i="5"/>
  <c r="C460" i="5"/>
  <c r="C774" i="5"/>
  <c r="C462" i="5"/>
  <c r="C455" i="5"/>
  <c r="G455" i="5" s="1"/>
  <c r="C464" i="5"/>
  <c r="G464" i="5" s="1"/>
  <c r="C465" i="5"/>
  <c r="C466" i="5"/>
  <c r="C339" i="5"/>
  <c r="C634" i="5"/>
  <c r="C364" i="5"/>
  <c r="C470" i="5"/>
  <c r="C9" i="5"/>
  <c r="G9" i="5" s="1"/>
  <c r="C649" i="5"/>
  <c r="C473" i="5"/>
  <c r="C474" i="5"/>
  <c r="C475" i="5"/>
  <c r="C484" i="5"/>
  <c r="C518" i="5"/>
  <c r="C478" i="5"/>
  <c r="C382" i="5"/>
  <c r="G382" i="5" s="1"/>
  <c r="C740" i="5"/>
  <c r="C481" i="5"/>
  <c r="C293" i="5"/>
  <c r="C483" i="5"/>
  <c r="C420" i="5"/>
  <c r="C485" i="5"/>
  <c r="C318" i="5"/>
  <c r="C487" i="5"/>
  <c r="G487" i="5" s="1"/>
  <c r="C482" i="5"/>
  <c r="G482" i="5" s="1"/>
  <c r="C489" i="5"/>
  <c r="C490" i="5"/>
  <c r="C491" i="5"/>
  <c r="C492" i="5"/>
  <c r="C43" i="5"/>
  <c r="C692" i="5"/>
  <c r="C495" i="5"/>
  <c r="G495" i="5" s="1"/>
  <c r="C651" i="5"/>
  <c r="C497" i="5"/>
  <c r="C696" i="5"/>
  <c r="C499" i="5"/>
  <c r="C276" i="5"/>
  <c r="C501" i="5"/>
  <c r="C560" i="5"/>
  <c r="C503" i="5"/>
  <c r="G503" i="5" s="1"/>
  <c r="C74" i="5"/>
  <c r="C505" i="5"/>
  <c r="C506" i="5"/>
  <c r="C507" i="5"/>
  <c r="C307" i="5"/>
  <c r="C574" i="5"/>
  <c r="C238" i="5"/>
  <c r="C59" i="5"/>
  <c r="G59" i="5" s="1"/>
  <c r="C512" i="5"/>
  <c r="C513" i="5"/>
  <c r="C514" i="5"/>
  <c r="C515" i="5"/>
  <c r="C251" i="5"/>
  <c r="C389" i="5"/>
  <c r="C268" i="5"/>
  <c r="C519" i="5"/>
  <c r="G519" i="5" s="1"/>
  <c r="C520" i="5"/>
  <c r="C135" i="5"/>
  <c r="C522" i="5"/>
  <c r="C283" i="5"/>
  <c r="C81" i="5"/>
  <c r="C525" i="5"/>
  <c r="C526" i="5"/>
  <c r="C527" i="5"/>
  <c r="G527" i="5" s="1"/>
  <c r="C528" i="5"/>
  <c r="C529" i="5"/>
  <c r="C530" i="5"/>
  <c r="C835" i="5"/>
  <c r="C166" i="5"/>
  <c r="C644" i="5"/>
  <c r="C534" i="5"/>
  <c r="C441" i="5"/>
  <c r="G441" i="5" s="1"/>
  <c r="C536" i="5"/>
  <c r="C537" i="5"/>
  <c r="C585" i="5"/>
  <c r="G585" i="5" s="1"/>
  <c r="C539" i="5"/>
  <c r="C540" i="5"/>
  <c r="C388" i="5"/>
  <c r="C542" i="5"/>
  <c r="C654" i="5"/>
  <c r="G654" i="5" s="1"/>
  <c r="C544" i="5"/>
  <c r="C545" i="5"/>
  <c r="C546" i="5"/>
  <c r="C398" i="5"/>
  <c r="C548" i="5"/>
  <c r="C549" i="5"/>
  <c r="C550" i="5"/>
  <c r="C551" i="5"/>
  <c r="G551" i="5" s="1"/>
  <c r="C552" i="5"/>
  <c r="C553" i="5"/>
  <c r="C194" i="5"/>
  <c r="C555" i="5"/>
  <c r="C556" i="5"/>
  <c r="C557" i="5"/>
  <c r="C354" i="5"/>
  <c r="C559" i="5"/>
  <c r="G559" i="5" s="1"/>
  <c r="C314" i="5"/>
  <c r="C561" i="5"/>
  <c r="C679" i="5"/>
  <c r="G679" i="5" s="1"/>
  <c r="C563" i="5"/>
  <c r="C564" i="5"/>
  <c r="C284" i="5"/>
  <c r="C392" i="5"/>
  <c r="C567" i="5"/>
  <c r="G567" i="5" s="1"/>
  <c r="C568" i="5"/>
  <c r="C225" i="5"/>
  <c r="C570" i="5"/>
  <c r="C571" i="5"/>
  <c r="C292" i="5"/>
  <c r="C47" i="5"/>
  <c r="C538" i="5"/>
  <c r="C575" i="5"/>
  <c r="G575" i="5" s="1"/>
  <c r="C576" i="5"/>
  <c r="C577" i="5"/>
  <c r="C301" i="5"/>
  <c r="C187" i="5"/>
  <c r="C524" i="5"/>
  <c r="C581" i="5"/>
  <c r="C582" i="5"/>
  <c r="C583" i="5"/>
  <c r="G583" i="5" s="1"/>
  <c r="C584" i="5"/>
  <c r="C39" i="5"/>
  <c r="C239" i="5"/>
  <c r="C587" i="5"/>
  <c r="C588" i="5"/>
  <c r="C589" i="5"/>
  <c r="C590" i="5"/>
  <c r="C847" i="5"/>
  <c r="G847" i="5" s="1"/>
  <c r="C592" i="5"/>
  <c r="C875" i="5"/>
  <c r="C594" i="5"/>
  <c r="C595" i="5"/>
  <c r="C596" i="5"/>
  <c r="C291" i="5"/>
  <c r="C598" i="5"/>
  <c r="C599" i="5"/>
  <c r="G599" i="5" s="1"/>
  <c r="C121" i="5"/>
  <c r="C203" i="5"/>
  <c r="C602" i="5"/>
  <c r="C880" i="5"/>
  <c r="C604" i="5"/>
  <c r="C605" i="5"/>
  <c r="C606" i="5"/>
  <c r="C607" i="5"/>
  <c r="G607" i="5" s="1"/>
  <c r="C498" i="5"/>
  <c r="C609" i="5"/>
  <c r="C610" i="5"/>
  <c r="C611" i="5"/>
  <c r="C612" i="5"/>
  <c r="C613" i="5"/>
  <c r="C614" i="5"/>
  <c r="C204" i="5"/>
  <c r="G204" i="5" s="1"/>
  <c r="C496" i="5"/>
  <c r="G496" i="5" s="1"/>
  <c r="C617" i="5"/>
  <c r="G617" i="5" s="1"/>
  <c r="C618" i="5"/>
  <c r="C189" i="5"/>
  <c r="C620" i="5"/>
  <c r="C861" i="5"/>
  <c r="C622" i="5"/>
  <c r="C623" i="5"/>
  <c r="G623" i="5" s="1"/>
  <c r="C280" i="5"/>
  <c r="C451" i="5"/>
  <c r="C664" i="5"/>
  <c r="C627" i="5"/>
  <c r="C628" i="5"/>
  <c r="C629" i="5"/>
  <c r="C630" i="5"/>
  <c r="C377" i="5"/>
  <c r="G377" i="5" s="1"/>
  <c r="C632" i="5"/>
  <c r="C633" i="5"/>
  <c r="C15" i="5"/>
  <c r="C120" i="5"/>
  <c r="C152" i="5"/>
  <c r="C558" i="5"/>
  <c r="C638" i="5"/>
  <c r="C639" i="5"/>
  <c r="G639" i="5" s="1"/>
  <c r="C733" i="5"/>
  <c r="C833" i="5"/>
  <c r="C744" i="5"/>
  <c r="C358" i="5"/>
  <c r="C652" i="5"/>
  <c r="C645" i="5"/>
  <c r="C646" i="5"/>
  <c r="C647" i="5"/>
  <c r="G647" i="5" s="1"/>
  <c r="C240" i="5"/>
  <c r="C50" i="5"/>
  <c r="C773" i="5"/>
  <c r="C138" i="5"/>
  <c r="C340" i="5"/>
  <c r="C653" i="5"/>
  <c r="C854" i="5"/>
  <c r="C631" i="5"/>
  <c r="G631" i="5" s="1"/>
  <c r="C365" i="5"/>
  <c r="C657" i="5"/>
  <c r="C463" i="5"/>
  <c r="C148" i="5"/>
  <c r="C660" i="5"/>
  <c r="C661" i="5"/>
  <c r="C662" i="5"/>
  <c r="C663" i="5"/>
  <c r="G663" i="5" s="1"/>
  <c r="C655" i="5"/>
  <c r="C29" i="5"/>
  <c r="G29" i="5" s="1"/>
  <c r="C666" i="5"/>
  <c r="C102" i="5"/>
  <c r="C668" i="5"/>
  <c r="C669" i="5"/>
  <c r="C670" i="5"/>
  <c r="C815" i="5"/>
  <c r="G815" i="5" s="1"/>
  <c r="C672" i="5"/>
  <c r="C531" i="5"/>
  <c r="C674" i="5"/>
  <c r="C675" i="5"/>
  <c r="C285" i="5"/>
  <c r="C677" i="5"/>
  <c r="C678" i="5"/>
  <c r="C60" i="5"/>
  <c r="G60" i="5" s="1"/>
  <c r="C680" i="5"/>
  <c r="C681" i="5"/>
  <c r="C682" i="5"/>
  <c r="C683" i="5"/>
  <c r="C684" i="5"/>
  <c r="C685" i="5"/>
  <c r="C686" i="5"/>
  <c r="C245" i="5"/>
  <c r="G245" i="5" s="1"/>
  <c r="C866" i="5"/>
  <c r="G866" i="5" s="1"/>
  <c r="C689" i="5"/>
  <c r="C690" i="5"/>
  <c r="C691" i="5"/>
  <c r="C857" i="5"/>
  <c r="C693" i="5"/>
  <c r="C694" i="5"/>
  <c r="C695" i="5"/>
  <c r="G695" i="5" s="1"/>
  <c r="C830" i="5"/>
  <c r="C112" i="5"/>
  <c r="C472" i="5"/>
  <c r="C699" i="5"/>
  <c r="C562" i="5"/>
  <c r="C701" i="5"/>
  <c r="C702" i="5"/>
  <c r="C703" i="5"/>
  <c r="G703" i="5" s="1"/>
  <c r="C188" i="5"/>
  <c r="C705" i="5"/>
  <c r="G705" i="5" s="1"/>
  <c r="C706" i="5"/>
  <c r="C161" i="5"/>
  <c r="C708" i="5"/>
  <c r="C384" i="5"/>
  <c r="C710" i="5"/>
  <c r="C872" i="5"/>
  <c r="G872" i="5" s="1"/>
  <c r="C712" i="5"/>
  <c r="C713" i="5"/>
  <c r="C714" i="5"/>
  <c r="C823" i="5"/>
  <c r="C500" i="5"/>
  <c r="C107" i="5"/>
  <c r="C341" i="5"/>
  <c r="C719" i="5"/>
  <c r="G719" i="5" s="1"/>
  <c r="C380" i="5"/>
  <c r="G380" i="5" s="1"/>
  <c r="C826" i="5"/>
  <c r="G826" i="5" s="1"/>
  <c r="C149" i="5"/>
  <c r="C146" i="5"/>
  <c r="C724" i="5"/>
  <c r="C725" i="5"/>
  <c r="C726" i="5"/>
  <c r="C727" i="5"/>
  <c r="G727" i="5" s="1"/>
  <c r="C206" i="5"/>
  <c r="C840" i="5"/>
  <c r="C298" i="5"/>
  <c r="C461" i="5"/>
  <c r="C732" i="5"/>
  <c r="C417" i="5"/>
  <c r="C621" i="5"/>
  <c r="C735" i="5"/>
  <c r="G735" i="5" s="1"/>
  <c r="C736" i="5"/>
  <c r="C737" i="5"/>
  <c r="C738" i="5"/>
  <c r="C739" i="5"/>
  <c r="C199" i="5"/>
  <c r="C741" i="5"/>
  <c r="C656" i="5"/>
  <c r="C743" i="5"/>
  <c r="G743" i="5" s="1"/>
  <c r="C658" i="5"/>
  <c r="C745" i="5"/>
  <c r="C533" i="5"/>
  <c r="C867" i="5"/>
  <c r="C502" i="5"/>
  <c r="C749" i="5"/>
  <c r="C648" i="5"/>
  <c r="C751" i="5"/>
  <c r="G751" i="5" s="1"/>
  <c r="C752" i="5"/>
  <c r="G752" i="5" s="1"/>
  <c r="C753" i="5"/>
  <c r="C223" i="5"/>
  <c r="C755" i="5"/>
  <c r="C756" i="5"/>
  <c r="C757" i="5"/>
  <c r="C758" i="5"/>
  <c r="C813" i="5"/>
  <c r="G813" i="5" s="1"/>
  <c r="C760" i="5"/>
  <c r="C761" i="5"/>
  <c r="C715" i="5"/>
  <c r="C127" i="5"/>
  <c r="C764" i="5"/>
  <c r="C765" i="5"/>
  <c r="C766" i="5"/>
  <c r="C728" i="5"/>
  <c r="G728" i="5" s="1"/>
  <c r="C768" i="5"/>
  <c r="G768" i="5" s="1"/>
  <c r="C352" i="5"/>
  <c r="G352" i="5" s="1"/>
  <c r="C770" i="5"/>
  <c r="C771" i="5"/>
  <c r="C73" i="5"/>
  <c r="C109" i="5"/>
  <c r="C401" i="5"/>
  <c r="C731" i="5"/>
  <c r="G731" i="5" s="1"/>
  <c r="C776" i="5"/>
  <c r="C608" i="5"/>
  <c r="C778" i="5"/>
  <c r="C779" i="5"/>
  <c r="C780" i="5"/>
  <c r="C781" i="5"/>
  <c r="C344" i="5"/>
  <c r="C783" i="5"/>
  <c r="G783" i="5" s="1"/>
  <c r="C721" i="5"/>
  <c r="C785" i="5"/>
  <c r="C163" i="5"/>
  <c r="C787" i="5"/>
  <c r="C788" i="5"/>
  <c r="C789" i="5"/>
  <c r="C790" i="5"/>
  <c r="C791" i="5"/>
  <c r="G791" i="5" s="1"/>
  <c r="C792" i="5"/>
  <c r="C793" i="5"/>
  <c r="C213" i="5"/>
  <c r="C795" i="5"/>
  <c r="C796" i="5"/>
  <c r="C797" i="5"/>
  <c r="C704" i="5"/>
  <c r="C799" i="5"/>
  <c r="G799" i="5" s="1"/>
  <c r="C800" i="5"/>
  <c r="C801" i="5"/>
  <c r="G801" i="5" s="1"/>
  <c r="C802" i="5"/>
  <c r="C803" i="5"/>
  <c r="C45" i="5"/>
  <c r="C805" i="5"/>
  <c r="C806" i="5"/>
  <c r="C807" i="5"/>
  <c r="G807" i="5" s="1"/>
  <c r="C572" i="5"/>
  <c r="C809" i="5"/>
  <c r="C810" i="5"/>
  <c r="C811" i="5"/>
  <c r="C414" i="5"/>
  <c r="C253" i="5"/>
  <c r="C261" i="5"/>
  <c r="C317" i="5"/>
  <c r="G317" i="5" s="1"/>
  <c r="C816" i="5"/>
  <c r="G816" i="5" s="1"/>
  <c r="C817" i="5"/>
  <c r="C818" i="5"/>
  <c r="C819" i="5"/>
  <c r="C820" i="5"/>
  <c r="C821" i="5"/>
  <c r="C310" i="5"/>
  <c r="C734" i="5"/>
  <c r="G734" i="5" s="1"/>
  <c r="C824" i="5"/>
  <c r="C772" i="5"/>
  <c r="C565" i="5"/>
  <c r="C263" i="5"/>
  <c r="C828" i="5"/>
  <c r="C479" i="5"/>
  <c r="C71" i="5"/>
  <c r="C831" i="5"/>
  <c r="G831" i="5" s="1"/>
  <c r="C832" i="5"/>
  <c r="C332" i="5"/>
  <c r="G332" i="5" s="1"/>
  <c r="C834" i="5"/>
  <c r="C177" i="5"/>
  <c r="C836" i="5"/>
  <c r="C837" i="5"/>
  <c r="C342" i="5"/>
  <c r="C839" i="5"/>
  <c r="G839" i="5" s="1"/>
  <c r="C711" i="5"/>
  <c r="C366" i="5"/>
  <c r="C843" i="5"/>
  <c r="C812" i="5"/>
  <c r="C176" i="5"/>
  <c r="C845" i="5"/>
  <c r="C846" i="5"/>
  <c r="C175" i="5"/>
  <c r="G175" i="5" s="1"/>
  <c r="C848" i="5"/>
  <c r="G848" i="5" s="1"/>
  <c r="C849" i="5"/>
  <c r="G849" i="5" s="1"/>
  <c r="C202" i="5"/>
  <c r="C851" i="5"/>
  <c r="C852" i="5"/>
  <c r="C334" i="5"/>
  <c r="C808" i="5"/>
  <c r="C659" i="5"/>
  <c r="G659" i="5" s="1"/>
  <c r="C300" i="5"/>
  <c r="C521" i="5"/>
  <c r="C858" i="5"/>
  <c r="C859" i="5"/>
  <c r="C353" i="5"/>
  <c r="C86" i="5"/>
  <c r="C862" i="5"/>
  <c r="C863" i="5"/>
  <c r="G863" i="5" s="1"/>
  <c r="C426" i="5"/>
  <c r="C865" i="5"/>
  <c r="C274" i="5"/>
  <c r="C600" i="5"/>
  <c r="C308" i="5"/>
  <c r="C869" i="5"/>
  <c r="C195" i="5"/>
  <c r="C871" i="5"/>
  <c r="G871" i="5" s="1"/>
  <c r="C642" i="5"/>
  <c r="C873" i="5"/>
  <c r="C874" i="5"/>
  <c r="C373" i="5"/>
  <c r="C504" i="5"/>
  <c r="C877" i="5"/>
  <c r="C878" i="5"/>
  <c r="C435" i="5"/>
  <c r="G435" i="5" s="1"/>
  <c r="C640" i="5"/>
  <c r="G640" i="5" s="1"/>
  <c r="C3" i="5"/>
  <c r="C4" i="5"/>
  <c r="G4" i="5" s="1"/>
  <c r="C410" i="5"/>
  <c r="C6" i="5"/>
  <c r="C747" i="5"/>
  <c r="G747" i="5" s="1"/>
  <c r="C8" i="5"/>
  <c r="G8" i="5" s="1"/>
  <c r="C777" i="5"/>
  <c r="G777" i="5" s="1"/>
  <c r="C750" i="5"/>
  <c r="C11" i="5"/>
  <c r="C12" i="5"/>
  <c r="G12" i="5" s="1"/>
  <c r="C272" i="5"/>
  <c r="C296" i="5"/>
  <c r="C730" i="5"/>
  <c r="G730" i="5" s="1"/>
  <c r="C16" i="5"/>
  <c r="G16" i="5" s="1"/>
  <c r="C17" i="5"/>
  <c r="G17" i="5" s="1"/>
  <c r="C18" i="5"/>
  <c r="C759" i="5"/>
  <c r="C20" i="5"/>
  <c r="G20" i="5" s="1"/>
  <c r="C21" i="5"/>
  <c r="C406" i="5"/>
  <c r="C23" i="5"/>
  <c r="G23" i="5" s="1"/>
  <c r="C447" i="5"/>
  <c r="G447" i="5" s="1"/>
  <c r="C25" i="5"/>
  <c r="G25" i="5" s="1"/>
  <c r="C26" i="5"/>
  <c r="C27" i="5"/>
  <c r="C269" i="5"/>
  <c r="G269" i="5" s="1"/>
  <c r="C814" i="5"/>
  <c r="C30" i="5"/>
  <c r="C31" i="5"/>
  <c r="G31" i="5" s="1"/>
  <c r="C32" i="5"/>
  <c r="G32" i="5" s="1"/>
  <c r="C33" i="5"/>
  <c r="G33" i="5" s="1"/>
  <c r="C34" i="5"/>
  <c r="C35" i="5"/>
  <c r="C184" i="5"/>
  <c r="G184" i="5" s="1"/>
  <c r="C860" i="5"/>
  <c r="C103" i="5"/>
  <c r="C868" i="5"/>
  <c r="G868" i="5" s="1"/>
  <c r="C476" i="5"/>
  <c r="G476" i="5" s="1"/>
  <c r="C41" i="5"/>
  <c r="G41" i="5" s="1"/>
  <c r="C42" i="5"/>
  <c r="C573" i="5"/>
  <c r="C44" i="5"/>
  <c r="G44" i="5" s="1"/>
  <c r="C856" i="5"/>
  <c r="C46" i="5"/>
  <c r="C650" i="5"/>
  <c r="G650" i="5" s="1"/>
  <c r="C48" i="5"/>
  <c r="G48" i="5" s="1"/>
  <c r="C140" i="5"/>
  <c r="G140" i="5" s="1"/>
  <c r="C517" i="5"/>
  <c r="C51" i="5"/>
  <c r="C52" i="5"/>
  <c r="G52" i="5" s="1"/>
  <c r="C53" i="5"/>
  <c r="C54" i="5"/>
  <c r="C55" i="5"/>
  <c r="G55" i="5" s="1"/>
  <c r="C66" i="5"/>
  <c r="G66" i="5" s="1"/>
  <c r="C378" i="5"/>
  <c r="G378" i="5" s="1"/>
  <c r="C58" i="5"/>
  <c r="C409" i="5"/>
  <c r="C523" i="5"/>
  <c r="G523" i="5" s="1"/>
  <c r="C61" i="5"/>
  <c r="C62" i="5"/>
  <c r="C63" i="5"/>
  <c r="G63" i="5" s="1"/>
  <c r="C64" i="5"/>
  <c r="G64" i="5" s="1"/>
  <c r="C65" i="5"/>
  <c r="G65" i="5" s="1"/>
  <c r="C543" i="5"/>
  <c r="C591" i="5"/>
  <c r="C68" i="5"/>
  <c r="G68" i="5" s="1"/>
  <c r="C569" i="5"/>
  <c r="C70" i="5"/>
  <c r="C288" i="5"/>
  <c r="G288" i="5" s="1"/>
  <c r="C698" i="5"/>
  <c r="G698" i="5" s="1"/>
  <c r="C876" i="5"/>
  <c r="G876" i="5" s="1"/>
  <c r="C153" i="5"/>
  <c r="C75" i="5"/>
  <c r="C76" i="5"/>
  <c r="G76" i="5" s="1"/>
  <c r="C77" i="5"/>
  <c r="C309" i="5"/>
  <c r="C348" i="5"/>
  <c r="G348" i="5" s="1"/>
  <c r="C841" i="5"/>
  <c r="G841" i="5" s="1"/>
  <c r="C157" i="5"/>
  <c r="G157" i="5" s="1"/>
  <c r="C82" i="5"/>
  <c r="C83" i="5"/>
  <c r="C84" i="5"/>
  <c r="G84" i="5" s="1"/>
  <c r="C85" i="5"/>
  <c r="C270" i="5"/>
  <c r="C87" i="5"/>
  <c r="G87" i="5" s="1"/>
  <c r="C88" i="5"/>
  <c r="G88" i="5" s="1"/>
  <c r="C89" i="5"/>
  <c r="G89" i="5" s="1"/>
  <c r="C90" i="5"/>
  <c r="C91" i="5"/>
  <c r="C92" i="5"/>
  <c r="G92" i="5" s="1"/>
  <c r="C230" i="5"/>
  <c r="C94" i="5"/>
  <c r="C95" i="5"/>
  <c r="G95" i="5" s="1"/>
  <c r="C729" i="5"/>
  <c r="G729" i="5" s="1"/>
  <c r="C97" i="5"/>
  <c r="G97" i="5" s="1"/>
  <c r="C98" i="5"/>
  <c r="C99" i="5"/>
  <c r="C100" i="5"/>
  <c r="G100" i="5" s="1"/>
  <c r="C101" i="5"/>
  <c r="C193" i="5"/>
  <c r="C115" i="5"/>
  <c r="G115" i="5" s="1"/>
  <c r="C104" i="5"/>
  <c r="G104" i="5" s="1"/>
  <c r="C825" i="5"/>
  <c r="G825" i="5" s="1"/>
  <c r="C211" i="5"/>
  <c r="C385" i="5"/>
  <c r="C108" i="5"/>
  <c r="G108" i="5" s="1"/>
  <c r="C5" i="5"/>
  <c r="C110" i="5"/>
  <c r="C144" i="5"/>
  <c r="G144" i="5" s="1"/>
  <c r="C578" i="5"/>
  <c r="G578" i="5" s="1"/>
  <c r="C260" i="5"/>
  <c r="G260" i="5" s="1"/>
  <c r="C114" i="5"/>
  <c r="C480" i="5"/>
  <c r="C116" i="5"/>
  <c r="G116" i="5" s="1"/>
  <c r="C117" i="5"/>
  <c r="C118" i="5"/>
  <c r="C210" i="5"/>
  <c r="G210" i="5" s="1"/>
  <c r="C128" i="5"/>
  <c r="G128" i="5" s="1"/>
  <c r="C700" i="5"/>
  <c r="G700" i="5" s="1"/>
  <c r="C624" i="5"/>
  <c r="C123" i="5"/>
  <c r="C124" i="5"/>
  <c r="G124" i="5" s="1"/>
  <c r="C125" i="5"/>
  <c r="C126" i="5"/>
  <c r="C722" i="5"/>
  <c r="G722" i="5" s="1"/>
  <c r="C782" i="5"/>
  <c r="G782" i="5" s="1"/>
  <c r="C129" i="5"/>
  <c r="G129" i="5" s="1"/>
  <c r="C130" i="5"/>
  <c r="G130" i="5" s="1"/>
  <c r="C395" i="5"/>
  <c r="C132" i="5"/>
  <c r="G132" i="5" s="1"/>
  <c r="C133" i="5"/>
  <c r="C134" i="5"/>
  <c r="C746" i="5"/>
  <c r="G746" i="5" s="1"/>
  <c r="C136" i="5"/>
  <c r="G136" i="5" s="1"/>
  <c r="C137" i="5"/>
  <c r="G137" i="5" s="1"/>
  <c r="C443" i="5"/>
  <c r="C139" i="5"/>
  <c r="C207" i="5"/>
  <c r="G207" i="5" s="1"/>
  <c r="C141" i="5"/>
  <c r="C142" i="5"/>
  <c r="C143" i="5"/>
  <c r="G143" i="5" s="1"/>
  <c r="C625" i="5"/>
  <c r="G625" i="5" s="1"/>
  <c r="C494" i="5"/>
  <c r="G494" i="5" s="1"/>
  <c r="C267" i="5"/>
  <c r="C147" i="5"/>
  <c r="C57" i="5"/>
  <c r="G57" i="5" s="1"/>
  <c r="C822" i="5"/>
  <c r="C798" i="5"/>
  <c r="C155" i="5"/>
  <c r="G155" i="5" s="1"/>
  <c r="C105" i="5"/>
  <c r="G105" i="5" s="1"/>
  <c r="C304" i="5"/>
  <c r="G304" i="5" s="1"/>
  <c r="C154" i="5"/>
  <c r="C111" i="5"/>
  <c r="C156" i="5"/>
  <c r="G156" i="5" s="1"/>
  <c r="C145" i="5"/>
  <c r="C158" i="5"/>
  <c r="C159" i="5"/>
  <c r="G159" i="5" s="1"/>
  <c r="C49" i="5"/>
  <c r="G49" i="5" s="1"/>
  <c r="C262" i="5"/>
  <c r="G262" i="5" s="1"/>
  <c r="C516" i="5"/>
  <c r="C709" i="5"/>
  <c r="C164" i="5"/>
  <c r="G164" i="5" s="1"/>
  <c r="C165" i="5"/>
  <c r="C641" i="5"/>
  <c r="C167" i="5"/>
  <c r="G167" i="5" s="1"/>
  <c r="C168" i="5"/>
  <c r="G168" i="5" s="1"/>
  <c r="C554" i="5"/>
  <c r="G554" i="5" s="1"/>
  <c r="C170" i="5"/>
  <c r="C667" i="5"/>
  <c r="C172" i="5"/>
  <c r="G172" i="5" s="1"/>
  <c r="C173" i="5"/>
  <c r="C174" i="5"/>
  <c r="C13" i="5"/>
  <c r="G13" i="5" s="1"/>
  <c r="C357" i="5"/>
  <c r="G357" i="5" s="1"/>
  <c r="C467" i="5"/>
  <c r="G467" i="5" s="1"/>
  <c r="C178" i="5"/>
  <c r="C179" i="5"/>
  <c r="C707" i="5"/>
  <c r="G707" i="5" s="1"/>
  <c r="C181" i="5"/>
  <c r="C182" i="5"/>
  <c r="C769" i="5"/>
  <c r="G769" i="5" s="1"/>
  <c r="C434" i="5"/>
  <c r="G434" i="5" s="1"/>
  <c r="C185" i="5"/>
  <c r="G185" i="5" s="1"/>
  <c r="C186" i="5"/>
  <c r="C418" i="5"/>
  <c r="C171" i="5"/>
  <c r="G171" i="5" s="1"/>
  <c r="C547" i="5"/>
  <c r="C190" i="5"/>
  <c r="C191" i="5"/>
  <c r="G191" i="5" s="1"/>
  <c r="C192" i="5"/>
  <c r="G192" i="5" s="1"/>
  <c r="C390" i="5"/>
  <c r="G390" i="5" s="1"/>
  <c r="C477" i="5"/>
  <c r="C277" i="5"/>
  <c r="C754" i="5"/>
  <c r="G754" i="5" s="1"/>
  <c r="C197" i="5"/>
  <c r="C198" i="5"/>
  <c r="C469" i="5"/>
  <c r="G469" i="5" s="1"/>
  <c r="C200" i="5"/>
  <c r="G200" i="5" s="1"/>
  <c r="C201" i="5"/>
  <c r="G201" i="5" s="1"/>
  <c r="C827" i="5"/>
  <c r="C119" i="5"/>
  <c r="C535" i="5"/>
  <c r="G535" i="5" s="1"/>
  <c r="C205" i="5"/>
  <c r="C742" i="5"/>
  <c r="C508" i="5"/>
  <c r="G508" i="5" s="1"/>
  <c r="C208" i="5"/>
  <c r="G208" i="5" s="1"/>
  <c r="C196" i="5"/>
  <c r="G196" i="5" s="1"/>
  <c r="C355" i="5"/>
  <c r="C687" i="5"/>
  <c r="C212" i="5"/>
  <c r="G212" i="5" s="1"/>
  <c r="C169" i="5"/>
  <c r="C183" i="5"/>
  <c r="C416" i="5"/>
  <c r="G416" i="5" s="1"/>
  <c r="C214" i="5"/>
  <c r="G214" i="5" s="1"/>
  <c r="C217" i="5"/>
  <c r="G217" i="5" s="1"/>
  <c r="C218" i="5"/>
  <c r="C219" i="5"/>
  <c r="C220" i="5"/>
  <c r="G220" i="5" s="1"/>
  <c r="C221" i="5"/>
  <c r="C763" i="5"/>
  <c r="C19" i="5"/>
  <c r="G19" i="5" s="1"/>
  <c r="C224" i="5"/>
  <c r="G224" i="5" s="1"/>
  <c r="C419" i="5"/>
  <c r="G419" i="5" s="1"/>
  <c r="C226" i="5"/>
  <c r="C227" i="5"/>
  <c r="C228" i="5"/>
  <c r="G228" i="5" s="1"/>
  <c r="C229" i="5"/>
  <c r="C775" i="5"/>
  <c r="C231" i="5"/>
  <c r="G231" i="5" s="1"/>
  <c r="C232" i="5"/>
  <c r="G232" i="5" s="1"/>
  <c r="C233" i="5"/>
  <c r="G233" i="5" s="1"/>
  <c r="C234" i="5"/>
  <c r="C235" i="5"/>
  <c r="C236" i="5"/>
  <c r="G236" i="5" s="1"/>
  <c r="C237" i="5"/>
  <c r="C586" i="5"/>
  <c r="C350" i="5"/>
  <c r="G350" i="5" s="1"/>
  <c r="C106" i="5"/>
  <c r="G106" i="5" s="1"/>
  <c r="C241" i="5"/>
  <c r="G241" i="5" s="1"/>
  <c r="C242" i="5"/>
  <c r="C532" i="5"/>
  <c r="C244" i="5"/>
  <c r="G244" i="5" s="1"/>
  <c r="C468" i="5"/>
  <c r="C246" i="5"/>
  <c r="C247" i="5"/>
  <c r="G247" i="5" s="1"/>
  <c r="C248" i="5"/>
  <c r="G248" i="5" s="1"/>
  <c r="C850" i="5"/>
  <c r="G850" i="5" s="1"/>
  <c r="C331" i="5"/>
  <c r="C243" i="5"/>
  <c r="C252" i="5"/>
  <c r="G252" i="5" s="1"/>
  <c r="C421" i="5"/>
  <c r="C40" i="5"/>
  <c r="C255" i="5"/>
  <c r="G255" i="5" s="1"/>
  <c r="C256" i="5"/>
  <c r="G256" i="5" s="1"/>
  <c r="C257" i="5"/>
  <c r="G257" i="5" s="1"/>
  <c r="C215" i="5"/>
  <c r="G215" i="5" s="1"/>
  <c r="C259" i="5"/>
  <c r="C676" i="5"/>
  <c r="G676" i="5" s="1"/>
  <c r="C297" i="5"/>
  <c r="C286" i="5"/>
  <c r="C10" i="5"/>
  <c r="G10" i="5" s="1"/>
  <c r="C264" i="5"/>
  <c r="G264" i="5" s="1"/>
  <c r="C265" i="5"/>
  <c r="G265" i="5" s="1"/>
  <c r="C509" i="5"/>
  <c r="C593" i="5"/>
  <c r="C718" i="5"/>
  <c r="G718" i="5" s="1"/>
  <c r="C131" i="5"/>
  <c r="C24" i="5"/>
  <c r="C271" i="5"/>
  <c r="G271" i="5" s="1"/>
  <c r="C113" i="5"/>
  <c r="G113" i="5" s="1"/>
  <c r="C273" i="5"/>
  <c r="G273" i="5" s="1"/>
  <c r="C643" i="5"/>
  <c r="C275" i="5"/>
  <c r="C162" i="5"/>
  <c r="G162" i="5" s="1"/>
  <c r="C784" i="5"/>
  <c r="C720" i="5"/>
  <c r="C279" i="5"/>
  <c r="G279" i="5" s="1"/>
  <c r="C79" i="5"/>
  <c r="G79" i="5" s="1"/>
  <c r="C281" i="5"/>
  <c r="G281" i="5" s="1"/>
  <c r="C67" i="5"/>
  <c r="G67" i="5" s="1"/>
  <c r="C580" i="5"/>
  <c r="C459" i="5"/>
  <c r="G459" i="5" s="1"/>
  <c r="C437" i="5"/>
  <c r="C597" i="5"/>
  <c r="C287" i="5"/>
  <c r="G287" i="5" s="1"/>
  <c r="C69" i="5"/>
  <c r="G69" i="5" s="1"/>
  <c r="C838" i="5"/>
  <c r="G838" i="5" s="1"/>
  <c r="C290" i="5"/>
  <c r="C794" i="5"/>
  <c r="C716" i="5"/>
  <c r="G716" i="5" s="1"/>
  <c r="C541" i="5"/>
  <c r="C349" i="5"/>
  <c r="C295" i="5"/>
  <c r="G295" i="5" s="1"/>
  <c r="C446" i="5"/>
  <c r="G446" i="5" s="1"/>
  <c r="C723" i="5"/>
  <c r="G723" i="5" s="1"/>
  <c r="C306" i="5"/>
  <c r="C299" i="5"/>
  <c r="C566" i="5"/>
  <c r="G566" i="5" s="1"/>
  <c r="C151" i="5"/>
  <c r="C302" i="5"/>
  <c r="C303" i="5"/>
  <c r="G303" i="5" s="1"/>
  <c r="C346" i="5"/>
  <c r="G346" i="5" s="1"/>
  <c r="C305" i="5"/>
  <c r="G305" i="5" s="1"/>
  <c r="C637" i="5"/>
  <c r="C665" i="5"/>
  <c r="C180" i="5"/>
  <c r="G180" i="5" s="1"/>
  <c r="C56" i="5"/>
  <c r="C96" i="5"/>
  <c r="C767" i="5"/>
  <c r="G767" i="5" s="1"/>
  <c r="C312" i="5"/>
  <c r="G312" i="5" s="1"/>
  <c r="C313" i="5"/>
  <c r="G313" i="5" s="1"/>
  <c r="C673" i="5"/>
  <c r="C315" i="5"/>
  <c r="C316" i="5"/>
  <c r="G316" i="5" s="1"/>
  <c r="C844" i="5"/>
  <c r="C786" i="5"/>
  <c r="C319" i="5"/>
  <c r="G319" i="5" s="1"/>
  <c r="C320" i="5"/>
  <c r="G320" i="5" s="1"/>
  <c r="C321" i="5"/>
  <c r="G321" i="5" s="1"/>
  <c r="C322" i="5"/>
  <c r="C323" i="5"/>
  <c r="C324" i="5"/>
  <c r="G324" i="5" s="1"/>
  <c r="C325" i="5"/>
  <c r="C326" i="5"/>
  <c r="C327" i="5"/>
  <c r="G327" i="5" s="1"/>
  <c r="C328" i="5"/>
  <c r="G328" i="5" s="1"/>
  <c r="C762" i="5"/>
  <c r="G762" i="5" s="1"/>
  <c r="C688" i="5"/>
  <c r="C374" i="5"/>
  <c r="C601" i="5"/>
  <c r="G601" i="5" s="1"/>
  <c r="C333" i="5"/>
  <c r="C330" i="5"/>
  <c r="C335" i="5"/>
  <c r="G335" i="5" s="1"/>
  <c r="C250" i="5"/>
  <c r="G250" i="5" s="1"/>
  <c r="C337" i="5"/>
  <c r="G337" i="5" s="1"/>
  <c r="C338" i="5"/>
  <c r="C14" i="5"/>
  <c r="C615" i="5"/>
  <c r="G615" i="5" s="1"/>
  <c r="C619" i="5"/>
  <c r="C511" i="5"/>
  <c r="C2" i="5"/>
  <c r="G2" i="5" s="1"/>
  <c r="C343" i="5"/>
  <c r="G343" i="5" s="1"/>
  <c r="C345" i="5"/>
  <c r="G345" i="5" s="1"/>
  <c r="C72" i="5"/>
  <c r="C347" i="5"/>
  <c r="C122" i="5"/>
  <c r="G122" i="5" s="1"/>
  <c r="C438" i="5"/>
  <c r="C7" i="5"/>
  <c r="C351" i="5"/>
  <c r="G351" i="5" s="1"/>
  <c r="C282" i="5"/>
  <c r="G282" i="5" s="1"/>
  <c r="C855" i="5"/>
  <c r="G855" i="5" s="1"/>
  <c r="C616" i="5"/>
  <c r="C697" i="5"/>
  <c r="C356" i="5"/>
  <c r="G356" i="5" s="1"/>
  <c r="C579" i="5"/>
  <c r="C486" i="5"/>
  <c r="C359" i="5"/>
  <c r="G359" i="5" s="1"/>
  <c r="C360" i="5"/>
  <c r="G360" i="5" s="1"/>
  <c r="C361" i="5"/>
  <c r="G361" i="5" s="1"/>
  <c r="C362" i="5"/>
  <c r="C363" i="5"/>
  <c r="C160" i="5"/>
  <c r="G160" i="5" s="1"/>
  <c r="C391" i="5"/>
  <c r="C636" i="5"/>
  <c r="C367" i="5"/>
  <c r="G367" i="5" s="1"/>
  <c r="C368" i="5"/>
  <c r="G368" i="5" s="1"/>
  <c r="C369" i="5"/>
  <c r="G369" i="5" s="1"/>
  <c r="C370" i="5"/>
  <c r="C371" i="5"/>
  <c r="C372" i="5"/>
  <c r="G372" i="5" s="1"/>
  <c r="C425" i="5"/>
  <c r="C439" i="5"/>
  <c r="C375" i="5"/>
  <c r="G375" i="5" s="1"/>
  <c r="C376" i="5"/>
  <c r="G376" i="5" s="1"/>
  <c r="C78" i="5"/>
  <c r="G78" i="5" s="1"/>
  <c r="C717" i="5"/>
  <c r="C379" i="5"/>
  <c r="C294" i="5"/>
  <c r="G294" i="5" s="1"/>
  <c r="C381" i="5"/>
  <c r="C28" i="5"/>
  <c r="C383" i="5"/>
  <c r="G383" i="5" s="1"/>
  <c r="C37" i="5"/>
  <c r="G37" i="5" s="1"/>
  <c r="C266" i="5"/>
  <c r="G266" i="5" s="1"/>
  <c r="C386" i="5"/>
  <c r="C387" i="5"/>
  <c r="C510" i="5"/>
  <c r="G510" i="5" s="1"/>
  <c r="C671" i="5"/>
  <c r="C635" i="5"/>
  <c r="C432" i="5"/>
  <c r="G432" i="5" s="1"/>
  <c r="C3" i="4"/>
  <c r="C2" i="4"/>
  <c r="F60" i="4"/>
  <c r="F69" i="4"/>
  <c r="F5" i="4"/>
  <c r="F114" i="4"/>
  <c r="F7" i="4"/>
  <c r="F8" i="4"/>
  <c r="F40" i="4"/>
  <c r="F23" i="4"/>
  <c r="F11" i="4"/>
  <c r="F12" i="4"/>
  <c r="F13" i="4"/>
  <c r="F74" i="4"/>
  <c r="F81" i="4"/>
  <c r="F16" i="4"/>
  <c r="F10" i="4"/>
  <c r="F17" i="4"/>
  <c r="F19" i="4"/>
  <c r="F67" i="4"/>
  <c r="F77" i="4"/>
  <c r="F76" i="4"/>
  <c r="F55" i="4"/>
  <c r="F84" i="4"/>
  <c r="F25" i="4"/>
  <c r="F97" i="4"/>
  <c r="F36" i="4"/>
  <c r="F58" i="4"/>
  <c r="F109" i="4"/>
  <c r="F87" i="4"/>
  <c r="F62" i="4"/>
  <c r="F32" i="4"/>
  <c r="F47" i="4"/>
  <c r="F24" i="4"/>
  <c r="F28" i="4"/>
  <c r="F104" i="4"/>
  <c r="F33" i="4"/>
  <c r="F38" i="4"/>
  <c r="F49" i="4"/>
  <c r="F52" i="4"/>
  <c r="F41" i="4"/>
  <c r="F42" i="4"/>
  <c r="F50" i="4"/>
  <c r="F44" i="4"/>
  <c r="F45" i="4"/>
  <c r="F46" i="4"/>
  <c r="F9" i="4"/>
  <c r="F48" i="4"/>
  <c r="F20" i="4"/>
  <c r="F103" i="4"/>
  <c r="F51" i="4"/>
  <c r="F115" i="4"/>
  <c r="F65" i="4"/>
  <c r="F15" i="4"/>
  <c r="F66" i="4"/>
  <c r="F101" i="4"/>
  <c r="F57" i="4"/>
  <c r="F79" i="4"/>
  <c r="F107" i="4"/>
  <c r="F108" i="4"/>
  <c r="F61" i="4"/>
  <c r="F31" i="4"/>
  <c r="F63" i="4"/>
  <c r="F53" i="4"/>
  <c r="F18" i="4"/>
  <c r="F37" i="4"/>
  <c r="F26" i="4"/>
  <c r="F68" i="4"/>
  <c r="F73" i="4"/>
  <c r="F70" i="4"/>
  <c r="F98" i="4"/>
  <c r="F72" i="4"/>
  <c r="F34" i="4"/>
  <c r="F30" i="4"/>
  <c r="F75" i="4"/>
  <c r="F2" i="4"/>
  <c r="F3" i="4"/>
  <c r="F105" i="4"/>
  <c r="F56" i="4"/>
  <c r="F80" i="4"/>
  <c r="F4" i="4"/>
  <c r="F88" i="4"/>
  <c r="F86" i="4"/>
  <c r="F94" i="4"/>
  <c r="F39" i="4"/>
  <c r="F83" i="4"/>
  <c r="F71" i="4"/>
  <c r="F29" i="4"/>
  <c r="F89" i="4"/>
  <c r="F90" i="4"/>
  <c r="F106" i="4"/>
  <c r="F92" i="4"/>
  <c r="F93" i="4"/>
  <c r="F78" i="4"/>
  <c r="F95" i="4"/>
  <c r="F54" i="4"/>
  <c r="F96" i="4"/>
  <c r="F22" i="4"/>
  <c r="F99" i="4"/>
  <c r="F100" i="4"/>
  <c r="F6" i="4"/>
  <c r="F102" i="4"/>
  <c r="F14" i="4"/>
  <c r="F64" i="4"/>
  <c r="F91" i="4"/>
  <c r="F85" i="4"/>
  <c r="F82" i="4"/>
  <c r="F35" i="4"/>
  <c r="F27" i="4"/>
  <c r="F110" i="4"/>
  <c r="F111" i="4"/>
  <c r="F112" i="4"/>
  <c r="F113" i="4"/>
  <c r="F43" i="4"/>
  <c r="F21" i="4"/>
  <c r="F59" i="4"/>
  <c r="E60" i="4"/>
  <c r="E69" i="4"/>
  <c r="E5" i="4"/>
  <c r="E114" i="4"/>
  <c r="E7" i="4"/>
  <c r="E8" i="4"/>
  <c r="E40" i="4"/>
  <c r="E23" i="4"/>
  <c r="E11" i="4"/>
  <c r="E12" i="4"/>
  <c r="E13" i="4"/>
  <c r="E74" i="4"/>
  <c r="E81" i="4"/>
  <c r="E16" i="4"/>
  <c r="E10" i="4"/>
  <c r="E17" i="4"/>
  <c r="E19" i="4"/>
  <c r="E67" i="4"/>
  <c r="E77" i="4"/>
  <c r="E76" i="4"/>
  <c r="E55" i="4"/>
  <c r="E84" i="4"/>
  <c r="E25" i="4"/>
  <c r="E97" i="4"/>
  <c r="E36" i="4"/>
  <c r="E58" i="4"/>
  <c r="E109" i="4"/>
  <c r="E87" i="4"/>
  <c r="E62" i="4"/>
  <c r="E32" i="4"/>
  <c r="E47" i="4"/>
  <c r="E24" i="4"/>
  <c r="E28" i="4"/>
  <c r="E104" i="4"/>
  <c r="E33" i="4"/>
  <c r="E38" i="4"/>
  <c r="E49" i="4"/>
  <c r="E52" i="4"/>
  <c r="E41" i="4"/>
  <c r="E42" i="4"/>
  <c r="E50" i="4"/>
  <c r="E44" i="4"/>
  <c r="E45" i="4"/>
  <c r="E46" i="4"/>
  <c r="E9" i="4"/>
  <c r="E48" i="4"/>
  <c r="E20" i="4"/>
  <c r="E103" i="4"/>
  <c r="E51" i="4"/>
  <c r="E115" i="4"/>
  <c r="E65" i="4"/>
  <c r="E15" i="4"/>
  <c r="E66" i="4"/>
  <c r="E101" i="4"/>
  <c r="E57" i="4"/>
  <c r="E79" i="4"/>
  <c r="E107" i="4"/>
  <c r="E108" i="4"/>
  <c r="E61" i="4"/>
  <c r="E31" i="4"/>
  <c r="E63" i="4"/>
  <c r="E53" i="4"/>
  <c r="E18" i="4"/>
  <c r="E37" i="4"/>
  <c r="E26" i="4"/>
  <c r="E68" i="4"/>
  <c r="E73" i="4"/>
  <c r="E70" i="4"/>
  <c r="E98" i="4"/>
  <c r="E72" i="4"/>
  <c r="E34" i="4"/>
  <c r="E30" i="4"/>
  <c r="E75" i="4"/>
  <c r="E3" i="4"/>
  <c r="E105" i="4"/>
  <c r="E56" i="4"/>
  <c r="E80" i="4"/>
  <c r="E4" i="4"/>
  <c r="E88" i="4"/>
  <c r="E86" i="4"/>
  <c r="E94" i="4"/>
  <c r="E39" i="4"/>
  <c r="E83" i="4"/>
  <c r="E71" i="4"/>
  <c r="E29" i="4"/>
  <c r="E89" i="4"/>
  <c r="E90" i="4"/>
  <c r="E106" i="4"/>
  <c r="E92" i="4"/>
  <c r="E93" i="4"/>
  <c r="E78" i="4"/>
  <c r="E95" i="4"/>
  <c r="E54" i="4"/>
  <c r="E96" i="4"/>
  <c r="E22" i="4"/>
  <c r="E99" i="4"/>
  <c r="E100" i="4"/>
  <c r="E6" i="4"/>
  <c r="E102" i="4"/>
  <c r="E14" i="4"/>
  <c r="E64" i="4"/>
  <c r="E91" i="4"/>
  <c r="E85" i="4"/>
  <c r="E82" i="4"/>
  <c r="E35" i="4"/>
  <c r="E27" i="4"/>
  <c r="E110" i="4"/>
  <c r="E111" i="4"/>
  <c r="E112" i="4"/>
  <c r="E113" i="4"/>
  <c r="E43" i="4"/>
  <c r="E21" i="4"/>
  <c r="E59" i="4"/>
  <c r="E564" i="3"/>
  <c r="C60" i="4"/>
  <c r="C69" i="4"/>
  <c r="C5" i="4"/>
  <c r="C114" i="4"/>
  <c r="C7" i="4"/>
  <c r="C8" i="4"/>
  <c r="C40" i="4"/>
  <c r="C23" i="4"/>
  <c r="C11" i="4"/>
  <c r="C12" i="4"/>
  <c r="C13" i="4"/>
  <c r="C74" i="4"/>
  <c r="C81" i="4"/>
  <c r="C16" i="4"/>
  <c r="C10" i="4"/>
  <c r="C17" i="4"/>
  <c r="C19" i="4"/>
  <c r="C67" i="4"/>
  <c r="C77" i="4"/>
  <c r="C76" i="4"/>
  <c r="C55" i="4"/>
  <c r="C84" i="4"/>
  <c r="C25" i="4"/>
  <c r="C97" i="4"/>
  <c r="C36" i="4"/>
  <c r="C58" i="4"/>
  <c r="C109" i="4"/>
  <c r="C87" i="4"/>
  <c r="C62" i="4"/>
  <c r="C32" i="4"/>
  <c r="C47" i="4"/>
  <c r="C24" i="4"/>
  <c r="C28" i="4"/>
  <c r="C104" i="4"/>
  <c r="C33" i="4"/>
  <c r="C38" i="4"/>
  <c r="C49" i="4"/>
  <c r="C52" i="4"/>
  <c r="C41" i="4"/>
  <c r="C42" i="4"/>
  <c r="C50" i="4"/>
  <c r="C44" i="4"/>
  <c r="C45" i="4"/>
  <c r="C46" i="4"/>
  <c r="C9" i="4"/>
  <c r="C48" i="4"/>
  <c r="C20" i="4"/>
  <c r="C103" i="4"/>
  <c r="C51" i="4"/>
  <c r="C115" i="4"/>
  <c r="C65" i="4"/>
  <c r="C15" i="4"/>
  <c r="C66" i="4"/>
  <c r="C101" i="4"/>
  <c r="C57" i="4"/>
  <c r="C79" i="4"/>
  <c r="C107" i="4"/>
  <c r="C108" i="4"/>
  <c r="C61" i="4"/>
  <c r="C31" i="4"/>
  <c r="C63" i="4"/>
  <c r="C53" i="4"/>
  <c r="C18" i="4"/>
  <c r="G18" i="4" s="1"/>
  <c r="C37" i="4"/>
  <c r="C26" i="4"/>
  <c r="C68" i="4"/>
  <c r="C73" i="4"/>
  <c r="C70" i="4"/>
  <c r="C98" i="4"/>
  <c r="C72" i="4"/>
  <c r="C34" i="4"/>
  <c r="C30" i="4"/>
  <c r="C75" i="4"/>
  <c r="C105" i="4"/>
  <c r="C56" i="4"/>
  <c r="C80" i="4"/>
  <c r="C4" i="4"/>
  <c r="C88" i="4"/>
  <c r="C86" i="4"/>
  <c r="C94" i="4"/>
  <c r="C39" i="4"/>
  <c r="C83" i="4"/>
  <c r="C71" i="4"/>
  <c r="C29" i="4"/>
  <c r="C89" i="4"/>
  <c r="C90" i="4"/>
  <c r="C106" i="4"/>
  <c r="C92" i="4"/>
  <c r="C93" i="4"/>
  <c r="C78" i="4"/>
  <c r="C95" i="4"/>
  <c r="C54" i="4"/>
  <c r="C96" i="4"/>
  <c r="C22" i="4"/>
  <c r="C99" i="4"/>
  <c r="C100" i="4"/>
  <c r="C6" i="4"/>
  <c r="C102" i="4"/>
  <c r="C14" i="4"/>
  <c r="C64" i="4"/>
  <c r="C91" i="4"/>
  <c r="C85" i="4"/>
  <c r="C82" i="4"/>
  <c r="C35" i="4"/>
  <c r="C27" i="4"/>
  <c r="C110" i="4"/>
  <c r="C111" i="4"/>
  <c r="C112" i="4"/>
  <c r="C113" i="4"/>
  <c r="C43" i="4"/>
  <c r="C21" i="4"/>
  <c r="C59" i="4"/>
  <c r="C564" i="3"/>
  <c r="G564" i="3" s="1"/>
  <c r="F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867" i="3"/>
  <c r="E27" i="3"/>
  <c r="E28" i="3"/>
  <c r="E29" i="3"/>
  <c r="E30" i="3"/>
  <c r="E31" i="3"/>
  <c r="E32" i="3"/>
  <c r="E33" i="3"/>
  <c r="E34" i="3"/>
  <c r="E35" i="3"/>
  <c r="E419" i="3"/>
  <c r="E37" i="3"/>
  <c r="E567" i="3"/>
  <c r="E352" i="3"/>
  <c r="E40" i="3"/>
  <c r="E41" i="3"/>
  <c r="E42" i="3"/>
  <c r="E362" i="3"/>
  <c r="E44" i="3"/>
  <c r="E45" i="3"/>
  <c r="E46" i="3"/>
  <c r="E47" i="3"/>
  <c r="E48" i="3"/>
  <c r="E49" i="3"/>
  <c r="E50" i="3"/>
  <c r="E868" i="3"/>
  <c r="E52" i="3"/>
  <c r="E53" i="3"/>
  <c r="E442" i="3"/>
  <c r="E55" i="3"/>
  <c r="E56" i="3"/>
  <c r="E57" i="3"/>
  <c r="E58" i="3"/>
  <c r="E59" i="3"/>
  <c r="E60" i="3"/>
  <c r="E61" i="3"/>
  <c r="E62" i="3"/>
  <c r="E63" i="3"/>
  <c r="E485" i="3"/>
  <c r="E65" i="3"/>
  <c r="E66" i="3"/>
  <c r="E67" i="3"/>
  <c r="E68" i="3"/>
  <c r="E69" i="3"/>
  <c r="E759" i="3"/>
  <c r="E71" i="3"/>
  <c r="E72" i="3"/>
  <c r="E73" i="3"/>
  <c r="E74" i="3"/>
  <c r="E75" i="3"/>
  <c r="E76" i="3"/>
  <c r="E77" i="3"/>
  <c r="E78" i="3"/>
  <c r="E79" i="3"/>
  <c r="E80" i="3"/>
  <c r="E642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553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437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349" i="3"/>
  <c r="E142" i="3"/>
  <c r="E682" i="3"/>
  <c r="E144" i="3"/>
  <c r="E706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494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99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310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363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43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364" i="3"/>
  <c r="E239" i="3"/>
  <c r="E240" i="3"/>
  <c r="E241" i="3"/>
  <c r="E242" i="3"/>
  <c r="E243" i="3"/>
  <c r="E244" i="3"/>
  <c r="E245" i="3"/>
  <c r="E246" i="3"/>
  <c r="E247" i="3"/>
  <c r="E502" i="3"/>
  <c r="E484" i="3"/>
  <c r="E250" i="3"/>
  <c r="E251" i="3"/>
  <c r="E252" i="3"/>
  <c r="E253" i="3"/>
  <c r="E254" i="3"/>
  <c r="E255" i="3"/>
  <c r="E256" i="3"/>
  <c r="E145" i="3"/>
  <c r="E258" i="3"/>
  <c r="E259" i="3"/>
  <c r="E260" i="3"/>
  <c r="E261" i="3"/>
  <c r="E262" i="3"/>
  <c r="E263" i="3"/>
  <c r="E439" i="3"/>
  <c r="E265" i="3"/>
  <c r="E598" i="3"/>
  <c r="E325" i="3"/>
  <c r="E268" i="3"/>
  <c r="E393" i="3"/>
  <c r="E270" i="3"/>
  <c r="E271" i="3"/>
  <c r="E272" i="3"/>
  <c r="E273" i="3"/>
  <c r="E42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597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91" i="3"/>
  <c r="E311" i="3"/>
  <c r="E312" i="3"/>
  <c r="E313" i="3"/>
  <c r="E314" i="3"/>
  <c r="E315" i="3"/>
  <c r="E316" i="3"/>
  <c r="E317" i="3"/>
  <c r="E318" i="3"/>
  <c r="E319" i="3"/>
  <c r="E742" i="3"/>
  <c r="E321" i="3"/>
  <c r="E322" i="3"/>
  <c r="E323" i="3"/>
  <c r="E496" i="3"/>
  <c r="E267" i="3"/>
  <c r="E326" i="3"/>
  <c r="E327" i="3"/>
  <c r="E328" i="3"/>
  <c r="E386" i="3"/>
  <c r="E330" i="3"/>
  <c r="E542" i="3"/>
  <c r="E332" i="3"/>
  <c r="E333" i="3"/>
  <c r="E334" i="3"/>
  <c r="E335" i="3"/>
  <c r="E432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64" i="3"/>
  <c r="E116" i="3"/>
  <c r="E351" i="3"/>
  <c r="E39" i="3"/>
  <c r="E353" i="3"/>
  <c r="E81" i="3"/>
  <c r="E355" i="3"/>
  <c r="E435" i="3"/>
  <c r="E238" i="3"/>
  <c r="E70" i="3"/>
  <c r="E359" i="3"/>
  <c r="E360" i="3"/>
  <c r="E361" i="3"/>
  <c r="E397" i="3"/>
  <c r="E225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596" i="3"/>
  <c r="E385" i="3"/>
  <c r="E734" i="3"/>
  <c r="E387" i="3"/>
  <c r="E647" i="3"/>
  <c r="E600" i="3"/>
  <c r="E599" i="3"/>
  <c r="E541" i="3"/>
  <c r="E422" i="3"/>
  <c r="E357" i="3"/>
  <c r="E394" i="3"/>
  <c r="E428" i="3"/>
  <c r="E396" i="3"/>
  <c r="E356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3" i="3"/>
  <c r="E420" i="3"/>
  <c r="E421" i="3"/>
  <c r="E212" i="3"/>
  <c r="E248" i="3"/>
  <c r="E780" i="3"/>
  <c r="E269" i="3"/>
  <c r="E266" i="3"/>
  <c r="E198" i="3"/>
  <c r="E324" i="3"/>
  <c r="E429" i="3"/>
  <c r="E430" i="3"/>
  <c r="E431" i="3"/>
  <c r="E493" i="3"/>
  <c r="E159" i="3"/>
  <c r="E2" i="3"/>
  <c r="E173" i="3"/>
  <c r="E436" i="3"/>
  <c r="E426" i="3"/>
  <c r="E438" i="3"/>
  <c r="E565" i="3"/>
  <c r="E440" i="3"/>
  <c r="E441" i="3"/>
  <c r="E264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33" i="3"/>
  <c r="E388" i="3"/>
  <c r="E486" i="3"/>
  <c r="E487" i="3"/>
  <c r="E488" i="3"/>
  <c r="E489" i="3"/>
  <c r="E490" i="3"/>
  <c r="E491" i="3"/>
  <c r="E492" i="3"/>
  <c r="E563" i="3"/>
  <c r="E336" i="3"/>
  <c r="E495" i="3"/>
  <c r="E723" i="3"/>
  <c r="E497" i="3"/>
  <c r="E498" i="3"/>
  <c r="E499" i="3"/>
  <c r="E500" i="3"/>
  <c r="E501" i="3"/>
  <c r="E257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143" i="3"/>
  <c r="E561" i="3"/>
  <c r="E392" i="3"/>
  <c r="E551" i="3"/>
  <c r="E544" i="3"/>
  <c r="E545" i="3"/>
  <c r="E546" i="3"/>
  <c r="E547" i="3"/>
  <c r="E548" i="3"/>
  <c r="E549" i="3"/>
  <c r="E550" i="3"/>
  <c r="E358" i="3"/>
  <c r="E552" i="3"/>
  <c r="E575" i="3"/>
  <c r="E554" i="3"/>
  <c r="E555" i="3"/>
  <c r="E556" i="3"/>
  <c r="E557" i="3"/>
  <c r="E558" i="3"/>
  <c r="E559" i="3"/>
  <c r="E560" i="3"/>
  <c r="E427" i="3"/>
  <c r="E562" i="3"/>
  <c r="E390" i="3"/>
  <c r="E331" i="3"/>
  <c r="E434" i="3"/>
  <c r="E566" i="3"/>
  <c r="E350" i="3"/>
  <c r="E568" i="3"/>
  <c r="E569" i="3"/>
  <c r="E570" i="3"/>
  <c r="E571" i="3"/>
  <c r="E572" i="3"/>
  <c r="E573" i="3"/>
  <c r="E574" i="3"/>
  <c r="E39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26" i="3"/>
  <c r="E51" i="3"/>
  <c r="E36" i="3"/>
  <c r="E54" i="3"/>
  <c r="E38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540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389" i="3"/>
  <c r="E643" i="3"/>
  <c r="E644" i="3"/>
  <c r="E645" i="3"/>
  <c r="E646" i="3"/>
  <c r="E384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423" i="3"/>
  <c r="E674" i="3"/>
  <c r="E675" i="3"/>
  <c r="E676" i="3"/>
  <c r="E677" i="3"/>
  <c r="E678" i="3"/>
  <c r="E679" i="3"/>
  <c r="E680" i="3"/>
  <c r="E681" i="3"/>
  <c r="E354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22" i="3"/>
  <c r="E699" i="3"/>
  <c r="E700" i="3"/>
  <c r="E701" i="3"/>
  <c r="E702" i="3"/>
  <c r="E703" i="3"/>
  <c r="E704" i="3"/>
  <c r="E705" i="3"/>
  <c r="E785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673" i="3"/>
  <c r="E724" i="3"/>
  <c r="E725" i="3"/>
  <c r="E726" i="3"/>
  <c r="E727" i="3"/>
  <c r="E728" i="3"/>
  <c r="E729" i="3"/>
  <c r="E730" i="3"/>
  <c r="E731" i="3"/>
  <c r="E732" i="3"/>
  <c r="E733" i="3"/>
  <c r="E543" i="3"/>
  <c r="E735" i="3"/>
  <c r="E736" i="3"/>
  <c r="E737" i="3"/>
  <c r="E738" i="3"/>
  <c r="E739" i="3"/>
  <c r="E740" i="3"/>
  <c r="E741" i="3"/>
  <c r="E294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425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329" i="3"/>
  <c r="E776" i="3"/>
  <c r="E274" i="3"/>
  <c r="E778" i="3"/>
  <c r="E779" i="3"/>
  <c r="E787" i="3"/>
  <c r="E781" i="3"/>
  <c r="E782" i="3"/>
  <c r="E802" i="3"/>
  <c r="E784" i="3"/>
  <c r="E698" i="3"/>
  <c r="E786" i="3"/>
  <c r="E77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783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249" i="3"/>
  <c r="E141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320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77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867" i="3"/>
  <c r="C27" i="3"/>
  <c r="C28" i="3"/>
  <c r="C29" i="3"/>
  <c r="C30" i="3"/>
  <c r="C31" i="3"/>
  <c r="C32" i="3"/>
  <c r="C33" i="3"/>
  <c r="C34" i="3"/>
  <c r="C35" i="3"/>
  <c r="C419" i="3"/>
  <c r="C37" i="3"/>
  <c r="C567" i="3"/>
  <c r="C352" i="3"/>
  <c r="C40" i="3"/>
  <c r="C41" i="3"/>
  <c r="C42" i="3"/>
  <c r="C362" i="3"/>
  <c r="C44" i="3"/>
  <c r="C45" i="3"/>
  <c r="C46" i="3"/>
  <c r="C47" i="3"/>
  <c r="C48" i="3"/>
  <c r="C49" i="3"/>
  <c r="C50" i="3"/>
  <c r="C868" i="3"/>
  <c r="C52" i="3"/>
  <c r="C53" i="3"/>
  <c r="C442" i="3"/>
  <c r="C55" i="3"/>
  <c r="C56" i="3"/>
  <c r="C57" i="3"/>
  <c r="C58" i="3"/>
  <c r="C59" i="3"/>
  <c r="C60" i="3"/>
  <c r="C61" i="3"/>
  <c r="C62" i="3"/>
  <c r="C63" i="3"/>
  <c r="C485" i="3"/>
  <c r="C65" i="3"/>
  <c r="C66" i="3"/>
  <c r="C67" i="3"/>
  <c r="C68" i="3"/>
  <c r="C69" i="3"/>
  <c r="C759" i="3"/>
  <c r="C71" i="3"/>
  <c r="C72" i="3"/>
  <c r="C73" i="3"/>
  <c r="C74" i="3"/>
  <c r="C75" i="3"/>
  <c r="C76" i="3"/>
  <c r="C77" i="3"/>
  <c r="C78" i="3"/>
  <c r="C79" i="3"/>
  <c r="C80" i="3"/>
  <c r="C642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553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437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349" i="3"/>
  <c r="C142" i="3"/>
  <c r="C682" i="3"/>
  <c r="C144" i="3"/>
  <c r="C706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494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99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310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363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43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364" i="3"/>
  <c r="C239" i="3"/>
  <c r="C240" i="3"/>
  <c r="C241" i="3"/>
  <c r="C242" i="3"/>
  <c r="C243" i="3"/>
  <c r="C244" i="3"/>
  <c r="C245" i="3"/>
  <c r="C246" i="3"/>
  <c r="C247" i="3"/>
  <c r="C502" i="3"/>
  <c r="C484" i="3"/>
  <c r="C250" i="3"/>
  <c r="C251" i="3"/>
  <c r="C252" i="3"/>
  <c r="C253" i="3"/>
  <c r="C254" i="3"/>
  <c r="C255" i="3"/>
  <c r="C256" i="3"/>
  <c r="C145" i="3"/>
  <c r="C258" i="3"/>
  <c r="C259" i="3"/>
  <c r="C260" i="3"/>
  <c r="C261" i="3"/>
  <c r="C262" i="3"/>
  <c r="C263" i="3"/>
  <c r="C439" i="3"/>
  <c r="C265" i="3"/>
  <c r="C598" i="3"/>
  <c r="C325" i="3"/>
  <c r="C268" i="3"/>
  <c r="C393" i="3"/>
  <c r="C270" i="3"/>
  <c r="C271" i="3"/>
  <c r="C272" i="3"/>
  <c r="C273" i="3"/>
  <c r="C42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597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91" i="3"/>
  <c r="C311" i="3"/>
  <c r="C312" i="3"/>
  <c r="C313" i="3"/>
  <c r="C314" i="3"/>
  <c r="C315" i="3"/>
  <c r="C316" i="3"/>
  <c r="C317" i="3"/>
  <c r="C318" i="3"/>
  <c r="C319" i="3"/>
  <c r="C742" i="3"/>
  <c r="C321" i="3"/>
  <c r="C322" i="3"/>
  <c r="C323" i="3"/>
  <c r="C496" i="3"/>
  <c r="C267" i="3"/>
  <c r="C326" i="3"/>
  <c r="C327" i="3"/>
  <c r="C328" i="3"/>
  <c r="C386" i="3"/>
  <c r="C330" i="3"/>
  <c r="C542" i="3"/>
  <c r="C332" i="3"/>
  <c r="C333" i="3"/>
  <c r="C334" i="3"/>
  <c r="C335" i="3"/>
  <c r="C432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64" i="3"/>
  <c r="C116" i="3"/>
  <c r="C351" i="3"/>
  <c r="C39" i="3"/>
  <c r="C353" i="3"/>
  <c r="C81" i="3"/>
  <c r="C355" i="3"/>
  <c r="C435" i="3"/>
  <c r="C238" i="3"/>
  <c r="C70" i="3"/>
  <c r="C359" i="3"/>
  <c r="C360" i="3"/>
  <c r="C361" i="3"/>
  <c r="C397" i="3"/>
  <c r="C225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596" i="3"/>
  <c r="C385" i="3"/>
  <c r="C734" i="3"/>
  <c r="C387" i="3"/>
  <c r="C647" i="3"/>
  <c r="C600" i="3"/>
  <c r="C599" i="3"/>
  <c r="C541" i="3"/>
  <c r="C422" i="3"/>
  <c r="C357" i="3"/>
  <c r="C394" i="3"/>
  <c r="C428" i="3"/>
  <c r="C396" i="3"/>
  <c r="C356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3" i="3"/>
  <c r="C420" i="3"/>
  <c r="C421" i="3"/>
  <c r="C212" i="3"/>
  <c r="C248" i="3"/>
  <c r="C780" i="3"/>
  <c r="C269" i="3"/>
  <c r="C266" i="3"/>
  <c r="C198" i="3"/>
  <c r="C324" i="3"/>
  <c r="C429" i="3"/>
  <c r="C430" i="3"/>
  <c r="C431" i="3"/>
  <c r="C493" i="3"/>
  <c r="C159" i="3"/>
  <c r="C2" i="3"/>
  <c r="C173" i="3"/>
  <c r="C436" i="3"/>
  <c r="C426" i="3"/>
  <c r="C438" i="3"/>
  <c r="C565" i="3"/>
  <c r="C440" i="3"/>
  <c r="C441" i="3"/>
  <c r="C264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33" i="3"/>
  <c r="C388" i="3"/>
  <c r="C486" i="3"/>
  <c r="C487" i="3"/>
  <c r="C488" i="3"/>
  <c r="C489" i="3"/>
  <c r="C490" i="3"/>
  <c r="C491" i="3"/>
  <c r="C492" i="3"/>
  <c r="C563" i="3"/>
  <c r="C336" i="3"/>
  <c r="C495" i="3"/>
  <c r="C723" i="3"/>
  <c r="C497" i="3"/>
  <c r="C498" i="3"/>
  <c r="C499" i="3"/>
  <c r="C500" i="3"/>
  <c r="C501" i="3"/>
  <c r="C257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143" i="3"/>
  <c r="C561" i="3"/>
  <c r="C392" i="3"/>
  <c r="C551" i="3"/>
  <c r="C544" i="3"/>
  <c r="C545" i="3"/>
  <c r="C546" i="3"/>
  <c r="C547" i="3"/>
  <c r="C548" i="3"/>
  <c r="C549" i="3"/>
  <c r="C550" i="3"/>
  <c r="C358" i="3"/>
  <c r="C552" i="3"/>
  <c r="C575" i="3"/>
  <c r="C554" i="3"/>
  <c r="C555" i="3"/>
  <c r="C556" i="3"/>
  <c r="C557" i="3"/>
  <c r="C558" i="3"/>
  <c r="C559" i="3"/>
  <c r="C560" i="3"/>
  <c r="C427" i="3"/>
  <c r="C562" i="3"/>
  <c r="C390" i="3"/>
  <c r="C331" i="3"/>
  <c r="C434" i="3"/>
  <c r="C566" i="3"/>
  <c r="C350" i="3"/>
  <c r="C568" i="3"/>
  <c r="C569" i="3"/>
  <c r="C570" i="3"/>
  <c r="C571" i="3"/>
  <c r="C572" i="3"/>
  <c r="C573" i="3"/>
  <c r="C574" i="3"/>
  <c r="C39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26" i="3"/>
  <c r="C51" i="3"/>
  <c r="C36" i="3"/>
  <c r="C54" i="3"/>
  <c r="C38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540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389" i="3"/>
  <c r="C643" i="3"/>
  <c r="C644" i="3"/>
  <c r="C645" i="3"/>
  <c r="C646" i="3"/>
  <c r="C384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423" i="3"/>
  <c r="C674" i="3"/>
  <c r="C675" i="3"/>
  <c r="C676" i="3"/>
  <c r="C677" i="3"/>
  <c r="C678" i="3"/>
  <c r="C679" i="3"/>
  <c r="C680" i="3"/>
  <c r="C681" i="3"/>
  <c r="C354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22" i="3"/>
  <c r="C699" i="3"/>
  <c r="C700" i="3"/>
  <c r="C701" i="3"/>
  <c r="C702" i="3"/>
  <c r="C703" i="3"/>
  <c r="C704" i="3"/>
  <c r="C705" i="3"/>
  <c r="C785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673" i="3"/>
  <c r="C724" i="3"/>
  <c r="C725" i="3"/>
  <c r="C726" i="3"/>
  <c r="C727" i="3"/>
  <c r="C728" i="3"/>
  <c r="C729" i="3"/>
  <c r="C730" i="3"/>
  <c r="C731" i="3"/>
  <c r="C732" i="3"/>
  <c r="C733" i="3"/>
  <c r="C543" i="3"/>
  <c r="C735" i="3"/>
  <c r="C736" i="3"/>
  <c r="C737" i="3"/>
  <c r="C738" i="3"/>
  <c r="C739" i="3"/>
  <c r="C740" i="3"/>
  <c r="C741" i="3"/>
  <c r="C294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425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329" i="3"/>
  <c r="C776" i="3"/>
  <c r="C274" i="3"/>
  <c r="C778" i="3"/>
  <c r="C779" i="3"/>
  <c r="C787" i="3"/>
  <c r="C781" i="3"/>
  <c r="C782" i="3"/>
  <c r="C802" i="3"/>
  <c r="C784" i="3"/>
  <c r="C698" i="3"/>
  <c r="C786" i="3"/>
  <c r="C77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783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249" i="3"/>
  <c r="C141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320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775" i="3"/>
  <c r="G2" i="2"/>
  <c r="G3" i="2"/>
  <c r="G5" i="2"/>
  <c r="F6" i="2"/>
  <c r="F4" i="2"/>
  <c r="F7" i="2"/>
  <c r="F2" i="2"/>
  <c r="F8" i="2" s="1"/>
  <c r="F3" i="2"/>
  <c r="F5" i="2"/>
  <c r="E6" i="2"/>
  <c r="E4" i="2"/>
  <c r="E7" i="2"/>
  <c r="E2" i="2"/>
  <c r="E3" i="2"/>
  <c r="E5" i="2"/>
  <c r="C6" i="2"/>
  <c r="G6" i="2" s="1"/>
  <c r="C4" i="2"/>
  <c r="G4" i="2" s="1"/>
  <c r="C7" i="2"/>
  <c r="G7" i="2" s="1"/>
  <c r="C2" i="2"/>
  <c r="C3" i="2"/>
  <c r="C5" i="2"/>
  <c r="D8" i="2"/>
  <c r="B8" i="2"/>
  <c r="G2" i="3" l="1"/>
  <c r="G902" i="3"/>
  <c r="G894" i="3"/>
  <c r="G929" i="3"/>
  <c r="G897" i="3"/>
  <c r="G928" i="3"/>
  <c r="G912" i="3"/>
  <c r="G896" i="3"/>
  <c r="G921" i="3"/>
  <c r="G889" i="3"/>
  <c r="G920" i="3"/>
  <c r="G904" i="3"/>
  <c r="G888" i="3"/>
  <c r="G913" i="3"/>
  <c r="G924" i="3"/>
  <c r="G916" i="3"/>
  <c r="G908" i="3"/>
  <c r="G900" i="3"/>
  <c r="G892" i="3"/>
  <c r="G884" i="3"/>
  <c r="G876" i="3"/>
  <c r="G141" i="3"/>
  <c r="G860" i="3"/>
  <c r="G852" i="3"/>
  <c r="G844" i="3"/>
  <c r="G836" i="3"/>
  <c r="G828" i="3"/>
  <c r="G820" i="3"/>
  <c r="G812" i="3"/>
  <c r="G804" i="3"/>
  <c r="G796" i="3"/>
  <c r="G788" i="3"/>
  <c r="G787" i="3"/>
  <c r="G772" i="3"/>
  <c r="G764" i="3"/>
  <c r="G756" i="3"/>
  <c r="G748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26" i="3"/>
  <c r="G588" i="3"/>
  <c r="G580" i="3"/>
  <c r="G572" i="3"/>
  <c r="G331" i="3"/>
  <c r="G556" i="3"/>
  <c r="G548" i="3"/>
  <c r="G143" i="3"/>
  <c r="G532" i="3"/>
  <c r="G524" i="3"/>
  <c r="G516" i="3"/>
  <c r="G508" i="3"/>
  <c r="G500" i="3"/>
  <c r="G492" i="3"/>
  <c r="G433" i="3"/>
  <c r="G476" i="3"/>
  <c r="G468" i="3"/>
  <c r="G460" i="3"/>
  <c r="G452" i="3"/>
  <c r="G444" i="3"/>
  <c r="G436" i="3"/>
  <c r="G324" i="3"/>
  <c r="G420" i="3"/>
  <c r="G412" i="3"/>
  <c r="G404" i="3"/>
  <c r="G396" i="3"/>
  <c r="G647" i="3"/>
  <c r="G380" i="3"/>
  <c r="G372" i="3"/>
  <c r="G225" i="3"/>
  <c r="G905" i="3"/>
  <c r="G537" i="3"/>
  <c r="G903" i="3"/>
  <c r="G919" i="3"/>
  <c r="G911" i="3"/>
  <c r="G918" i="3"/>
  <c r="G923" i="3"/>
  <c r="G915" i="3"/>
  <c r="G907" i="3"/>
  <c r="G899" i="3"/>
  <c r="G891" i="3"/>
  <c r="G927" i="3"/>
  <c r="G887" i="3"/>
  <c r="G910" i="3"/>
  <c r="G895" i="3"/>
  <c r="G926" i="3"/>
  <c r="G863" i="3"/>
  <c r="G831" i="3"/>
  <c r="G799" i="3"/>
  <c r="G329" i="3"/>
  <c r="G425" i="3"/>
  <c r="G703" i="3"/>
  <c r="G695" i="3"/>
  <c r="G655" i="3"/>
  <c r="G384" i="3"/>
  <c r="G639" i="3"/>
  <c r="G535" i="3"/>
  <c r="G527" i="3"/>
  <c r="G519" i="3"/>
  <c r="G511" i="3"/>
  <c r="G479" i="3"/>
  <c r="G463" i="3"/>
  <c r="G455" i="3"/>
  <c r="G248" i="3"/>
  <c r="G342" i="3"/>
  <c r="G286" i="3"/>
  <c r="G278" i="3"/>
  <c r="G222" i="3"/>
  <c r="G174" i="3"/>
  <c r="G166" i="3"/>
  <c r="G158" i="3"/>
  <c r="G142" i="3"/>
  <c r="G86" i="3"/>
  <c r="G6" i="3"/>
  <c r="G855" i="3"/>
  <c r="G823" i="3"/>
  <c r="G767" i="3"/>
  <c r="G735" i="3"/>
  <c r="G711" i="3"/>
  <c r="G671" i="3"/>
  <c r="G623" i="3"/>
  <c r="G54" i="3"/>
  <c r="G583" i="3"/>
  <c r="G559" i="3"/>
  <c r="G551" i="3"/>
  <c r="G487" i="3"/>
  <c r="G407" i="3"/>
  <c r="G541" i="3"/>
  <c r="G70" i="3"/>
  <c r="G318" i="3"/>
  <c r="G270" i="3"/>
  <c r="G262" i="3"/>
  <c r="G246" i="3"/>
  <c r="G364" i="3"/>
  <c r="G206" i="3"/>
  <c r="G310" i="3"/>
  <c r="G182" i="3"/>
  <c r="G126" i="3"/>
  <c r="G78" i="3"/>
  <c r="G22" i="3"/>
  <c r="G775" i="3"/>
  <c r="G883" i="3"/>
  <c r="G875" i="3"/>
  <c r="G249" i="3"/>
  <c r="G859" i="3"/>
  <c r="G851" i="3"/>
  <c r="G843" i="3"/>
  <c r="G835" i="3"/>
  <c r="G827" i="3"/>
  <c r="G819" i="3"/>
  <c r="G811" i="3"/>
  <c r="G803" i="3"/>
  <c r="G795" i="3"/>
  <c r="G777" i="3"/>
  <c r="G779" i="3"/>
  <c r="G771" i="3"/>
  <c r="G763" i="3"/>
  <c r="G755" i="3"/>
  <c r="G747" i="3"/>
  <c r="G739" i="3"/>
  <c r="G731" i="3"/>
  <c r="G673" i="3"/>
  <c r="G715" i="3"/>
  <c r="G707" i="3"/>
  <c r="G699" i="3"/>
  <c r="G691" i="3"/>
  <c r="G683" i="3"/>
  <c r="G879" i="3"/>
  <c r="G847" i="3"/>
  <c r="G807" i="3"/>
  <c r="G802" i="3"/>
  <c r="G743" i="3"/>
  <c r="G719" i="3"/>
  <c r="G679" i="3"/>
  <c r="G631" i="3"/>
  <c r="G615" i="3"/>
  <c r="G591" i="3"/>
  <c r="G395" i="3"/>
  <c r="G358" i="3"/>
  <c r="G495" i="3"/>
  <c r="G471" i="3"/>
  <c r="G375" i="3"/>
  <c r="G116" i="3"/>
  <c r="G302" i="3"/>
  <c r="G254" i="3"/>
  <c r="G214" i="3"/>
  <c r="G150" i="3"/>
  <c r="G118" i="3"/>
  <c r="G110" i="3"/>
  <c r="G102" i="3"/>
  <c r="G62" i="3"/>
  <c r="G442" i="3"/>
  <c r="G46" i="3"/>
  <c r="G567" i="3"/>
  <c r="G30" i="3"/>
  <c r="G871" i="3"/>
  <c r="G839" i="3"/>
  <c r="G815" i="3"/>
  <c r="G791" i="3"/>
  <c r="G751" i="3"/>
  <c r="G727" i="3"/>
  <c r="G687" i="3"/>
  <c r="G663" i="3"/>
  <c r="G607" i="3"/>
  <c r="G350" i="3"/>
  <c r="G503" i="3"/>
  <c r="G447" i="3"/>
  <c r="G565" i="3"/>
  <c r="G431" i="3"/>
  <c r="G415" i="3"/>
  <c r="G399" i="3"/>
  <c r="G383" i="3"/>
  <c r="G367" i="3"/>
  <c r="G334" i="3"/>
  <c r="G326" i="3"/>
  <c r="G391" i="3"/>
  <c r="G597" i="3"/>
  <c r="G230" i="3"/>
  <c r="G190" i="3"/>
  <c r="G134" i="3"/>
  <c r="G94" i="3"/>
  <c r="G759" i="3"/>
  <c r="G14" i="3"/>
  <c r="G870" i="3"/>
  <c r="G854" i="3"/>
  <c r="G838" i="3"/>
  <c r="G822" i="3"/>
  <c r="G806" i="3"/>
  <c r="G790" i="3"/>
  <c r="G782" i="3"/>
  <c r="G774" i="3"/>
  <c r="G750" i="3"/>
  <c r="G294" i="3"/>
  <c r="G543" i="3"/>
  <c r="G726" i="3"/>
  <c r="G718" i="3"/>
  <c r="G710" i="3"/>
  <c r="G702" i="3"/>
  <c r="G686" i="3"/>
  <c r="G678" i="3"/>
  <c r="G670" i="3"/>
  <c r="G654" i="3"/>
  <c r="G630" i="3"/>
  <c r="G540" i="3"/>
  <c r="G606" i="3"/>
  <c r="G36" i="3"/>
  <c r="G590" i="3"/>
  <c r="G582" i="3"/>
  <c r="G574" i="3"/>
  <c r="G566" i="3"/>
  <c r="G558" i="3"/>
  <c r="G550" i="3"/>
  <c r="G392" i="3"/>
  <c r="G534" i="3"/>
  <c r="G320" i="3"/>
  <c r="G878" i="3"/>
  <c r="G862" i="3"/>
  <c r="G846" i="3"/>
  <c r="G830" i="3"/>
  <c r="G814" i="3"/>
  <c r="G798" i="3"/>
  <c r="G766" i="3"/>
  <c r="G758" i="3"/>
  <c r="G694" i="3"/>
  <c r="G662" i="3"/>
  <c r="G646" i="3"/>
  <c r="G638" i="3"/>
  <c r="G614" i="3"/>
  <c r="G526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390" i="3"/>
  <c r="G555" i="3"/>
  <c r="G547" i="3"/>
  <c r="G539" i="3"/>
  <c r="G531" i="3"/>
  <c r="G523" i="3"/>
  <c r="G515" i="3"/>
  <c r="G507" i="3"/>
  <c r="G499" i="3"/>
  <c r="G491" i="3"/>
  <c r="G483" i="3"/>
  <c r="G475" i="3"/>
  <c r="G467" i="3"/>
  <c r="G459" i="3"/>
  <c r="G451" i="3"/>
  <c r="G443" i="3"/>
  <c r="G173" i="3"/>
  <c r="G198" i="3"/>
  <c r="G3" i="3"/>
  <c r="G411" i="3"/>
  <c r="G403" i="3"/>
  <c r="G428" i="3"/>
  <c r="G387" i="3"/>
  <c r="G379" i="3"/>
  <c r="G371" i="3"/>
  <c r="G397" i="3"/>
  <c r="G81" i="3"/>
  <c r="G346" i="3"/>
  <c r="G338" i="3"/>
  <c r="G330" i="3"/>
  <c r="G322" i="3"/>
  <c r="G314" i="3"/>
  <c r="G306" i="3"/>
  <c r="G298" i="3"/>
  <c r="G290" i="3"/>
  <c r="G282" i="3"/>
  <c r="G424" i="3"/>
  <c r="G598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867" i="3"/>
  <c r="G18" i="3"/>
  <c r="G10" i="3"/>
  <c r="G881" i="3"/>
  <c r="G873" i="3"/>
  <c r="G865" i="3"/>
  <c r="G857" i="3"/>
  <c r="G849" i="3"/>
  <c r="G841" i="3"/>
  <c r="G833" i="3"/>
  <c r="G825" i="3"/>
  <c r="G817" i="3"/>
  <c r="G809" i="3"/>
  <c r="G801" i="3"/>
  <c r="G793" i="3"/>
  <c r="G698" i="3"/>
  <c r="G274" i="3"/>
  <c r="G769" i="3"/>
  <c r="G761" i="3"/>
  <c r="G753" i="3"/>
  <c r="G745" i="3"/>
  <c r="G737" i="3"/>
  <c r="G729" i="3"/>
  <c r="G721" i="3"/>
  <c r="G713" i="3"/>
  <c r="G705" i="3"/>
  <c r="G697" i="3"/>
  <c r="G689" i="3"/>
  <c r="G681" i="3"/>
  <c r="G423" i="3"/>
  <c r="G665" i="3"/>
  <c r="G657" i="3"/>
  <c r="G649" i="3"/>
  <c r="G641" i="3"/>
  <c r="G633" i="3"/>
  <c r="G625" i="3"/>
  <c r="G617" i="3"/>
  <c r="G609" i="3"/>
  <c r="G601" i="3"/>
  <c r="G593" i="3"/>
  <c r="G585" i="3"/>
  <c r="G577" i="3"/>
  <c r="G569" i="3"/>
  <c r="G427" i="3"/>
  <c r="G575" i="3"/>
  <c r="G545" i="3"/>
  <c r="G529" i="3"/>
  <c r="G518" i="3"/>
  <c r="G510" i="3"/>
  <c r="G257" i="3"/>
  <c r="G336" i="3"/>
  <c r="G486" i="3"/>
  <c r="G478" i="3"/>
  <c r="G470" i="3"/>
  <c r="G462" i="3"/>
  <c r="G454" i="3"/>
  <c r="G446" i="3"/>
  <c r="G438" i="3"/>
  <c r="G430" i="3"/>
  <c r="G212" i="3"/>
  <c r="G414" i="3"/>
  <c r="G406" i="3"/>
  <c r="G398" i="3"/>
  <c r="G599" i="3"/>
  <c r="G382" i="3"/>
  <c r="G374" i="3"/>
  <c r="G366" i="3"/>
  <c r="G238" i="3"/>
  <c r="G64" i="3"/>
  <c r="G341" i="3"/>
  <c r="G333" i="3"/>
  <c r="G267" i="3"/>
  <c r="G317" i="3"/>
  <c r="G309" i="3"/>
  <c r="G301" i="3"/>
  <c r="G293" i="3"/>
  <c r="G285" i="3"/>
  <c r="G277" i="3"/>
  <c r="G393" i="3"/>
  <c r="G261" i="3"/>
  <c r="G253" i="3"/>
  <c r="G245" i="3"/>
  <c r="G237" i="3"/>
  <c r="G229" i="3"/>
  <c r="G221" i="3"/>
  <c r="G213" i="3"/>
  <c r="G205" i="3"/>
  <c r="G197" i="3"/>
  <c r="G189" i="3"/>
  <c r="G181" i="3"/>
  <c r="G99" i="3"/>
  <c r="G165" i="3"/>
  <c r="G157" i="3"/>
  <c r="G149" i="3"/>
  <c r="G349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5" i="3"/>
  <c r="G521" i="3"/>
  <c r="G513" i="3"/>
  <c r="G505" i="3"/>
  <c r="G497" i="3"/>
  <c r="G489" i="3"/>
  <c r="G481" i="3"/>
  <c r="G473" i="3"/>
  <c r="G465" i="3"/>
  <c r="G457" i="3"/>
  <c r="G449" i="3"/>
  <c r="G441" i="3"/>
  <c r="G159" i="3"/>
  <c r="G269" i="3"/>
  <c r="G417" i="3"/>
  <c r="G409" i="3"/>
  <c r="G401" i="3"/>
  <c r="G357" i="3"/>
  <c r="G385" i="3"/>
  <c r="G377" i="3"/>
  <c r="G369" i="3"/>
  <c r="G880" i="3"/>
  <c r="G872" i="3"/>
  <c r="G864" i="3"/>
  <c r="G856" i="3"/>
  <c r="G848" i="3"/>
  <c r="G840" i="3"/>
  <c r="G832" i="3"/>
  <c r="G824" i="3"/>
  <c r="G816" i="3"/>
  <c r="G808" i="3"/>
  <c r="G800" i="3"/>
  <c r="G792" i="3"/>
  <c r="G784" i="3"/>
  <c r="G776" i="3"/>
  <c r="G768" i="3"/>
  <c r="G760" i="3"/>
  <c r="G752" i="3"/>
  <c r="G744" i="3"/>
  <c r="G736" i="3"/>
  <c r="G728" i="3"/>
  <c r="G720" i="3"/>
  <c r="G712" i="3"/>
  <c r="G704" i="3"/>
  <c r="G696" i="3"/>
  <c r="G688" i="3"/>
  <c r="G680" i="3"/>
  <c r="G672" i="3"/>
  <c r="G664" i="3"/>
  <c r="G656" i="3"/>
  <c r="G648" i="3"/>
  <c r="G640" i="3"/>
  <c r="G632" i="3"/>
  <c r="G624" i="3"/>
  <c r="G616" i="3"/>
  <c r="G608" i="3"/>
  <c r="G38" i="3"/>
  <c r="G592" i="3"/>
  <c r="G584" i="3"/>
  <c r="G576" i="3"/>
  <c r="G568" i="3"/>
  <c r="G560" i="3"/>
  <c r="G552" i="3"/>
  <c r="G544" i="3"/>
  <c r="G536" i="3"/>
  <c r="G528" i="3"/>
  <c r="G520" i="3"/>
  <c r="G512" i="3"/>
  <c r="G504" i="3"/>
  <c r="G723" i="3"/>
  <c r="G488" i="3"/>
  <c r="G480" i="3"/>
  <c r="G472" i="3"/>
  <c r="G464" i="3"/>
  <c r="G456" i="3"/>
  <c r="G448" i="3"/>
  <c r="G440" i="3"/>
  <c r="G493" i="3"/>
  <c r="G780" i="3"/>
  <c r="G416" i="3"/>
  <c r="G408" i="3"/>
  <c r="G400" i="3"/>
  <c r="G422" i="3"/>
  <c r="G596" i="3"/>
  <c r="G376" i="3"/>
  <c r="G368" i="3"/>
  <c r="G930" i="3"/>
  <c r="G906" i="3"/>
  <c r="G882" i="3"/>
  <c r="G866" i="3"/>
  <c r="G850" i="3"/>
  <c r="G810" i="3"/>
  <c r="G794" i="3"/>
  <c r="G778" i="3"/>
  <c r="G914" i="3"/>
  <c r="G890" i="3"/>
  <c r="G826" i="3"/>
  <c r="G922" i="3"/>
  <c r="G898" i="3"/>
  <c r="G874" i="3"/>
  <c r="G858" i="3"/>
  <c r="G842" i="3"/>
  <c r="G834" i="3"/>
  <c r="G818" i="3"/>
  <c r="G783" i="3"/>
  <c r="G786" i="3"/>
  <c r="G602" i="3"/>
  <c r="G770" i="3"/>
  <c r="G762" i="3"/>
  <c r="G754" i="3"/>
  <c r="G746" i="3"/>
  <c r="G738" i="3"/>
  <c r="G730" i="3"/>
  <c r="G722" i="3"/>
  <c r="G714" i="3"/>
  <c r="G785" i="3"/>
  <c r="G622" i="3"/>
  <c r="G690" i="3"/>
  <c r="G354" i="3"/>
  <c r="G674" i="3"/>
  <c r="G666" i="3"/>
  <c r="G658" i="3"/>
  <c r="G650" i="3"/>
  <c r="G389" i="3"/>
  <c r="G634" i="3"/>
  <c r="G626" i="3"/>
  <c r="G618" i="3"/>
  <c r="G610" i="3"/>
  <c r="G594" i="3"/>
  <c r="G586" i="3"/>
  <c r="G578" i="3"/>
  <c r="G570" i="3"/>
  <c r="G562" i="3"/>
  <c r="G554" i="3"/>
  <c r="G546" i="3"/>
  <c r="G538" i="3"/>
  <c r="G530" i="3"/>
  <c r="G522" i="3"/>
  <c r="G514" i="3"/>
  <c r="G506" i="3"/>
  <c r="G498" i="3"/>
  <c r="G490" i="3"/>
  <c r="G482" i="3"/>
  <c r="G474" i="3"/>
  <c r="G466" i="3"/>
  <c r="G458" i="3"/>
  <c r="G450" i="3"/>
  <c r="G264" i="3"/>
  <c r="G266" i="3"/>
  <c r="G418" i="3"/>
  <c r="G410" i="3"/>
  <c r="G402" i="3"/>
  <c r="G394" i="3"/>
  <c r="G734" i="3"/>
  <c r="G378" i="3"/>
  <c r="G370" i="3"/>
  <c r="G361" i="3"/>
  <c r="G353" i="3"/>
  <c r="G345" i="3"/>
  <c r="G337" i="3"/>
  <c r="G386" i="3"/>
  <c r="G321" i="3"/>
  <c r="G313" i="3"/>
  <c r="G305" i="3"/>
  <c r="G297" i="3"/>
  <c r="G289" i="3"/>
  <c r="G281" i="3"/>
  <c r="G273" i="3"/>
  <c r="G265" i="3"/>
  <c r="G145" i="3"/>
  <c r="G484" i="3"/>
  <c r="G241" i="3"/>
  <c r="G233" i="3"/>
  <c r="G43" i="3"/>
  <c r="G217" i="3"/>
  <c r="G209" i="3"/>
  <c r="G201" i="3"/>
  <c r="G193" i="3"/>
  <c r="G185" i="3"/>
  <c r="G177" i="3"/>
  <c r="G169" i="3"/>
  <c r="G161" i="3"/>
  <c r="G153" i="3"/>
  <c r="G706" i="3"/>
  <c r="G137" i="3"/>
  <c r="G129" i="3"/>
  <c r="G121" i="3"/>
  <c r="G113" i="3"/>
  <c r="G105" i="3"/>
  <c r="G97" i="3"/>
  <c r="G925" i="3"/>
  <c r="G917" i="3"/>
  <c r="G909" i="3"/>
  <c r="G901" i="3"/>
  <c r="G893" i="3"/>
  <c r="G885" i="3"/>
  <c r="G877" i="3"/>
  <c r="G869" i="3"/>
  <c r="G861" i="3"/>
  <c r="G853" i="3"/>
  <c r="G845" i="3"/>
  <c r="G837" i="3"/>
  <c r="G829" i="3"/>
  <c r="G821" i="3"/>
  <c r="G813" i="3"/>
  <c r="G805" i="3"/>
  <c r="G797" i="3"/>
  <c r="G789" i="3"/>
  <c r="G781" i="3"/>
  <c r="G773" i="3"/>
  <c r="G765" i="3"/>
  <c r="G757" i="3"/>
  <c r="G749" i="3"/>
  <c r="G741" i="3"/>
  <c r="G733" i="3"/>
  <c r="G725" i="3"/>
  <c r="G717" i="3"/>
  <c r="G709" i="3"/>
  <c r="G701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1" i="3"/>
  <c r="G589" i="3"/>
  <c r="G581" i="3"/>
  <c r="G573" i="3"/>
  <c r="G434" i="3"/>
  <c r="G557" i="3"/>
  <c r="G549" i="3"/>
  <c r="G561" i="3"/>
  <c r="G533" i="3"/>
  <c r="G525" i="3"/>
  <c r="G517" i="3"/>
  <c r="G509" i="3"/>
  <c r="G501" i="3"/>
  <c r="G563" i="3"/>
  <c r="G388" i="3"/>
  <c r="G477" i="3"/>
  <c r="G469" i="3"/>
  <c r="G461" i="3"/>
  <c r="G453" i="3"/>
  <c r="G445" i="3"/>
  <c r="G426" i="3"/>
  <c r="G429" i="3"/>
  <c r="G421" i="3"/>
  <c r="G413" i="3"/>
  <c r="G405" i="3"/>
  <c r="G356" i="3"/>
  <c r="G600" i="3"/>
  <c r="G381" i="3"/>
  <c r="G373" i="3"/>
  <c r="G365" i="3"/>
  <c r="G435" i="3"/>
  <c r="G348" i="3"/>
  <c r="G340" i="3"/>
  <c r="G332" i="3"/>
  <c r="G496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363" i="3"/>
  <c r="G204" i="3"/>
  <c r="G196" i="3"/>
  <c r="G188" i="3"/>
  <c r="G180" i="3"/>
  <c r="G172" i="3"/>
  <c r="G164" i="3"/>
  <c r="G156" i="3"/>
  <c r="G148" i="3"/>
  <c r="G140" i="3"/>
  <c r="G132" i="3"/>
  <c r="G124" i="3"/>
  <c r="G437" i="3"/>
  <c r="G108" i="3"/>
  <c r="G100" i="3"/>
  <c r="G92" i="3"/>
  <c r="G84" i="3"/>
  <c r="G76" i="3"/>
  <c r="G68" i="3"/>
  <c r="G60" i="3"/>
  <c r="G52" i="3"/>
  <c r="G44" i="3"/>
  <c r="G419" i="3"/>
  <c r="G28" i="3"/>
  <c r="G20" i="3"/>
  <c r="G12" i="3"/>
  <c r="G4" i="3"/>
  <c r="G355" i="3"/>
  <c r="G347" i="3"/>
  <c r="G339" i="3"/>
  <c r="G542" i="3"/>
  <c r="G323" i="3"/>
  <c r="G315" i="3"/>
  <c r="G307" i="3"/>
  <c r="G299" i="3"/>
  <c r="G291" i="3"/>
  <c r="G283" i="3"/>
  <c r="G275" i="3"/>
  <c r="G325" i="3"/>
  <c r="G259" i="3"/>
  <c r="G251" i="3"/>
  <c r="G243" i="3"/>
  <c r="G235" i="3"/>
  <c r="G227" i="3"/>
  <c r="G219" i="3"/>
  <c r="G211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107" i="3"/>
  <c r="G553" i="3"/>
  <c r="G91" i="3"/>
  <c r="G83" i="3"/>
  <c r="G75" i="3"/>
  <c r="G67" i="3"/>
  <c r="G59" i="3"/>
  <c r="G868" i="3"/>
  <c r="G362" i="3"/>
  <c r="G35" i="3"/>
  <c r="G27" i="3"/>
  <c r="G19" i="3"/>
  <c r="G11" i="3"/>
  <c r="G89" i="3"/>
  <c r="G642" i="3"/>
  <c r="G73" i="3"/>
  <c r="G65" i="3"/>
  <c r="G41" i="3"/>
  <c r="G33" i="3"/>
  <c r="G17" i="3"/>
  <c r="G360" i="3"/>
  <c r="G39" i="3"/>
  <c r="G312" i="3"/>
  <c r="G304" i="3"/>
  <c r="G296" i="3"/>
  <c r="G288" i="3"/>
  <c r="G280" i="3"/>
  <c r="G272" i="3"/>
  <c r="G439" i="3"/>
  <c r="G502" i="3"/>
  <c r="G232" i="3"/>
  <c r="G224" i="3"/>
  <c r="G216" i="3"/>
  <c r="G208" i="3"/>
  <c r="G192" i="3"/>
  <c r="G184" i="3"/>
  <c r="G176" i="3"/>
  <c r="G168" i="3"/>
  <c r="G160" i="3"/>
  <c r="G152" i="3"/>
  <c r="G144" i="3"/>
  <c r="G120" i="3"/>
  <c r="G112" i="3"/>
  <c r="G96" i="3"/>
  <c r="G56" i="3"/>
  <c r="G48" i="3"/>
  <c r="G32" i="3"/>
  <c r="G16" i="3"/>
  <c r="G359" i="3"/>
  <c r="G351" i="3"/>
  <c r="G343" i="3"/>
  <c r="G335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494" i="3"/>
  <c r="G151" i="3"/>
  <c r="G682" i="3"/>
  <c r="G135" i="3"/>
  <c r="G127" i="3"/>
  <c r="G119" i="3"/>
  <c r="G111" i="3"/>
  <c r="G103" i="3"/>
  <c r="G95" i="3"/>
  <c r="G87" i="3"/>
  <c r="G79" i="3"/>
  <c r="G71" i="3"/>
  <c r="G63" i="3"/>
  <c r="G55" i="3"/>
  <c r="G47" i="3"/>
  <c r="G352" i="3"/>
  <c r="G31" i="3"/>
  <c r="G23" i="3"/>
  <c r="G15" i="3"/>
  <c r="G7" i="3"/>
  <c r="G57" i="3"/>
  <c r="G49" i="3"/>
  <c r="G25" i="3"/>
  <c r="G9" i="3"/>
  <c r="G344" i="3"/>
  <c r="G432" i="3"/>
  <c r="G328" i="3"/>
  <c r="G742" i="3"/>
  <c r="G256" i="3"/>
  <c r="G240" i="3"/>
  <c r="G200" i="3"/>
  <c r="G136" i="3"/>
  <c r="G128" i="3"/>
  <c r="G104" i="3"/>
  <c r="G88" i="3"/>
  <c r="G80" i="3"/>
  <c r="G72" i="3"/>
  <c r="G485" i="3"/>
  <c r="G40" i="3"/>
  <c r="G24" i="3"/>
  <c r="G8" i="3"/>
  <c r="G188" i="6"/>
  <c r="G384" i="6"/>
  <c r="G376" i="6"/>
  <c r="G368" i="6"/>
  <c r="G360" i="6"/>
  <c r="G351" i="6"/>
  <c r="G344" i="6"/>
  <c r="G282" i="6"/>
  <c r="G328" i="6"/>
  <c r="G320" i="6"/>
  <c r="G312" i="6"/>
  <c r="G304" i="6"/>
  <c r="G232" i="6"/>
  <c r="G288" i="6"/>
  <c r="G280" i="6"/>
  <c r="G272" i="6"/>
  <c r="G352" i="6"/>
  <c r="G181" i="6"/>
  <c r="G215" i="6"/>
  <c r="G240" i="6"/>
  <c r="G221" i="6"/>
  <c r="G241" i="6"/>
  <c r="G244" i="6"/>
  <c r="G317" i="6"/>
  <c r="G200" i="6"/>
  <c r="G192" i="6"/>
  <c r="G184" i="6"/>
  <c r="G176" i="6"/>
  <c r="G289" i="6"/>
  <c r="G267" i="6"/>
  <c r="G323" i="6"/>
  <c r="G144" i="6"/>
  <c r="G136" i="6"/>
  <c r="G128" i="6"/>
  <c r="G120" i="6"/>
  <c r="G112" i="6"/>
  <c r="G104" i="6"/>
  <c r="G96" i="6"/>
  <c r="G88" i="6"/>
  <c r="G80" i="6"/>
  <c r="G72" i="6"/>
  <c r="G64" i="6"/>
  <c r="G209" i="6"/>
  <c r="G48" i="6"/>
  <c r="G40" i="6"/>
  <c r="G32" i="6"/>
  <c r="G24" i="6"/>
  <c r="G257" i="6"/>
  <c r="G222" i="6"/>
  <c r="G260" i="6"/>
  <c r="G258" i="6"/>
  <c r="G367" i="6"/>
  <c r="G370" i="6"/>
  <c r="G290" i="6"/>
  <c r="G201" i="6"/>
  <c r="G335" i="6"/>
  <c r="G327" i="6"/>
  <c r="G319" i="6"/>
  <c r="G311" i="6"/>
  <c r="G303" i="6"/>
  <c r="G162" i="6"/>
  <c r="G249" i="6"/>
  <c r="G279" i="6"/>
  <c r="G247" i="6"/>
  <c r="G261" i="6"/>
  <c r="G255" i="6"/>
  <c r="G256" i="6"/>
  <c r="G264" i="6"/>
  <c r="G231" i="6"/>
  <c r="G223" i="6"/>
  <c r="G248" i="6"/>
  <c r="G270" i="6"/>
  <c r="G356" i="6"/>
  <c r="G191" i="6"/>
  <c r="G183" i="6"/>
  <c r="G269" i="6"/>
  <c r="G238" i="6"/>
  <c r="G159" i="6"/>
  <c r="G151" i="6"/>
  <c r="G143" i="6"/>
  <c r="G135" i="6"/>
  <c r="G127" i="6"/>
  <c r="G119" i="6"/>
  <c r="G111" i="6"/>
  <c r="G103" i="6"/>
  <c r="G95" i="6"/>
  <c r="G152" i="6"/>
  <c r="G79" i="6"/>
  <c r="G71" i="6"/>
  <c r="G63" i="6"/>
  <c r="G55" i="6"/>
  <c r="G47" i="6"/>
  <c r="G39" i="6"/>
  <c r="G31" i="6"/>
  <c r="G23" i="6"/>
  <c r="G15" i="6"/>
  <c r="G246" i="6"/>
  <c r="G229" i="6"/>
  <c r="G343" i="6"/>
  <c r="G326" i="6"/>
  <c r="G294" i="6"/>
  <c r="G315" i="6"/>
  <c r="G230" i="6"/>
  <c r="G166" i="6"/>
  <c r="G158" i="6"/>
  <c r="G118" i="6"/>
  <c r="G102" i="6"/>
  <c r="G381" i="6"/>
  <c r="G38" i="6"/>
  <c r="G357" i="6"/>
  <c r="G325" i="6"/>
  <c r="G224" i="6"/>
  <c r="G293" i="6"/>
  <c r="G366" i="6"/>
  <c r="G318" i="6"/>
  <c r="G286" i="6"/>
  <c r="G314" i="6"/>
  <c r="G182" i="6"/>
  <c r="G94" i="6"/>
  <c r="G378" i="6"/>
  <c r="G336" i="6"/>
  <c r="G346" i="6"/>
  <c r="G170" i="6"/>
  <c r="G306" i="6"/>
  <c r="G237" i="6"/>
  <c r="G291" i="6"/>
  <c r="G218" i="6"/>
  <c r="G194" i="6"/>
  <c r="G292" i="6"/>
  <c r="G130" i="6"/>
  <c r="G90" i="6"/>
  <c r="G26" i="6"/>
  <c r="G385" i="6"/>
  <c r="G263" i="6"/>
  <c r="G369" i="6"/>
  <c r="G361" i="6"/>
  <c r="G375" i="6"/>
  <c r="G359" i="6"/>
  <c r="G337" i="6"/>
  <c r="G54" i="6"/>
  <c r="G321" i="6"/>
  <c r="G313" i="6"/>
  <c r="G305" i="6"/>
  <c r="G297" i="6"/>
  <c r="G16" i="6"/>
  <c r="G281" i="6"/>
  <c r="G228" i="6"/>
  <c r="G265" i="6"/>
  <c r="G299" i="6"/>
  <c r="G8" i="6"/>
  <c r="G167" i="6"/>
  <c r="G324" i="6"/>
  <c r="G213" i="6"/>
  <c r="G217" i="6"/>
  <c r="G273" i="6"/>
  <c r="G310" i="6"/>
  <c r="G193" i="6"/>
  <c r="G185" i="6"/>
  <c r="G177" i="6"/>
  <c r="G169" i="6"/>
  <c r="G161" i="6"/>
  <c r="G168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210" i="6"/>
  <c r="G382" i="6"/>
  <c r="G380" i="6"/>
  <c r="G302" i="6"/>
  <c r="G254" i="6"/>
  <c r="G350" i="6"/>
  <c r="G206" i="6"/>
  <c r="G190" i="6"/>
  <c r="G142" i="6"/>
  <c r="G126" i="6"/>
  <c r="G78" i="6"/>
  <c r="G62" i="6"/>
  <c r="G30" i="6"/>
  <c r="G14" i="6"/>
  <c r="G154" i="6"/>
  <c r="G349" i="6"/>
  <c r="G11" i="7"/>
  <c r="G7" i="7"/>
  <c r="G5" i="7"/>
  <c r="G6" i="7"/>
  <c r="G1" i="7"/>
  <c r="G4" i="7"/>
  <c r="G10" i="7"/>
  <c r="G8" i="7"/>
  <c r="G338" i="6"/>
  <c r="G66" i="6"/>
  <c r="G373" i="6"/>
  <c r="G365" i="6"/>
  <c r="G341" i="6"/>
  <c r="G333" i="6"/>
  <c r="G309" i="6"/>
  <c r="G301" i="6"/>
  <c r="G178" i="6"/>
  <c r="G374" i="6"/>
  <c r="G268" i="6"/>
  <c r="G56" i="6"/>
  <c r="G278" i="6"/>
  <c r="G227" i="6"/>
  <c r="G245" i="6"/>
  <c r="G242" i="6"/>
  <c r="G198" i="6"/>
  <c r="G202" i="6"/>
  <c r="G342" i="6"/>
  <c r="G134" i="6"/>
  <c r="G110" i="6"/>
  <c r="G86" i="6"/>
  <c r="G70" i="6"/>
  <c r="G46" i="6"/>
  <c r="G22" i="6"/>
  <c r="G6" i="6"/>
  <c r="G330" i="6"/>
  <c r="G362" i="6"/>
  <c r="G82" i="6"/>
  <c r="G203" i="6"/>
  <c r="G322" i="6"/>
  <c r="G298" i="6"/>
  <c r="G383" i="6"/>
  <c r="G345" i="6"/>
  <c r="G266" i="6"/>
  <c r="G250" i="6"/>
  <c r="G234" i="6"/>
  <c r="G354" i="6"/>
  <c r="G355" i="6"/>
  <c r="G226" i="6"/>
  <c r="G186" i="6"/>
  <c r="G214" i="6"/>
  <c r="G259" i="6"/>
  <c r="G146" i="6"/>
  <c r="G138" i="6"/>
  <c r="G122" i="6"/>
  <c r="G114" i="6"/>
  <c r="G106" i="6"/>
  <c r="G98" i="6"/>
  <c r="G3" i="6"/>
  <c r="G74" i="6"/>
  <c r="G58" i="6"/>
  <c r="G50" i="6"/>
  <c r="G42" i="6"/>
  <c r="G34" i="6"/>
  <c r="G18" i="6"/>
  <c r="G10" i="6"/>
  <c r="G13" i="6"/>
  <c r="G277" i="6"/>
  <c r="G208" i="6"/>
  <c r="G205" i="6"/>
  <c r="G253" i="6"/>
  <c r="G353" i="6"/>
  <c r="G331" i="6"/>
  <c r="G271" i="6"/>
  <c r="G275" i="6"/>
  <c r="G174" i="6"/>
  <c r="G204" i="6"/>
  <c r="G197" i="6"/>
  <c r="G189" i="6"/>
  <c r="G199" i="6"/>
  <c r="G173" i="6"/>
  <c r="G233" i="6"/>
  <c r="G157" i="6"/>
  <c r="G149" i="6"/>
  <c r="G141" i="6"/>
  <c r="G133" i="6"/>
  <c r="G125" i="6"/>
  <c r="G117" i="6"/>
  <c r="G109" i="6"/>
  <c r="G101" i="6"/>
  <c r="G93" i="6"/>
  <c r="G85" i="6"/>
  <c r="G77" i="6"/>
  <c r="G69" i="6"/>
  <c r="G61" i="6"/>
  <c r="G262" i="6"/>
  <c r="G45" i="6"/>
  <c r="G37" i="6"/>
  <c r="G29" i="6"/>
  <c r="G21" i="6"/>
  <c r="G9" i="6"/>
  <c r="G5" i="6"/>
  <c r="G2" i="6"/>
  <c r="G175" i="6"/>
  <c r="G372" i="6"/>
  <c r="G364" i="6"/>
  <c r="G296" i="6"/>
  <c r="G348" i="6"/>
  <c r="G340" i="6"/>
  <c r="G332" i="6"/>
  <c r="G163" i="6"/>
  <c r="G316" i="6"/>
  <c r="G308" i="6"/>
  <c r="G300" i="6"/>
  <c r="G87" i="6"/>
  <c r="G153" i="6"/>
  <c r="G251" i="6"/>
  <c r="G160" i="6"/>
  <c r="G219" i="6"/>
  <c r="G386" i="6"/>
  <c r="G285" i="6"/>
  <c r="G236" i="6"/>
  <c r="G7" i="6"/>
  <c r="G220" i="6"/>
  <c r="G212" i="6"/>
  <c r="G274" i="6"/>
  <c r="G196" i="6"/>
  <c r="G334" i="6"/>
  <c r="G180" i="6"/>
  <c r="G172" i="6"/>
  <c r="G164" i="6"/>
  <c r="G156" i="6"/>
  <c r="G148" i="6"/>
  <c r="G140" i="6"/>
  <c r="G132" i="6"/>
  <c r="G124" i="6"/>
  <c r="G116" i="6"/>
  <c r="G108" i="6"/>
  <c r="G100" i="6"/>
  <c r="G92" i="6"/>
  <c r="G84" i="6"/>
  <c r="G76" i="6"/>
  <c r="G68" i="6"/>
  <c r="G60" i="6"/>
  <c r="G52" i="6"/>
  <c r="G44" i="6"/>
  <c r="G36" i="6"/>
  <c r="G28" i="6"/>
  <c r="G20" i="6"/>
  <c r="G12" i="6"/>
  <c r="G4" i="6"/>
  <c r="G387" i="6"/>
  <c r="G379" i="6"/>
  <c r="G358" i="6"/>
  <c r="G363" i="6"/>
  <c r="G252" i="6"/>
  <c r="G347" i="6"/>
  <c r="G339" i="6"/>
  <c r="G171" i="6"/>
  <c r="G225" i="6"/>
  <c r="G371" i="6"/>
  <c r="G216" i="6"/>
  <c r="G295" i="6"/>
  <c r="G150" i="6"/>
  <c r="G283" i="6"/>
  <c r="G307" i="6"/>
  <c r="G53" i="6"/>
  <c r="G377" i="6"/>
  <c r="G284" i="6"/>
  <c r="G276" i="6"/>
  <c r="G235" i="6"/>
  <c r="G211" i="6"/>
  <c r="G207" i="6"/>
  <c r="G165" i="6"/>
  <c r="G239" i="6"/>
  <c r="G195" i="6"/>
  <c r="G187" i="6"/>
  <c r="G179" i="6"/>
  <c r="G329" i="6"/>
  <c r="G24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G11" i="6"/>
  <c r="G287" i="6"/>
  <c r="G878" i="5"/>
  <c r="G195" i="5"/>
  <c r="G862" i="5"/>
  <c r="G808" i="5"/>
  <c r="G846" i="5"/>
  <c r="G342" i="5"/>
  <c r="G71" i="5"/>
  <c r="G310" i="5"/>
  <c r="G261" i="5"/>
  <c r="G806" i="5"/>
  <c r="G704" i="5"/>
  <c r="G790" i="5"/>
  <c r="G344" i="5"/>
  <c r="G401" i="5"/>
  <c r="G766" i="5"/>
  <c r="G758" i="5"/>
  <c r="G648" i="5"/>
  <c r="G656" i="5"/>
  <c r="G621" i="5"/>
  <c r="G726" i="5"/>
  <c r="G341" i="5"/>
  <c r="G710" i="5"/>
  <c r="G702" i="5"/>
  <c r="G694" i="5"/>
  <c r="G686" i="5"/>
  <c r="G678" i="5"/>
  <c r="G670" i="5"/>
  <c r="G877" i="5"/>
  <c r="G869" i="5"/>
  <c r="G96" i="5"/>
  <c r="G309" i="5"/>
  <c r="G181" i="5"/>
  <c r="G845" i="5"/>
  <c r="G821" i="5"/>
  <c r="G253" i="5"/>
  <c r="G797" i="5"/>
  <c r="G781" i="5"/>
  <c r="G109" i="5"/>
  <c r="G757" i="5"/>
  <c r="G741" i="5"/>
  <c r="G417" i="5"/>
  <c r="G725" i="5"/>
  <c r="G107" i="5"/>
  <c r="G384" i="5"/>
  <c r="G701" i="5"/>
  <c r="G685" i="5"/>
  <c r="G677" i="5"/>
  <c r="G388" i="5"/>
  <c r="G635" i="5"/>
  <c r="G28" i="5"/>
  <c r="G439" i="5"/>
  <c r="G636" i="5"/>
  <c r="G486" i="5"/>
  <c r="G7" i="5"/>
  <c r="G511" i="5"/>
  <c r="G326" i="5"/>
  <c r="G786" i="5"/>
  <c r="G302" i="5"/>
  <c r="G349" i="5"/>
  <c r="G597" i="5"/>
  <c r="G720" i="5"/>
  <c r="G24" i="5"/>
  <c r="G286" i="5"/>
  <c r="G40" i="5"/>
  <c r="G246" i="5"/>
  <c r="G586" i="5"/>
  <c r="G775" i="5"/>
  <c r="G763" i="5"/>
  <c r="G183" i="5"/>
  <c r="G742" i="5"/>
  <c r="G198" i="5"/>
  <c r="G190" i="5"/>
  <c r="G182" i="5"/>
  <c r="G174" i="5"/>
  <c r="G641" i="5"/>
  <c r="G158" i="5"/>
  <c r="G798" i="5"/>
  <c r="G142" i="5"/>
  <c r="G134" i="5"/>
  <c r="G126" i="5"/>
  <c r="G118" i="5"/>
  <c r="G110" i="5"/>
  <c r="G193" i="5"/>
  <c r="G94" i="5"/>
  <c r="G270" i="5"/>
  <c r="G70" i="5"/>
  <c r="G62" i="5"/>
  <c r="G54" i="5"/>
  <c r="G46" i="5"/>
  <c r="G103" i="5"/>
  <c r="G30" i="5"/>
  <c r="G406" i="5"/>
  <c r="G296" i="5"/>
  <c r="G6" i="5"/>
  <c r="G504" i="5"/>
  <c r="G308" i="5"/>
  <c r="G353" i="5"/>
  <c r="G852" i="5"/>
  <c r="G176" i="5"/>
  <c r="G836" i="5"/>
  <c r="G828" i="5"/>
  <c r="G820" i="5"/>
  <c r="G414" i="5"/>
  <c r="G45" i="5"/>
  <c r="G796" i="5"/>
  <c r="G788" i="5"/>
  <c r="G780" i="5"/>
  <c r="G73" i="5"/>
  <c r="G764" i="5"/>
  <c r="G756" i="5"/>
  <c r="G502" i="5"/>
  <c r="G199" i="5"/>
  <c r="G732" i="5"/>
  <c r="G724" i="5"/>
  <c r="G500" i="5"/>
  <c r="G708" i="5"/>
  <c r="G562" i="5"/>
  <c r="G857" i="5"/>
  <c r="G684" i="5"/>
  <c r="G285" i="5"/>
  <c r="G668" i="5"/>
  <c r="G660" i="5"/>
  <c r="G340" i="5"/>
  <c r="G652" i="5"/>
  <c r="G152" i="5"/>
  <c r="G628" i="5"/>
  <c r="G620" i="5"/>
  <c r="G612" i="5"/>
  <c r="G604" i="5"/>
  <c r="G596" i="5"/>
  <c r="G588" i="5"/>
  <c r="G524" i="5"/>
  <c r="G292" i="5"/>
  <c r="G564" i="5"/>
  <c r="G556" i="5"/>
  <c r="G548" i="5"/>
  <c r="G540" i="5"/>
  <c r="G166" i="5"/>
  <c r="G81" i="5"/>
  <c r="G251" i="5"/>
  <c r="G307" i="5"/>
  <c r="G276" i="5"/>
  <c r="G492" i="5"/>
  <c r="G420" i="5"/>
  <c r="G484" i="5"/>
  <c r="G634" i="5"/>
  <c r="G460" i="5"/>
  <c r="G452" i="5"/>
  <c r="G444" i="5"/>
  <c r="G436" i="5"/>
  <c r="G428" i="5"/>
  <c r="G804" i="5"/>
  <c r="G412" i="5"/>
  <c r="G404" i="5"/>
  <c r="G396" i="5"/>
  <c r="G642" i="5"/>
  <c r="G426" i="5"/>
  <c r="G300" i="5"/>
  <c r="G711" i="5"/>
  <c r="G832" i="5"/>
  <c r="G824" i="5"/>
  <c r="G572" i="5"/>
  <c r="G800" i="5"/>
  <c r="G792" i="5"/>
  <c r="G721" i="5"/>
  <c r="G776" i="5"/>
  <c r="G760" i="5"/>
  <c r="G658" i="5"/>
  <c r="G736" i="5"/>
  <c r="G206" i="5"/>
  <c r="G712" i="5"/>
  <c r="G188" i="5"/>
  <c r="G830" i="5"/>
  <c r="G680" i="5"/>
  <c r="G655" i="5"/>
  <c r="G365" i="5"/>
  <c r="G733" i="5"/>
  <c r="G280" i="5"/>
  <c r="G121" i="5"/>
  <c r="G592" i="5"/>
  <c r="G576" i="5"/>
  <c r="G314" i="5"/>
  <c r="G552" i="5"/>
  <c r="G536" i="5"/>
  <c r="G528" i="5"/>
  <c r="G512" i="5"/>
  <c r="G651" i="5"/>
  <c r="G649" i="5"/>
  <c r="G448" i="5"/>
  <c r="G471" i="5"/>
  <c r="G424" i="5"/>
  <c r="G408" i="5"/>
  <c r="G400" i="5"/>
  <c r="G86" i="5"/>
  <c r="G334" i="5"/>
  <c r="G837" i="5"/>
  <c r="G479" i="5"/>
  <c r="G805" i="5"/>
  <c r="G789" i="5"/>
  <c r="G765" i="5"/>
  <c r="G749" i="5"/>
  <c r="G693" i="5"/>
  <c r="G671" i="5"/>
  <c r="G381" i="5"/>
  <c r="G425" i="5"/>
  <c r="G391" i="5"/>
  <c r="G579" i="5"/>
  <c r="G438" i="5"/>
  <c r="G619" i="5"/>
  <c r="G333" i="5"/>
  <c r="G325" i="5"/>
  <c r="G844" i="5"/>
  <c r="G56" i="5"/>
  <c r="G151" i="5"/>
  <c r="G541" i="5"/>
  <c r="G437" i="5"/>
  <c r="G784" i="5"/>
  <c r="G131" i="5"/>
  <c r="G297" i="5"/>
  <c r="G421" i="5"/>
  <c r="G468" i="5"/>
  <c r="G237" i="5"/>
  <c r="G229" i="5"/>
  <c r="G221" i="5"/>
  <c r="G169" i="5"/>
  <c r="G197" i="5"/>
  <c r="G547" i="5"/>
  <c r="G173" i="5"/>
  <c r="G165" i="5"/>
  <c r="G145" i="5"/>
  <c r="G822" i="5"/>
  <c r="G141" i="5"/>
  <c r="G133" i="5"/>
  <c r="G125" i="5"/>
  <c r="G117" i="5"/>
  <c r="G5" i="5"/>
  <c r="G101" i="5"/>
  <c r="G230" i="5"/>
  <c r="G85" i="5"/>
  <c r="G77" i="5"/>
  <c r="G569" i="5"/>
  <c r="G61" i="5"/>
  <c r="G53" i="5"/>
  <c r="G856" i="5"/>
  <c r="G860" i="5"/>
  <c r="G814" i="5"/>
  <c r="G21" i="5"/>
  <c r="G272" i="5"/>
  <c r="G410" i="5"/>
  <c r="G662" i="5"/>
  <c r="G854" i="5"/>
  <c r="G646" i="5"/>
  <c r="G638" i="5"/>
  <c r="G630" i="5"/>
  <c r="G622" i="5"/>
  <c r="G606" i="5"/>
  <c r="G598" i="5"/>
  <c r="G590" i="5"/>
  <c r="G582" i="5"/>
  <c r="G538" i="5"/>
  <c r="G392" i="5"/>
  <c r="G354" i="5"/>
  <c r="G550" i="5"/>
  <c r="G542" i="5"/>
  <c r="G534" i="5"/>
  <c r="G526" i="5"/>
  <c r="G268" i="5"/>
  <c r="G238" i="5"/>
  <c r="G560" i="5"/>
  <c r="G692" i="5"/>
  <c r="G478" i="5"/>
  <c r="G470" i="5"/>
  <c r="G462" i="5"/>
  <c r="G454" i="5"/>
  <c r="G879" i="5"/>
  <c r="G209" i="5"/>
  <c r="G430" i="5"/>
  <c r="G422" i="5"/>
  <c r="G38" i="5"/>
  <c r="G311" i="5"/>
  <c r="G258" i="5"/>
  <c r="G674" i="5"/>
  <c r="G666" i="5"/>
  <c r="G773" i="5"/>
  <c r="G744" i="5"/>
  <c r="G664" i="5"/>
  <c r="G610" i="5"/>
  <c r="G602" i="5"/>
  <c r="G239" i="5"/>
  <c r="G301" i="5"/>
  <c r="G546" i="5"/>
  <c r="G522" i="5"/>
  <c r="G514" i="5"/>
  <c r="G696" i="5"/>
  <c r="G293" i="5"/>
  <c r="G474" i="5"/>
  <c r="G458" i="5"/>
  <c r="G450" i="5"/>
  <c r="G427" i="5"/>
  <c r="G864" i="5"/>
  <c r="G394" i="5"/>
  <c r="G386" i="5"/>
  <c r="G370" i="5"/>
  <c r="G72" i="5"/>
  <c r="G688" i="5"/>
  <c r="G322" i="5"/>
  <c r="G637" i="5"/>
  <c r="G290" i="5"/>
  <c r="G509" i="5"/>
  <c r="G242" i="5"/>
  <c r="G226" i="5"/>
  <c r="G218" i="5"/>
  <c r="G827" i="5"/>
  <c r="G477" i="5"/>
  <c r="G178" i="5"/>
  <c r="G516" i="5"/>
  <c r="G154" i="5"/>
  <c r="G443" i="5"/>
  <c r="G114" i="5"/>
  <c r="G98" i="5"/>
  <c r="G90" i="5"/>
  <c r="G153" i="5"/>
  <c r="G543" i="5"/>
  <c r="G517" i="5"/>
  <c r="G34" i="5"/>
  <c r="G26" i="5"/>
  <c r="G750" i="5"/>
  <c r="G661" i="5"/>
  <c r="G653" i="5"/>
  <c r="G645" i="5"/>
  <c r="G558" i="5"/>
  <c r="G629" i="5"/>
  <c r="G861" i="5"/>
  <c r="G613" i="5"/>
  <c r="G605" i="5"/>
  <c r="G291" i="5"/>
  <c r="G589" i="5"/>
  <c r="G581" i="5"/>
  <c r="G47" i="5"/>
  <c r="G284" i="5"/>
  <c r="G557" i="5"/>
  <c r="G549" i="5"/>
  <c r="G644" i="5"/>
  <c r="G525" i="5"/>
  <c r="G389" i="5"/>
  <c r="G574" i="5"/>
  <c r="G501" i="5"/>
  <c r="G43" i="5"/>
  <c r="G485" i="5"/>
  <c r="G518" i="5"/>
  <c r="G364" i="5"/>
  <c r="G453" i="5"/>
  <c r="G445" i="5"/>
  <c r="G336" i="5"/>
  <c r="G429" i="5"/>
  <c r="G22" i="5"/>
  <c r="G405" i="5"/>
  <c r="G397" i="5"/>
  <c r="G873" i="5"/>
  <c r="G865" i="5"/>
  <c r="G521" i="5"/>
  <c r="G366" i="5"/>
  <c r="G772" i="5"/>
  <c r="G817" i="5"/>
  <c r="G809" i="5"/>
  <c r="G793" i="5"/>
  <c r="G785" i="5"/>
  <c r="G608" i="5"/>
  <c r="G761" i="5"/>
  <c r="G753" i="5"/>
  <c r="G745" i="5"/>
  <c r="G737" i="5"/>
  <c r="G840" i="5"/>
  <c r="G713" i="5"/>
  <c r="G112" i="5"/>
  <c r="G689" i="5"/>
  <c r="G681" i="5"/>
  <c r="G50" i="5"/>
  <c r="G833" i="5"/>
  <c r="G451" i="5"/>
  <c r="G203" i="5"/>
  <c r="G39" i="5"/>
  <c r="G577" i="5"/>
  <c r="G561" i="5"/>
  <c r="G553" i="5"/>
  <c r="G537" i="5"/>
  <c r="G135" i="5"/>
  <c r="G513" i="5"/>
  <c r="G497" i="5"/>
  <c r="G489" i="5"/>
  <c r="G473" i="5"/>
  <c r="G457" i="5"/>
  <c r="G449" i="5"/>
  <c r="G433" i="5"/>
  <c r="G748" i="5"/>
  <c r="G393" i="5"/>
  <c r="G373" i="5"/>
  <c r="G600" i="5"/>
  <c r="G859" i="5"/>
  <c r="G851" i="5"/>
  <c r="G812" i="5"/>
  <c r="G177" i="5"/>
  <c r="G263" i="5"/>
  <c r="G819" i="5"/>
  <c r="G811" i="5"/>
  <c r="G803" i="5"/>
  <c r="G795" i="5"/>
  <c r="G787" i="5"/>
  <c r="G779" i="5"/>
  <c r="G771" i="5"/>
  <c r="G127" i="5"/>
  <c r="G755" i="5"/>
  <c r="G739" i="5"/>
  <c r="G461" i="5"/>
  <c r="G146" i="5"/>
  <c r="G823" i="5"/>
  <c r="G161" i="5"/>
  <c r="G683" i="5"/>
  <c r="G102" i="5"/>
  <c r="G138" i="5"/>
  <c r="G358" i="5"/>
  <c r="G627" i="5"/>
  <c r="G874" i="5"/>
  <c r="G274" i="5"/>
  <c r="G858" i="5"/>
  <c r="G202" i="5"/>
  <c r="G843" i="5"/>
  <c r="G834" i="5"/>
  <c r="G565" i="5"/>
  <c r="G818" i="5"/>
  <c r="G810" i="5"/>
  <c r="G802" i="5"/>
  <c r="G213" i="5"/>
  <c r="G163" i="5"/>
  <c r="G778" i="5"/>
  <c r="G770" i="5"/>
  <c r="G715" i="5"/>
  <c r="G223" i="5"/>
  <c r="G533" i="5"/>
  <c r="G738" i="5"/>
  <c r="G298" i="5"/>
  <c r="G149" i="5"/>
  <c r="G714" i="5"/>
  <c r="G706" i="5"/>
  <c r="G472" i="5"/>
  <c r="G690" i="5"/>
  <c r="G682" i="5"/>
  <c r="G463" i="5"/>
  <c r="G15" i="5"/>
  <c r="G618" i="5"/>
  <c r="G594" i="5"/>
  <c r="G570" i="5"/>
  <c r="G194" i="5"/>
  <c r="G530" i="5"/>
  <c r="G506" i="5"/>
  <c r="G490" i="5"/>
  <c r="G466" i="5"/>
  <c r="G829" i="5"/>
  <c r="G493" i="5"/>
  <c r="G402" i="5"/>
  <c r="G699" i="5"/>
  <c r="G675" i="5"/>
  <c r="G148" i="5"/>
  <c r="G120" i="5"/>
  <c r="G595" i="5"/>
  <c r="G531" i="5"/>
  <c r="G657" i="5"/>
  <c r="G633" i="5"/>
  <c r="G609" i="5"/>
  <c r="G875" i="5"/>
  <c r="G225" i="5"/>
  <c r="G545" i="5"/>
  <c r="G529" i="5"/>
  <c r="G505" i="5"/>
  <c r="G481" i="5"/>
  <c r="G465" i="5"/>
  <c r="G36" i="5"/>
  <c r="G93" i="5"/>
  <c r="G488" i="5"/>
  <c r="G867" i="5"/>
  <c r="G691" i="5"/>
  <c r="G611" i="5"/>
  <c r="G587" i="5"/>
  <c r="G717" i="5"/>
  <c r="G362" i="5"/>
  <c r="G616" i="5"/>
  <c r="G338" i="5"/>
  <c r="G673" i="5"/>
  <c r="G306" i="5"/>
  <c r="G643" i="5"/>
  <c r="G331" i="5"/>
  <c r="G234" i="5"/>
  <c r="G355" i="5"/>
  <c r="G186" i="5"/>
  <c r="G170" i="5"/>
  <c r="G267" i="5"/>
  <c r="G624" i="5"/>
  <c r="G211" i="5"/>
  <c r="G82" i="5"/>
  <c r="G58" i="5"/>
  <c r="G42" i="5"/>
  <c r="G18" i="5"/>
  <c r="G672" i="5"/>
  <c r="G240" i="5"/>
  <c r="G632" i="5"/>
  <c r="G498" i="5"/>
  <c r="G584" i="5"/>
  <c r="G568" i="5"/>
  <c r="G544" i="5"/>
  <c r="G520" i="5"/>
  <c r="G74" i="5"/>
  <c r="G740" i="5"/>
  <c r="G456" i="5"/>
  <c r="G440" i="5"/>
  <c r="G842" i="5"/>
  <c r="G853" i="5"/>
  <c r="G555" i="5"/>
  <c r="G398" i="5"/>
  <c r="G835" i="5"/>
  <c r="G499" i="5"/>
  <c r="G403" i="5"/>
  <c r="G571" i="5"/>
  <c r="G515" i="5"/>
  <c r="G483" i="5"/>
  <c r="G339" i="5"/>
  <c r="G80" i="5"/>
  <c r="G216" i="5"/>
  <c r="G442" i="5"/>
  <c r="G189" i="5"/>
  <c r="G880" i="5"/>
  <c r="G563" i="5"/>
  <c r="G507" i="5"/>
  <c r="G475" i="5"/>
  <c r="G626" i="5"/>
  <c r="G254" i="5"/>
  <c r="G329" i="5"/>
  <c r="G150" i="5"/>
  <c r="G387" i="5"/>
  <c r="G379" i="5"/>
  <c r="G371" i="5"/>
  <c r="G363" i="5"/>
  <c r="G697" i="5"/>
  <c r="G347" i="5"/>
  <c r="G14" i="5"/>
  <c r="G374" i="5"/>
  <c r="G323" i="5"/>
  <c r="G315" i="5"/>
  <c r="G665" i="5"/>
  <c r="G299" i="5"/>
  <c r="G794" i="5"/>
  <c r="G580" i="5"/>
  <c r="G275" i="5"/>
  <c r="G593" i="5"/>
  <c r="G259" i="5"/>
  <c r="G243" i="5"/>
  <c r="G532" i="5"/>
  <c r="G235" i="5"/>
  <c r="G227" i="5"/>
  <c r="G219" i="5"/>
  <c r="G687" i="5"/>
  <c r="G119" i="5"/>
  <c r="G277" i="5"/>
  <c r="G418" i="5"/>
  <c r="G179" i="5"/>
  <c r="G667" i="5"/>
  <c r="G709" i="5"/>
  <c r="G111" i="5"/>
  <c r="G147" i="5"/>
  <c r="G139" i="5"/>
  <c r="G395" i="5"/>
  <c r="G123" i="5"/>
  <c r="G480" i="5"/>
  <c r="G385" i="5"/>
  <c r="G99" i="5"/>
  <c r="G91" i="5"/>
  <c r="G83" i="5"/>
  <c r="G75" i="5"/>
  <c r="G591" i="5"/>
  <c r="G409" i="5"/>
  <c r="G51" i="5"/>
  <c r="G573" i="5"/>
  <c r="G35" i="5"/>
  <c r="G27" i="5"/>
  <c r="G759" i="5"/>
  <c r="G11" i="5"/>
  <c r="G3" i="5"/>
  <c r="G187" i="5"/>
  <c r="G539" i="5"/>
  <c r="G283" i="5"/>
  <c r="G491" i="5"/>
  <c r="G411" i="5"/>
  <c r="G99" i="4"/>
  <c r="G75" i="4"/>
  <c r="G26" i="4"/>
  <c r="G107" i="4"/>
  <c r="G50" i="4"/>
  <c r="G19" i="4"/>
  <c r="G60" i="4"/>
  <c r="G21" i="4"/>
  <c r="G82" i="4"/>
  <c r="G106" i="4"/>
  <c r="G86" i="4"/>
  <c r="G51" i="4"/>
  <c r="G28" i="4"/>
  <c r="G36" i="4"/>
  <c r="G11" i="4"/>
  <c r="G29" i="4"/>
  <c r="G84" i="4"/>
  <c r="G111" i="4"/>
  <c r="G14" i="4"/>
  <c r="G71" i="4"/>
  <c r="G56" i="4"/>
  <c r="G98" i="4"/>
  <c r="G63" i="4"/>
  <c r="G66" i="4"/>
  <c r="G9" i="4"/>
  <c r="G49" i="4"/>
  <c r="G62" i="4"/>
  <c r="G55" i="4"/>
  <c r="G81" i="4"/>
  <c r="G53" i="4"/>
  <c r="G91" i="4"/>
  <c r="G41" i="4"/>
  <c r="G64" i="4"/>
  <c r="G52" i="4"/>
  <c r="G78" i="4"/>
  <c r="G83" i="4"/>
  <c r="G105" i="4"/>
  <c r="G31" i="4"/>
  <c r="G15" i="4"/>
  <c r="G87" i="4"/>
  <c r="G76" i="4"/>
  <c r="G74" i="4"/>
  <c r="G114" i="4"/>
  <c r="G43" i="4"/>
  <c r="G85" i="4"/>
  <c r="G22" i="4"/>
  <c r="G42" i="4"/>
  <c r="G97" i="4"/>
  <c r="G23" i="4"/>
  <c r="G27" i="4"/>
  <c r="G6" i="4"/>
  <c r="G3" i="4"/>
  <c r="G73" i="4"/>
  <c r="G65" i="4"/>
  <c r="G33" i="4"/>
  <c r="G109" i="4"/>
  <c r="G77" i="4"/>
  <c r="G5" i="4"/>
  <c r="G96" i="4"/>
  <c r="G4" i="4"/>
  <c r="G34" i="4"/>
  <c r="G20" i="4"/>
  <c r="G47" i="4"/>
  <c r="G10" i="4"/>
  <c r="G40" i="4"/>
  <c r="G35" i="4"/>
  <c r="G94" i="4"/>
  <c r="G2" i="4"/>
  <c r="G68" i="4"/>
  <c r="G108" i="4"/>
  <c r="G115" i="4"/>
  <c r="G104" i="4"/>
  <c r="G58" i="4"/>
  <c r="G67" i="4"/>
  <c r="G69" i="4"/>
  <c r="G90" i="4"/>
  <c r="G88" i="4"/>
  <c r="G30" i="4"/>
  <c r="G37" i="4"/>
  <c r="G79" i="4"/>
  <c r="G103" i="4"/>
  <c r="G24" i="4"/>
  <c r="G17" i="4"/>
  <c r="G39" i="4"/>
  <c r="G54" i="4"/>
  <c r="G101" i="4"/>
  <c r="G102" i="4"/>
  <c r="G93" i="4"/>
  <c r="G61" i="4"/>
  <c r="G45" i="4"/>
  <c r="G13" i="4"/>
  <c r="G113" i="4"/>
  <c r="G89" i="4"/>
  <c r="G57" i="4"/>
  <c r="G25" i="4"/>
  <c r="G100" i="4"/>
  <c r="G92" i="4"/>
  <c r="G44" i="4"/>
  <c r="G12" i="4"/>
  <c r="G110" i="4"/>
  <c r="G70" i="4"/>
  <c r="G46" i="4"/>
  <c r="G38" i="4"/>
  <c r="G112" i="4"/>
  <c r="G80" i="4"/>
  <c r="G72" i="4"/>
  <c r="G48" i="4"/>
  <c r="G32" i="4"/>
  <c r="G16" i="4"/>
  <c r="G8" i="4"/>
  <c r="G95" i="4"/>
  <c r="G7" i="4"/>
  <c r="G59" i="4"/>
</calcChain>
</file>

<file path=xl/sharedStrings.xml><?xml version="1.0" encoding="utf-8"?>
<sst xmlns="http://schemas.openxmlformats.org/spreadsheetml/2006/main" count="3347" uniqueCount="2025">
  <si>
    <t xml:space="preserve"> </t>
    <phoneticPr fontId="3" type="noConversion"/>
  </si>
  <si>
    <t>f05e8b6ed7a75711be44cdc4b26e856f</t>
  </si>
  <si>
    <t>cbe54150dc00a601811f2bcd4e7af3e6</t>
  </si>
  <si>
    <t>a14042bdf6276449bd9de03467a3cc78</t>
  </si>
  <si>
    <t>6dbaa1c49d1463774602f00366e4f693</t>
  </si>
  <si>
    <t>4f14ac811366996045ce23cd81a8857e</t>
  </si>
  <si>
    <t>253b4726f284a9c9e6368cceacfbacfa</t>
  </si>
  <si>
    <t>call_purpose</t>
  </si>
  <si>
    <t>count(PID).x</t>
  </si>
  <si>
    <t>count(PID).y</t>
  </si>
  <si>
    <t>103_156_1499</t>
  </si>
  <si>
    <t>NA</t>
  </si>
  <si>
    <t>103_157_1520</t>
  </si>
  <si>
    <t>103_163_1604</t>
  </si>
  <si>
    <t>103_164_1614</t>
  </si>
  <si>
    <t>103_164_1624</t>
  </si>
  <si>
    <t>103_167_1697</t>
  </si>
  <si>
    <t>103_167_3701</t>
  </si>
  <si>
    <t>103_169_1735</t>
  </si>
  <si>
    <t>103_173_1808</t>
  </si>
  <si>
    <t>103_175_1837</t>
  </si>
  <si>
    <t>103_175_2757</t>
  </si>
  <si>
    <t>103_175_3062</t>
  </si>
  <si>
    <t>103_175_3063</t>
  </si>
  <si>
    <t>103_175_3858</t>
  </si>
  <si>
    <t>103_175_4340</t>
  </si>
  <si>
    <t>83_124_1143</t>
  </si>
  <si>
    <t>83_124_2279</t>
  </si>
  <si>
    <t>83_124_2921</t>
  </si>
  <si>
    <t>83_124_3510</t>
  </si>
  <si>
    <t>83_124_3649</t>
  </si>
  <si>
    <t>83_124_3862</t>
  </si>
  <si>
    <t>83_124_4081</t>
  </si>
  <si>
    <t>83_124_4152</t>
  </si>
  <si>
    <t>83_124_4355</t>
  </si>
  <si>
    <t>83_124_4547</t>
  </si>
  <si>
    <t>83_124_704</t>
  </si>
  <si>
    <t>83_124_707</t>
  </si>
  <si>
    <t>83_124_714</t>
  </si>
  <si>
    <t>83_124_718</t>
  </si>
  <si>
    <t>83_124_719</t>
  </si>
  <si>
    <t>83_124_839</t>
  </si>
  <si>
    <t>83_125_1144</t>
  </si>
  <si>
    <t>83_125_1342</t>
  </si>
  <si>
    <t>83_125_1347</t>
  </si>
  <si>
    <t>83_125_1349</t>
  </si>
  <si>
    <t>83_125_3075</t>
  </si>
  <si>
    <t>83_125_3076</t>
  </si>
  <si>
    <t>83_125_3077</t>
  </si>
  <si>
    <t>83_125_3509</t>
  </si>
  <si>
    <t>83_125_3617</t>
  </si>
  <si>
    <t>83_125_4153</t>
  </si>
  <si>
    <t>83_125_4344</t>
  </si>
  <si>
    <t>83_125_721</t>
  </si>
  <si>
    <t>83_125_722</t>
  </si>
  <si>
    <t>83_125_723</t>
  </si>
  <si>
    <t>83_125_724</t>
  </si>
  <si>
    <t>83_125_725</t>
  </si>
  <si>
    <t>83_125_726</t>
  </si>
  <si>
    <t>83_125_729</t>
  </si>
  <si>
    <t>83_128_1124</t>
  </si>
  <si>
    <t>83_128_1147</t>
  </si>
  <si>
    <t>83_128_1220</t>
  </si>
  <si>
    <t>83_128_1480</t>
  </si>
  <si>
    <t>83_128_2944</t>
  </si>
  <si>
    <t>83_128_3039</t>
  </si>
  <si>
    <t>83_128_3101</t>
  </si>
  <si>
    <t>83_128_3920</t>
  </si>
  <si>
    <t>83_128_4141</t>
  </si>
  <si>
    <t>83_128_747</t>
  </si>
  <si>
    <t>83_128_748</t>
  </si>
  <si>
    <t>83_129_1149</t>
  </si>
  <si>
    <t>83_129_2458</t>
  </si>
  <si>
    <t>83_129_2470</t>
  </si>
  <si>
    <t>83_129_758</t>
  </si>
  <si>
    <t>83_129_759</t>
  </si>
  <si>
    <t>83_129_760</t>
  </si>
  <si>
    <t>83_130_1141</t>
  </si>
  <si>
    <t>83_130_1326</t>
  </si>
  <si>
    <t>83_130_3650</t>
  </si>
  <si>
    <t>83_130_764</t>
  </si>
  <si>
    <t>83_130_768</t>
  </si>
  <si>
    <t>83_130_769</t>
  </si>
  <si>
    <t>83_130_770</t>
  </si>
  <si>
    <t>83_131_2851</t>
  </si>
  <si>
    <t>83_131_2852</t>
  </si>
  <si>
    <t>83_131_771</t>
  </si>
  <si>
    <t>83_131_772</t>
  </si>
  <si>
    <t>83_131_775</t>
  </si>
  <si>
    <t>83_131_778</t>
  </si>
  <si>
    <t>83_132_1150</t>
  </si>
  <si>
    <t>83_132_2942</t>
  </si>
  <si>
    <t>83_132_3208</t>
  </si>
  <si>
    <t>83_132_3238</t>
  </si>
  <si>
    <t>83_132_3681</t>
  </si>
  <si>
    <t>83_132_3769</t>
  </si>
  <si>
    <t>83_132_3771</t>
  </si>
  <si>
    <t>83_132_3871</t>
  </si>
  <si>
    <t>83_132_3933</t>
  </si>
  <si>
    <t>83_132_4308</t>
  </si>
  <si>
    <t>83_132_4513</t>
  </si>
  <si>
    <t>83_132_4609</t>
  </si>
  <si>
    <t>83_132_780</t>
  </si>
  <si>
    <t>83_132_783</t>
  </si>
  <si>
    <t>83_132_784</t>
  </si>
  <si>
    <t>83_132_836</t>
  </si>
  <si>
    <t>83_135_1142</t>
  </si>
  <si>
    <t>83_135_1379</t>
  </si>
  <si>
    <t>83_135_2582</t>
  </si>
  <si>
    <t>83_135_2595</t>
  </si>
  <si>
    <t>83_135_2597</t>
  </si>
  <si>
    <t>83_135_2782</t>
  </si>
  <si>
    <t>83_135_3413</t>
  </si>
  <si>
    <t>83_135_3435</t>
  </si>
  <si>
    <t>83_135_3673</t>
  </si>
  <si>
    <t>83_135_3700</t>
  </si>
  <si>
    <t>83_135_3990</t>
  </si>
  <si>
    <t>83_135_4164</t>
  </si>
  <si>
    <t>83_135_4593</t>
  </si>
  <si>
    <t>83_135_817</t>
  </si>
  <si>
    <t>83_135_818</t>
  </si>
  <si>
    <t>83_135_819</t>
  </si>
  <si>
    <t>83_135_820</t>
  </si>
  <si>
    <t>83_137_1248</t>
  </si>
  <si>
    <t>83_137_2277</t>
  </si>
  <si>
    <t>83_137_2445</t>
  </si>
  <si>
    <t>83_137_2554</t>
  </si>
  <si>
    <t>83_137_2646</t>
  </si>
  <si>
    <t>83_137_3023</t>
  </si>
  <si>
    <t>83_137_3433</t>
  </si>
  <si>
    <t>83_137_3676</t>
  </si>
  <si>
    <t>83_137_4460</t>
  </si>
  <si>
    <t>83_137_4524</t>
  </si>
  <si>
    <t>83_137_829</t>
  </si>
  <si>
    <t>83_137_832</t>
  </si>
  <si>
    <t>83_137_833</t>
  </si>
  <si>
    <t>83_137_975</t>
  </si>
  <si>
    <t>83_142_1082</t>
  </si>
  <si>
    <t>83_142_1192</t>
  </si>
  <si>
    <t>83_142_1209</t>
  </si>
  <si>
    <t>83_145_1148</t>
  </si>
  <si>
    <t>83_145_3097</t>
  </si>
  <si>
    <t>83_145_3710</t>
  </si>
  <si>
    <t>83_145_3725</t>
  </si>
  <si>
    <t>83_145_4113</t>
  </si>
  <si>
    <t>83_145_4443</t>
  </si>
  <si>
    <t>83_145_4604</t>
  </si>
  <si>
    <t>83_148_1339</t>
  </si>
  <si>
    <t>83_148_1340</t>
  </si>
  <si>
    <t>83_148_1341</t>
  </si>
  <si>
    <t>83_148_1343</t>
  </si>
  <si>
    <t>83_148_1344</t>
  </si>
  <si>
    <t>83_148_1348</t>
  </si>
  <si>
    <t>83_148_2867</t>
  </si>
  <si>
    <t>83_148_2920</t>
  </si>
  <si>
    <t>83_148_3081</t>
  </si>
  <si>
    <t>83_148_3095</t>
  </si>
  <si>
    <t>83_148_3522</t>
  </si>
  <si>
    <t>83_148_3930</t>
  </si>
  <si>
    <t>83_149_1345</t>
  </si>
  <si>
    <t>83_149_1346</t>
  </si>
  <si>
    <t>83_149_1353</t>
  </si>
  <si>
    <t>83_149_1354</t>
  </si>
  <si>
    <t>83_149_1355</t>
  </si>
  <si>
    <t>83_149_1356</t>
  </si>
  <si>
    <t>83_149_1357</t>
  </si>
  <si>
    <t>83_149_1360</t>
  </si>
  <si>
    <t>83_149_1361</t>
  </si>
  <si>
    <t>83_149_3103</t>
  </si>
  <si>
    <t>83_149_3133</t>
  </si>
  <si>
    <t>83_149_3470</t>
  </si>
  <si>
    <t>83_149_3667</t>
  </si>
  <si>
    <t>83_149_4085</t>
  </si>
  <si>
    <t>83_151_1377</t>
  </si>
  <si>
    <t>83_151_2756</t>
  </si>
  <si>
    <t>83_151_2784</t>
  </si>
  <si>
    <t>83_151_2859</t>
  </si>
  <si>
    <t>83_151_3857</t>
  </si>
  <si>
    <t>83_151_4339</t>
  </si>
  <si>
    <t>83_209_2432</t>
  </si>
  <si>
    <t>83_209_2612</t>
  </si>
  <si>
    <t>83_209_2613</t>
  </si>
  <si>
    <t>83_209_3025</t>
  </si>
  <si>
    <t>83_221_2574</t>
  </si>
  <si>
    <t>83_221_2575</t>
  </si>
  <si>
    <t>83_221_2576</t>
  </si>
  <si>
    <t>83_221_2578</t>
  </si>
  <si>
    <t>83_222_2586</t>
  </si>
  <si>
    <t>83_222_2587</t>
  </si>
  <si>
    <t>83_222_2588</t>
  </si>
  <si>
    <t>83_222_2589</t>
  </si>
  <si>
    <t>83_222_2590</t>
  </si>
  <si>
    <t>83_222_2591</t>
  </si>
  <si>
    <t>83_222_2592</t>
  </si>
  <si>
    <t>83_222_2593</t>
  </si>
  <si>
    <t>83_222_3392</t>
  </si>
  <si>
    <t>83_222_4309</t>
  </si>
  <si>
    <t>83_222_4375</t>
  </si>
  <si>
    <t>83_232_2712</t>
  </si>
  <si>
    <t>83_232_2713</t>
  </si>
  <si>
    <t>83_232_2715</t>
  </si>
  <si>
    <t>83_232_2716</t>
  </si>
  <si>
    <t>83_232_2717</t>
  </si>
  <si>
    <t>83_232_2718</t>
  </si>
  <si>
    <t>83_232_2743</t>
  </si>
  <si>
    <t>83_232_3840</t>
  </si>
  <si>
    <t>83_236_2776</t>
  </si>
  <si>
    <t>83_236_2777</t>
  </si>
  <si>
    <t>83_236_2778</t>
  </si>
  <si>
    <t>83_236_2779</t>
  </si>
  <si>
    <t>83_236_2780</t>
  </si>
  <si>
    <t>83_236_2783</t>
  </si>
  <si>
    <t>83_236_2786</t>
  </si>
  <si>
    <t>83_238_2820</t>
  </si>
  <si>
    <t>83_238_3612</t>
  </si>
  <si>
    <t>83_238_3613</t>
  </si>
  <si>
    <t>83_241_2889</t>
  </si>
  <si>
    <t>83_261_4390</t>
  </si>
  <si>
    <t>83_275_3352</t>
  </si>
  <si>
    <t>83_275_3356</t>
  </si>
  <si>
    <t>83_275_3868</t>
  </si>
  <si>
    <t>83_275_4327</t>
  </si>
  <si>
    <t>83_276_3385</t>
  </si>
  <si>
    <t>83_276_3388</t>
  </si>
  <si>
    <t>83_276_3679</t>
  </si>
  <si>
    <t>83_276_4190</t>
  </si>
  <si>
    <t>83_276_4382</t>
  </si>
  <si>
    <t>83_279_3495</t>
  </si>
  <si>
    <t>83_279_3497</t>
  </si>
  <si>
    <t>83_279_3498</t>
  </si>
  <si>
    <t>83_279_3808</t>
  </si>
  <si>
    <t>83_287_3607</t>
  </si>
  <si>
    <t>83_287_3611</t>
  </si>
  <si>
    <t>83_290_3741</t>
  </si>
  <si>
    <t>83_290_3742</t>
  </si>
  <si>
    <t>83_290_3744</t>
  </si>
  <si>
    <t>83_290_3749</t>
  </si>
  <si>
    <t>83_290_3788</t>
  </si>
  <si>
    <t>83_290_3792</t>
  </si>
  <si>
    <t>83_290_4385</t>
  </si>
  <si>
    <t>83_293_3824</t>
  </si>
  <si>
    <t>83_293_3825</t>
  </si>
  <si>
    <t>83_293_3826</t>
  </si>
  <si>
    <t>83_293_3827</t>
  </si>
  <si>
    <t>83_293_3828</t>
  </si>
  <si>
    <t>83_293_4381</t>
  </si>
  <si>
    <t>83_293_4423</t>
  </si>
  <si>
    <t>83_293_4424</t>
  </si>
  <si>
    <t>83_293_4425</t>
  </si>
  <si>
    <t>83_293_4426</t>
  </si>
  <si>
    <t>83_295_3906</t>
  </si>
  <si>
    <t>83_295_3907</t>
  </si>
  <si>
    <t>83_295_3909</t>
  </si>
  <si>
    <t>83_295_3910</t>
  </si>
  <si>
    <t>83_295_3911</t>
  </si>
  <si>
    <t>83_295_3912</t>
  </si>
  <si>
    <t>83_295_3914</t>
  </si>
  <si>
    <t>83_295_3915</t>
  </si>
  <si>
    <t>83_312_4154</t>
  </si>
  <si>
    <t>83_312_4156</t>
  </si>
  <si>
    <t>83_313_4166</t>
  </si>
  <si>
    <t>83_313_4167</t>
  </si>
  <si>
    <t>83_313_4168</t>
  </si>
  <si>
    <t>83_313_4169</t>
  </si>
  <si>
    <t>83_316_4196</t>
  </si>
  <si>
    <t>83_316_4197</t>
  </si>
  <si>
    <t>83_316_4198</t>
  </si>
  <si>
    <t>83_316_4305</t>
  </si>
  <si>
    <t>84_100_1265</t>
  </si>
  <si>
    <t>84_100_1266</t>
  </si>
  <si>
    <t>84_100_2354</t>
  </si>
  <si>
    <t>84_100_3839</t>
  </si>
  <si>
    <t>84_100_3993</t>
  </si>
  <si>
    <t>84_100_4006</t>
  </si>
  <si>
    <t>84_100_4007</t>
  </si>
  <si>
    <t>84_100_4203</t>
  </si>
  <si>
    <t>84_100_4413</t>
  </si>
  <si>
    <t>84_100_4480</t>
  </si>
  <si>
    <t>84_100_4525</t>
  </si>
  <si>
    <t>84_100_499</t>
  </si>
  <si>
    <t>84_100_500</t>
  </si>
  <si>
    <t>84_100_501</t>
  </si>
  <si>
    <t>84_100_504</t>
  </si>
  <si>
    <t>84_100_849</t>
  </si>
  <si>
    <t>84_100_903</t>
  </si>
  <si>
    <t>84_100_968</t>
  </si>
  <si>
    <t>84_100_994</t>
  </si>
  <si>
    <t>84_101_1045</t>
  </si>
  <si>
    <t>84_101_1067</t>
  </si>
  <si>
    <t>84_101_3603</t>
  </si>
  <si>
    <t>84_101_3605</t>
  </si>
  <si>
    <t>84_101_3665</t>
  </si>
  <si>
    <t>84_101_4005</t>
  </si>
  <si>
    <t>84_101_4137</t>
  </si>
  <si>
    <t>84_101_4534</t>
  </si>
  <si>
    <t>84_101_494</t>
  </si>
  <si>
    <t>84_101_495</t>
  </si>
  <si>
    <t>84_101_496</t>
  </si>
  <si>
    <t>84_101_918</t>
  </si>
  <si>
    <t>84_108_1001</t>
  </si>
  <si>
    <t>84_108_1095</t>
  </si>
  <si>
    <t>84_108_3061</t>
  </si>
  <si>
    <t>84_108_3257</t>
  </si>
  <si>
    <t>84_108_3259</t>
  </si>
  <si>
    <t>84_108_3260</t>
  </si>
  <si>
    <t>84_108_3684</t>
  </si>
  <si>
    <t>84_108_3867</t>
  </si>
  <si>
    <t>84_108_906</t>
  </si>
  <si>
    <t>84_109_1182</t>
  </si>
  <si>
    <t>84_109_1288</t>
  </si>
  <si>
    <t>84_109_2276</t>
  </si>
  <si>
    <t>84_109_2645</t>
  </si>
  <si>
    <t>84_109_3175</t>
  </si>
  <si>
    <t>84_109_3581</t>
  </si>
  <si>
    <t>84_109_3582</t>
  </si>
  <si>
    <t>84_109_3583</t>
  </si>
  <si>
    <t>84_109_3674</t>
  </si>
  <si>
    <t>84_109_3675</t>
  </si>
  <si>
    <t>84_109_3843</t>
  </si>
  <si>
    <t>84_109_3853</t>
  </si>
  <si>
    <t>84_109_4028</t>
  </si>
  <si>
    <t>84_109_4151</t>
  </si>
  <si>
    <t>84_109_4331</t>
  </si>
  <si>
    <t>84_109_4459</t>
  </si>
  <si>
    <t>84_109_4523</t>
  </si>
  <si>
    <t>84_109_4606</t>
  </si>
  <si>
    <t>84_109_874</t>
  </si>
  <si>
    <t>84_109_875</t>
  </si>
  <si>
    <t>84_109_877</t>
  </si>
  <si>
    <t>84_109_879</t>
  </si>
  <si>
    <t>84_109_880</t>
  </si>
  <si>
    <t>84_109_881</t>
  </si>
  <si>
    <t>84_109_882</t>
  </si>
  <si>
    <t>84_109_886</t>
  </si>
  <si>
    <t>84_109_887</t>
  </si>
  <si>
    <t>84_109_888</t>
  </si>
  <si>
    <t>84_109_974</t>
  </si>
  <si>
    <t>84_110_1178</t>
  </si>
  <si>
    <t>84_110_2842</t>
  </si>
  <si>
    <t>84_110_2843</t>
  </si>
  <si>
    <t>84_110_3144</t>
  </si>
  <si>
    <t>84_110_4345</t>
  </si>
  <si>
    <t>84_110_447</t>
  </si>
  <si>
    <t>84_110_449</t>
  </si>
  <si>
    <t>84_110_4520</t>
  </si>
  <si>
    <t>84_110_870</t>
  </si>
  <si>
    <t>84_110_871</t>
  </si>
  <si>
    <t>84_110_920</t>
  </si>
  <si>
    <t>84_111_3325</t>
  </si>
  <si>
    <t>84_111_3326</t>
  </si>
  <si>
    <t>84_111_3329</t>
  </si>
  <si>
    <t>84_111_438</t>
  </si>
  <si>
    <t>84_111_440</t>
  </si>
  <si>
    <t>84_111_441</t>
  </si>
  <si>
    <t>84_111_442</t>
  </si>
  <si>
    <t>84_111_921</t>
  </si>
  <si>
    <t>84_112_2245</t>
  </si>
  <si>
    <t>84_112_2247</t>
  </si>
  <si>
    <t>84_112_2660</t>
  </si>
  <si>
    <t>84_112_2697</t>
  </si>
  <si>
    <t>84_112_2720</t>
  </si>
  <si>
    <t>84_112_2845</t>
  </si>
  <si>
    <t>84_112_3251</t>
  </si>
  <si>
    <t>84_112_3472</t>
  </si>
  <si>
    <t>84_112_3473</t>
  </si>
  <si>
    <t>84_112_432</t>
  </si>
  <si>
    <t>84_112_434</t>
  </si>
  <si>
    <t>84_112_435</t>
  </si>
  <si>
    <t>84_112_4437</t>
  </si>
  <si>
    <t>84_112_872</t>
  </si>
  <si>
    <t>84_112_873</t>
  </si>
  <si>
    <t>84_112_922</t>
  </si>
  <si>
    <t>84_114_1205</t>
  </si>
  <si>
    <t>84_114_1271</t>
  </si>
  <si>
    <t>84_114_2841</t>
  </si>
  <si>
    <t>84_114_2943</t>
  </si>
  <si>
    <t>84_114_3501</t>
  </si>
  <si>
    <t>84_114_3806</t>
  </si>
  <si>
    <t>84_114_394</t>
  </si>
  <si>
    <t>84_114_396</t>
  </si>
  <si>
    <t>84_114_4008</t>
  </si>
  <si>
    <t>84_114_859</t>
  </si>
  <si>
    <t>84_114_911</t>
  </si>
  <si>
    <t>84_114_914</t>
  </si>
  <si>
    <t>84_117_2850</t>
  </si>
  <si>
    <t>84_117_3295</t>
  </si>
  <si>
    <t>84_117_3369</t>
  </si>
  <si>
    <t>84_117_3500</t>
  </si>
  <si>
    <t>84_117_377</t>
  </si>
  <si>
    <t>84_117_379</t>
  </si>
  <si>
    <t>84_117_924</t>
  </si>
  <si>
    <t>84_139_2709</t>
  </si>
  <si>
    <t>84_139_2767</t>
  </si>
  <si>
    <t>84_139_3338</t>
  </si>
  <si>
    <t>84_139_3917</t>
  </si>
  <si>
    <t>84_139_3929</t>
  </si>
  <si>
    <t>84_139_4009</t>
  </si>
  <si>
    <t>84_139_863</t>
  </si>
  <si>
    <t>84_139_864</t>
  </si>
  <si>
    <t>84_139_865</t>
  </si>
  <si>
    <t>84_139_867</t>
  </si>
  <si>
    <t>84_139_915</t>
  </si>
  <si>
    <t>84_140_1050</t>
  </si>
  <si>
    <t>84_140_1190</t>
  </si>
  <si>
    <t>84_140_1191</t>
  </si>
  <si>
    <t>84_140_1380</t>
  </si>
  <si>
    <t>84_140_2581</t>
  </si>
  <si>
    <t>84_140_2598</t>
  </si>
  <si>
    <t>84_140_2811</t>
  </si>
  <si>
    <t>84_140_3412</t>
  </si>
  <si>
    <t>84_140_3434</t>
  </si>
  <si>
    <t>84_140_3699</t>
  </si>
  <si>
    <t>84_140_3890</t>
  </si>
  <si>
    <t>84_140_3989</t>
  </si>
  <si>
    <t>84_140_4163</t>
  </si>
  <si>
    <t>84_140_4314</t>
  </si>
  <si>
    <t>84_140_4595</t>
  </si>
  <si>
    <t>84_140_958</t>
  </si>
  <si>
    <t>84_140_963</t>
  </si>
  <si>
    <t>84_140_964</t>
  </si>
  <si>
    <t>84_141_1006</t>
  </si>
  <si>
    <t>84_141_3124</t>
  </si>
  <si>
    <t>84_141_3131</t>
  </si>
  <si>
    <t>84_141_977</t>
  </si>
  <si>
    <t>84_141_989</t>
  </si>
  <si>
    <t>84_141_990</t>
  </si>
  <si>
    <t>84_143_1027</t>
  </si>
  <si>
    <t>84_143_1029</t>
  </si>
  <si>
    <t>84_143_1030</t>
  </si>
  <si>
    <t>84_143_1031</t>
  </si>
  <si>
    <t>84_143_1033</t>
  </si>
  <si>
    <t>84_143_1035</t>
  </si>
  <si>
    <t>84_143_1039</t>
  </si>
  <si>
    <t>84_143_1040</t>
  </si>
  <si>
    <t>84_143_2251</t>
  </si>
  <si>
    <t>84_143_2336</t>
  </si>
  <si>
    <t>84_143_2340</t>
  </si>
  <si>
    <t>84_143_2341</t>
  </si>
  <si>
    <t>84_143_2342</t>
  </si>
  <si>
    <t>84_143_2343</t>
  </si>
  <si>
    <t>84_143_2345</t>
  </si>
  <si>
    <t>84_143_2347</t>
  </si>
  <si>
    <t>84_143_2348</t>
  </si>
  <si>
    <t>84_143_2349</t>
  </si>
  <si>
    <t>84_143_2360</t>
  </si>
  <si>
    <t>84_143_2361</t>
  </si>
  <si>
    <t>84_143_2388</t>
  </si>
  <si>
    <t>84_143_4134</t>
  </si>
  <si>
    <t>84_206_2376</t>
  </si>
  <si>
    <t>84_206_2377</t>
  </si>
  <si>
    <t>84_206_2379</t>
  </si>
  <si>
    <t>84_206_2380</t>
  </si>
  <si>
    <t>84_206_2542</t>
  </si>
  <si>
    <t>84_206_2543</t>
  </si>
  <si>
    <t>84_206_2544</t>
  </si>
  <si>
    <t>84_206_2635</t>
  </si>
  <si>
    <t>84_206_2648</t>
  </si>
  <si>
    <t>84_206_2667</t>
  </si>
  <si>
    <t>84_206_3719</t>
  </si>
  <si>
    <t>84_213_2479</t>
  </si>
  <si>
    <t>84_213_2480</t>
  </si>
  <si>
    <t>84_213_2481</t>
  </si>
  <si>
    <t>84_213_2483</t>
  </si>
  <si>
    <t>84_213_2484</t>
  </si>
  <si>
    <t>84_213_2487</t>
  </si>
  <si>
    <t>84_213_2488</t>
  </si>
  <si>
    <t>84_213_2490</t>
  </si>
  <si>
    <t>84_213_2491</t>
  </si>
  <si>
    <t>84_213_3252</t>
  </si>
  <si>
    <t>84_213_3254</t>
  </si>
  <si>
    <t>84_213_3306</t>
  </si>
  <si>
    <t>84_213_3504</t>
  </si>
  <si>
    <t>84_213_3513</t>
  </si>
  <si>
    <t>84_213_3557</t>
  </si>
  <si>
    <t>84_213_3558</t>
  </si>
  <si>
    <t>84_213_3620</t>
  </si>
  <si>
    <t>84_213_3704</t>
  </si>
  <si>
    <t>84_213_3820</t>
  </si>
  <si>
    <t>84_213_3864</t>
  </si>
  <si>
    <t>84_213_3937</t>
  </si>
  <si>
    <t>84_213_3985</t>
  </si>
  <si>
    <t>84_213_4091</t>
  </si>
  <si>
    <t>84_213_4439</t>
  </si>
  <si>
    <t>84_213_4468</t>
  </si>
  <si>
    <t>84_213_4469</t>
  </si>
  <si>
    <t>84_213_4599</t>
  </si>
  <si>
    <t>84_215_2501</t>
  </si>
  <si>
    <t>84_215_3319</t>
  </si>
  <si>
    <t>84_229_2681</t>
  </si>
  <si>
    <t>84_229_2682</t>
  </si>
  <si>
    <t>84_229_2683</t>
  </si>
  <si>
    <t>84_229_3555</t>
  </si>
  <si>
    <t>84_229_3647</t>
  </si>
  <si>
    <t>84_229_3648</t>
  </si>
  <si>
    <t>84_229_3652</t>
  </si>
  <si>
    <t>84_229_3757</t>
  </si>
  <si>
    <t>84_229_4187</t>
  </si>
  <si>
    <t>84_229_4582</t>
  </si>
  <si>
    <t>84_234_2726</t>
  </si>
  <si>
    <t>84_234_2727</t>
  </si>
  <si>
    <t>84_234_2728</t>
  </si>
  <si>
    <t>84_234_2729</t>
  </si>
  <si>
    <t>84_234_3653</t>
  </si>
  <si>
    <t>84_260_4146</t>
  </si>
  <si>
    <t>84_260_4472</t>
  </si>
  <si>
    <t>84_260_4586</t>
  </si>
  <si>
    <t>84_260_4603</t>
  </si>
  <si>
    <t>84_262_3069</t>
  </si>
  <si>
    <t>84_262_3071</t>
  </si>
  <si>
    <t>84_262_3072</t>
  </si>
  <si>
    <t>84_262_3073</t>
  </si>
  <si>
    <t>84_266_3463</t>
  </si>
  <si>
    <t>84_266_3660</t>
  </si>
  <si>
    <t>84_266_3846</t>
  </si>
  <si>
    <t>84_267_3215</t>
  </si>
  <si>
    <t>84_267_3216</t>
  </si>
  <si>
    <t>84_267_3220</t>
  </si>
  <si>
    <t>84_267_3377</t>
  </si>
  <si>
    <t>84_267_3428</t>
  </si>
  <si>
    <t>84_267_3654</t>
  </si>
  <si>
    <t>84_267_3656</t>
  </si>
  <si>
    <t>84_267_3664</t>
  </si>
  <si>
    <t>84_269_3226</t>
  </si>
  <si>
    <t>84_269_3228</t>
  </si>
  <si>
    <t>84_269_3230</t>
  </si>
  <si>
    <t>84_269_3261</t>
  </si>
  <si>
    <t>84_269_3358</t>
  </si>
  <si>
    <t>84_269_3359</t>
  </si>
  <si>
    <t>84_269_3360</t>
  </si>
  <si>
    <t>84_269_3361</t>
  </si>
  <si>
    <t>84_269_3362</t>
  </si>
  <si>
    <t>84_269_3363</t>
  </si>
  <si>
    <t>84_269_3370</t>
  </si>
  <si>
    <t>84_269_3371</t>
  </si>
  <si>
    <t>84_269_3372</t>
  </si>
  <si>
    <t>84_269_3658</t>
  </si>
  <si>
    <t>84_269_3835</t>
  </si>
  <si>
    <t>84_269_4436</t>
  </si>
  <si>
    <t>84_269_4548</t>
  </si>
  <si>
    <t>84_269_4600</t>
  </si>
  <si>
    <t>84_271_3250</t>
  </si>
  <si>
    <t>84_271_4463</t>
  </si>
  <si>
    <t>84_271_4464</t>
  </si>
  <si>
    <t>84_271_4465</t>
  </si>
  <si>
    <t>84_274_3886</t>
  </si>
  <si>
    <t>84_274_3887</t>
  </si>
  <si>
    <t>84_274_3895</t>
  </si>
  <si>
    <t>84_274_3901</t>
  </si>
  <si>
    <t>84_274_4011</t>
  </si>
  <si>
    <t>84_274_4184</t>
  </si>
  <si>
    <t>84_277_3394</t>
  </si>
  <si>
    <t>84_277_3396</t>
  </si>
  <si>
    <t>84_277_3397</t>
  </si>
  <si>
    <t>84_277_3398</t>
  </si>
  <si>
    <t>84_277_3399</t>
  </si>
  <si>
    <t>84_277_3401</t>
  </si>
  <si>
    <t>84_277_3402</t>
  </si>
  <si>
    <t>84_277_3410</t>
  </si>
  <si>
    <t>84_277_3411</t>
  </si>
  <si>
    <t>84_277_3421</t>
  </si>
  <si>
    <t>84_277_3422</t>
  </si>
  <si>
    <t>84_277_3426</t>
  </si>
  <si>
    <t>84_277_3834</t>
  </si>
  <si>
    <t>84_278_3451</t>
  </si>
  <si>
    <t>84_278_3452</t>
  </si>
  <si>
    <t>84_278_3453</t>
  </si>
  <si>
    <t>84_278_3807</t>
  </si>
  <si>
    <t>84_280_3517</t>
  </si>
  <si>
    <t>84_280_3518</t>
  </si>
  <si>
    <t>84_280_3519</t>
  </si>
  <si>
    <t>84_280_3520</t>
  </si>
  <si>
    <t>84_280_3525</t>
  </si>
  <si>
    <t>84_280_4170</t>
  </si>
  <si>
    <t>84_281_3530</t>
  </si>
  <si>
    <t>84_281_3531</t>
  </si>
  <si>
    <t>84_281_3532</t>
  </si>
  <si>
    <t>84_281_3533</t>
  </si>
  <si>
    <t>84_281_3534</t>
  </si>
  <si>
    <t>84_281_3536</t>
  </si>
  <si>
    <t>84_281_3616</t>
  </si>
  <si>
    <t>84_281_3896</t>
  </si>
  <si>
    <t>84_282_3543</t>
  </si>
  <si>
    <t>84_282_3544</t>
  </si>
  <si>
    <t>84_282_3545</t>
  </si>
  <si>
    <t>84_282_3547</t>
  </si>
  <si>
    <t>84_282_3548</t>
  </si>
  <si>
    <t>84_282_3550</t>
  </si>
  <si>
    <t>84_282_3553</t>
  </si>
  <si>
    <t>84_282_4338</t>
  </si>
  <si>
    <t>84_283_3559</t>
  </si>
  <si>
    <t>84_283_3567</t>
  </si>
  <si>
    <t>84_284_3568</t>
  </si>
  <si>
    <t>84_284_3569</t>
  </si>
  <si>
    <t>84_284_3570</t>
  </si>
  <si>
    <t>84_284_3571</t>
  </si>
  <si>
    <t>84_284_3572</t>
  </si>
  <si>
    <t>84_284_3573</t>
  </si>
  <si>
    <t>84_284_4114</t>
  </si>
  <si>
    <t>84_284_4461</t>
  </si>
  <si>
    <t>84_284_4462</t>
  </si>
  <si>
    <t>84_284_4596</t>
  </si>
  <si>
    <t>84_285_3574</t>
  </si>
  <si>
    <t>84_285_3575</t>
  </si>
  <si>
    <t>84_285_3576</t>
  </si>
  <si>
    <t>84_285_3580</t>
  </si>
  <si>
    <t>84_285_4171</t>
  </si>
  <si>
    <t>84_286_3584</t>
  </si>
  <si>
    <t>84_286_3587</t>
  </si>
  <si>
    <t>84_286_3589</t>
  </si>
  <si>
    <t>84_286_3590</t>
  </si>
  <si>
    <t>84_286_3591</t>
  </si>
  <si>
    <t>84_286_3593</t>
  </si>
  <si>
    <t>84_286_3594</t>
  </si>
  <si>
    <t>84_286_3595</t>
  </si>
  <si>
    <t>84_286_3596</t>
  </si>
  <si>
    <t>84_286_3597</t>
  </si>
  <si>
    <t>84_286_3598</t>
  </si>
  <si>
    <t>84_286_3599</t>
  </si>
  <si>
    <t>84_286_3600</t>
  </si>
  <si>
    <t>84_286_3601</t>
  </si>
  <si>
    <t>84_286_3602</t>
  </si>
  <si>
    <t>84_286_3621</t>
  </si>
  <si>
    <t>84_286_3645</t>
  </si>
  <si>
    <t>84_286_3688</t>
  </si>
  <si>
    <t>84_286_3739</t>
  </si>
  <si>
    <t>84_286_4162</t>
  </si>
  <si>
    <t>84_286_4341</t>
  </si>
  <si>
    <t>84_286_4448</t>
  </si>
  <si>
    <t>84_286_4452</t>
  </si>
  <si>
    <t>84_286_4471</t>
  </si>
  <si>
    <t>84_286_4475</t>
  </si>
  <si>
    <t>84_288_3624</t>
  </si>
  <si>
    <t>84_288_3625</t>
  </si>
  <si>
    <t>84_288_3626</t>
  </si>
  <si>
    <t>84_288_3627</t>
  </si>
  <si>
    <t>84_288_3628</t>
  </si>
  <si>
    <t>84_288_3630</t>
  </si>
  <si>
    <t>84_288_3631</t>
  </si>
  <si>
    <t>84_288_3633</t>
  </si>
  <si>
    <t>84_288_3755</t>
  </si>
  <si>
    <t>84_289_3641</t>
  </si>
  <si>
    <t>84_289_3642</t>
  </si>
  <si>
    <t>84_289_3643</t>
  </si>
  <si>
    <t>84_289_3737</t>
  </si>
  <si>
    <t>84_289_3935</t>
  </si>
  <si>
    <t>84_289_3936</t>
  </si>
  <si>
    <t>84_289_4135</t>
  </si>
  <si>
    <t>84_289_4136</t>
  </si>
  <si>
    <t>84_289_4346</t>
  </si>
  <si>
    <t>84_294_3873</t>
  </si>
  <si>
    <t>84_294_3874</t>
  </si>
  <si>
    <t>84_294_3876</t>
  </si>
  <si>
    <t>84_294_3877</t>
  </si>
  <si>
    <t>84_294_3882</t>
  </si>
  <si>
    <t>84_296_3923</t>
  </si>
  <si>
    <t>84_296_3924</t>
  </si>
  <si>
    <t>84_296_3925</t>
  </si>
  <si>
    <t>84_296_3927</t>
  </si>
  <si>
    <t>84_296_3928</t>
  </si>
  <si>
    <t>84_296_4204</t>
  </si>
  <si>
    <t>84_296_4334</t>
  </si>
  <si>
    <t>84_296_4519</t>
  </si>
  <si>
    <t>84_307_4057</t>
  </si>
  <si>
    <t>84_307_4058</t>
  </si>
  <si>
    <t>84_307_4059</t>
  </si>
  <si>
    <t>84_307_4060</t>
  </si>
  <si>
    <t>84_307_4061</t>
  </si>
  <si>
    <t>84_307_4062</t>
  </si>
  <si>
    <t>84_307_4063</t>
  </si>
  <si>
    <t>84_307_4064</t>
  </si>
  <si>
    <t>84_307_4065</t>
  </si>
  <si>
    <t>84_307_4066</t>
  </si>
  <si>
    <t>84_307_4067</t>
  </si>
  <si>
    <t>84_307_4068</t>
  </si>
  <si>
    <t>84_307_4069</t>
  </si>
  <si>
    <t>84_307_4070</t>
  </si>
  <si>
    <t>84_307_4129</t>
  </si>
  <si>
    <t>84_307_4160</t>
  </si>
  <si>
    <t>84_307_4188</t>
  </si>
  <si>
    <t>84_308_4074</t>
  </si>
  <si>
    <t>84_308_4075</t>
  </si>
  <si>
    <t>84_308_4076</t>
  </si>
  <si>
    <t>84_308_4077</t>
  </si>
  <si>
    <t>84_308_4078</t>
  </si>
  <si>
    <t>84_308_4080</t>
  </si>
  <si>
    <t>84_308_4084</t>
  </si>
  <si>
    <t>84_308_4088</t>
  </si>
  <si>
    <t>84_308_4325</t>
  </si>
  <si>
    <t>84_310_4116</t>
  </si>
  <si>
    <t>84_310_4117</t>
  </si>
  <si>
    <t>84_310_4118</t>
  </si>
  <si>
    <t>84_310_4119</t>
  </si>
  <si>
    <t>84_310_4120</t>
  </si>
  <si>
    <t>84_310_4121</t>
  </si>
  <si>
    <t>84_311_4122</t>
  </si>
  <si>
    <t>84_311_4123</t>
  </si>
  <si>
    <t>84_311_4124</t>
  </si>
  <si>
    <t>84_311_4125</t>
  </si>
  <si>
    <t>84_311_4126</t>
  </si>
  <si>
    <t>84_311_4127</t>
  </si>
  <si>
    <t>84_311_4128</t>
  </si>
  <si>
    <t>84_315_4193</t>
  </si>
  <si>
    <t>84_315_4194</t>
  </si>
  <si>
    <t>84_315_4195</t>
  </si>
  <si>
    <t>84_315_4304</t>
  </si>
  <si>
    <t>84_325_4281</t>
  </si>
  <si>
    <t>84_325_4282</t>
  </si>
  <si>
    <t>84_325_4283</t>
  </si>
  <si>
    <t>84_325_4284</t>
  </si>
  <si>
    <t>84_325_4285</t>
  </si>
  <si>
    <t>84_325_4286</t>
  </si>
  <si>
    <t>84_326_4288</t>
  </si>
  <si>
    <t>84_326_4289</t>
  </si>
  <si>
    <t>84_326_4290</t>
  </si>
  <si>
    <t>84_326_4291</t>
  </si>
  <si>
    <t>84_326_4292</t>
  </si>
  <si>
    <t>84_327_4294</t>
  </si>
  <si>
    <t>84_327_4295</t>
  </si>
  <si>
    <t>84_327_4296</t>
  </si>
  <si>
    <t>84_327_4297</t>
  </si>
  <si>
    <t>84_327_4298</t>
  </si>
  <si>
    <t>84_328_4299</t>
  </si>
  <si>
    <t>84_328_4300</t>
  </si>
  <si>
    <t>84_328_4301</t>
  </si>
  <si>
    <t>84_328_4302</t>
  </si>
  <si>
    <t>84_329_4318</t>
  </si>
  <si>
    <t>84_329_4319</t>
  </si>
  <si>
    <t>84_329_4320</t>
  </si>
  <si>
    <t>84_329_4321</t>
  </si>
  <si>
    <t>84_336_4395</t>
  </si>
  <si>
    <t>84_336_4396</t>
  </si>
  <si>
    <t>84_336_4397</t>
  </si>
  <si>
    <t>84_336_4398</t>
  </si>
  <si>
    <t>84_336_4399</t>
  </si>
  <si>
    <t>84_336_4400</t>
  </si>
  <si>
    <t>84_336_4401</t>
  </si>
  <si>
    <t>84_336_4402</t>
  </si>
  <si>
    <t>84_336_4403</t>
  </si>
  <si>
    <t>84_336_4404</t>
  </si>
  <si>
    <t>84_336_4412</t>
  </si>
  <si>
    <t>84_336_4414</t>
  </si>
  <si>
    <t>84_336_4417</t>
  </si>
  <si>
    <t>84_336_4434</t>
  </si>
  <si>
    <t>84_338_4445</t>
  </si>
  <si>
    <t>84_338_4446</t>
  </si>
  <si>
    <t>84_339_4453</t>
  </si>
  <si>
    <t>84_339_4454</t>
  </si>
  <si>
    <t>84_339_4455</t>
  </si>
  <si>
    <t>84_339_4456</t>
  </si>
  <si>
    <t>84_339_4457</t>
  </si>
  <si>
    <t>84_339_4458</t>
  </si>
  <si>
    <t>84_346_4526</t>
  </si>
  <si>
    <t>84_346_4527</t>
  </si>
  <si>
    <t>84_346_4528</t>
  </si>
  <si>
    <t>84_346_4529</t>
  </si>
  <si>
    <t>84_346_4530</t>
  </si>
  <si>
    <t>84_346_4531</t>
  </si>
  <si>
    <t>84_346_4532</t>
  </si>
  <si>
    <t>84_346_4533</t>
  </si>
  <si>
    <t>84_346_4542</t>
  </si>
  <si>
    <t>84_348_4549</t>
  </si>
  <si>
    <t>84_348_4550</t>
  </si>
  <si>
    <t>84_348_4551</t>
  </si>
  <si>
    <t>84_348_4552</t>
  </si>
  <si>
    <t>84_348_4553</t>
  </si>
  <si>
    <t>84_348_4554</t>
  </si>
  <si>
    <t>84_348_4555</t>
  </si>
  <si>
    <t>84_348_4556</t>
  </si>
  <si>
    <t>84_348_4557</t>
  </si>
  <si>
    <t>84_348_4558</t>
  </si>
  <si>
    <t>84_348_4559</t>
  </si>
  <si>
    <t>84_348_4560</t>
  </si>
  <si>
    <t>84_348_4561</t>
  </si>
  <si>
    <t>84_348_4562</t>
  </si>
  <si>
    <t>84_95_2337</t>
  </si>
  <si>
    <t>84_95_2363</t>
  </si>
  <si>
    <t>84_95_2385</t>
  </si>
  <si>
    <t>84_95_3038</t>
  </si>
  <si>
    <t>84_95_3787</t>
  </si>
  <si>
    <t>84_95_3939</t>
  </si>
  <si>
    <t>84_95_398</t>
  </si>
  <si>
    <t>84_95_4004</t>
  </si>
  <si>
    <t>84_95_401</t>
  </si>
  <si>
    <t>84_95_405</t>
  </si>
  <si>
    <t>84_95_415</t>
  </si>
  <si>
    <t>84_95_4189</t>
  </si>
  <si>
    <t>84_95_4199</t>
  </si>
  <si>
    <t>84_95_424</t>
  </si>
  <si>
    <t>84_95_426</t>
  </si>
  <si>
    <t>84_95_431</t>
  </si>
  <si>
    <t>84_95_544</t>
  </si>
  <si>
    <t>84_95_549</t>
  </si>
  <si>
    <t>84_95_841</t>
  </si>
  <si>
    <t>84_95_898</t>
  </si>
  <si>
    <t>84_95_976</t>
  </si>
  <si>
    <t>84_97_1004</t>
  </si>
  <si>
    <t>84_97_1054</t>
  </si>
  <si>
    <t>84_97_1055</t>
  </si>
  <si>
    <t>84_97_1056</t>
  </si>
  <si>
    <t>84_97_531</t>
  </si>
  <si>
    <t>84_97_842</t>
  </si>
  <si>
    <t>84_97_843</t>
  </si>
  <si>
    <t>84_97_899</t>
  </si>
  <si>
    <t>84_99_1003</t>
  </si>
  <si>
    <t>84_99_3091</t>
  </si>
  <si>
    <t>84_99_3671</t>
  </si>
  <si>
    <t>84_99_522</t>
  </si>
  <si>
    <t>84_99_845</t>
  </si>
  <si>
    <t>84_99_901</t>
  </si>
  <si>
    <t>86_245_2962</t>
  </si>
  <si>
    <t>86_245_2963</t>
  </si>
  <si>
    <t>86_245_2964</t>
  </si>
  <si>
    <t>86_245_2965</t>
  </si>
  <si>
    <t>86_245_3057</t>
  </si>
  <si>
    <t>86_247_2969</t>
  </si>
  <si>
    <t>86_247_2970</t>
  </si>
  <si>
    <t>86_247_2972</t>
  </si>
  <si>
    <t>86_248_2974</t>
  </si>
  <si>
    <t>86_248_2975</t>
  </si>
  <si>
    <t>86_248_2977</t>
  </si>
  <si>
    <t>86_248_2979</t>
  </si>
  <si>
    <t>86_248_2980</t>
  </si>
  <si>
    <t>86_249_2981</t>
  </si>
  <si>
    <t>86_249_2983</t>
  </si>
  <si>
    <t>86_250_2984</t>
  </si>
  <si>
    <t>86_250_2985</t>
  </si>
  <si>
    <t>86_250_2989</t>
  </si>
  <si>
    <t>86_251_2995</t>
  </si>
  <si>
    <t>86_252_2996</t>
  </si>
  <si>
    <t>86_252_2997</t>
  </si>
  <si>
    <t>86_255_3007</t>
  </si>
  <si>
    <t>86_257_3013</t>
  </si>
  <si>
    <t>86_259_3021</t>
  </si>
  <si>
    <t>86_259_3022</t>
  </si>
  <si>
    <t>86_337_4407</t>
  </si>
  <si>
    <t>86_337_4411</t>
  </si>
  <si>
    <t>97_318_4215</t>
  </si>
  <si>
    <t>97_318_4216</t>
  </si>
  <si>
    <t>97_318_4218</t>
  </si>
  <si>
    <t>97_318_4221</t>
  </si>
  <si>
    <t>97_318_4225</t>
  </si>
  <si>
    <t>97_318_4229</t>
  </si>
  <si>
    <t>97_318_4230</t>
  </si>
  <si>
    <t>97_318_4231</t>
  </si>
  <si>
    <t>97_318_4352</t>
  </si>
  <si>
    <t>97_318_4353</t>
  </si>
  <si>
    <t>97_318_4354</t>
  </si>
  <si>
    <t>97_318_4356</t>
  </si>
  <si>
    <t>97_318_4357</t>
  </si>
  <si>
    <t>97_318_4358</t>
  </si>
  <si>
    <t>97_318_4378</t>
  </si>
  <si>
    <t>97_318_4470</t>
  </si>
  <si>
    <t>97_318_4514</t>
  </si>
  <si>
    <t>97_318_4515</t>
  </si>
  <si>
    <t>97_318_4517</t>
  </si>
  <si>
    <t>97_318_4518</t>
  </si>
  <si>
    <t>97_319_4232</t>
  </si>
  <si>
    <t>97_320_4237</t>
  </si>
  <si>
    <t>97_320_4243</t>
  </si>
  <si>
    <t>97_321_4244</t>
  </si>
  <si>
    <t>97_321_4247</t>
  </si>
  <si>
    <t>97_322_4249</t>
  </si>
  <si>
    <t>97_322_4250</t>
  </si>
  <si>
    <t>97_322_4252</t>
  </si>
  <si>
    <t>97_322_4259</t>
  </si>
  <si>
    <t>97_322_4260</t>
  </si>
  <si>
    <t>97_322_4268</t>
  </si>
  <si>
    <t>97_323_4272</t>
  </si>
  <si>
    <t>97_324_4277</t>
  </si>
  <si>
    <t>97_332_4388</t>
  </si>
  <si>
    <t>97_333_4347</t>
  </si>
  <si>
    <t>97_333_4516</t>
  </si>
  <si>
    <t>97_334_4359</t>
  </si>
  <si>
    <t>97_334_4361</t>
  </si>
  <si>
    <t>97_334_4362</t>
  </si>
  <si>
    <t>97_334_4365</t>
  </si>
  <si>
    <t>97_334_4367</t>
  </si>
  <si>
    <t>97_334_4370</t>
  </si>
  <si>
    <t>97_334_4386</t>
  </si>
  <si>
    <t>97_335_4372</t>
  </si>
  <si>
    <t>97_335_4387</t>
  </si>
  <si>
    <t>97_335_4392</t>
  </si>
  <si>
    <t>97_335_4421</t>
  </si>
  <si>
    <t>97_340_4476</t>
  </si>
  <si>
    <t>97_340_4477</t>
  </si>
  <si>
    <t>97_340_4478</t>
  </si>
  <si>
    <t>97_340_4543</t>
  </si>
  <si>
    <t>97_340_4544</t>
  </si>
  <si>
    <t>97_340_4545</t>
  </si>
  <si>
    <t>97_340_4546</t>
  </si>
  <si>
    <t>97_340_4583</t>
  </si>
  <si>
    <t>97_340_4598</t>
  </si>
  <si>
    <t>97_341_4482</t>
  </si>
  <si>
    <t>97_341_4483</t>
  </si>
  <si>
    <t>97_341_4484</t>
  </si>
  <si>
    <t>97_341_4486</t>
  </si>
  <si>
    <t>97_342_4487</t>
  </si>
  <si>
    <t>97_342_4488</t>
  </si>
  <si>
    <t>97_342_4490</t>
  </si>
  <si>
    <t>97_342_4491</t>
  </si>
  <si>
    <t>97_342_4493</t>
  </si>
  <si>
    <t>97_342_4494</t>
  </si>
  <si>
    <t>97_342_4495</t>
  </si>
  <si>
    <t>97_342_4497</t>
  </si>
  <si>
    <t>97_342_4499</t>
  </si>
  <si>
    <t>97_342_4500</t>
  </si>
  <si>
    <t>97_343_4501</t>
  </si>
  <si>
    <t>97_343_4502</t>
  </si>
  <si>
    <t>97_343_4505</t>
  </si>
  <si>
    <t>97_344_4506</t>
  </si>
  <si>
    <t>97_344_4507</t>
  </si>
  <si>
    <t>97_345_4509</t>
  </si>
  <si>
    <t>97_347_4535</t>
  </si>
  <si>
    <t>97_347_4536</t>
  </si>
  <si>
    <t>97_347_4537</t>
  </si>
  <si>
    <t>97_347_4538</t>
  </si>
  <si>
    <t>97_347_4539</t>
  </si>
  <si>
    <t>97_347_4540</t>
  </si>
  <si>
    <t>97_347_4564</t>
  </si>
  <si>
    <t>97_347_4565</t>
  </si>
  <si>
    <t>97_347_4566</t>
  </si>
  <si>
    <t>97_349_4567</t>
  </si>
  <si>
    <t>97_349_4568</t>
  </si>
  <si>
    <t>97_349_4569</t>
  </si>
  <si>
    <t>97_349_4570</t>
  </si>
  <si>
    <t>97_349_4571</t>
  </si>
  <si>
    <t>97_349_4572</t>
  </si>
  <si>
    <t>97_349_4573</t>
  </si>
  <si>
    <t>97_349_4574</t>
  </si>
  <si>
    <t>97_349_4575</t>
  </si>
  <si>
    <t>97_349_4577</t>
  </si>
  <si>
    <t>97_349_4578</t>
  </si>
  <si>
    <t>97_349_4579</t>
  </si>
  <si>
    <t>97_349_4580</t>
  </si>
  <si>
    <t>97_349_4581</t>
  </si>
  <si>
    <t>calltype_desc</t>
  </si>
  <si>
    <t>0147d97ec66ef81afe3160ae17e1bda5</t>
  </si>
  <si>
    <t>07726e82cff28b304a56547e9e7c8b9c</t>
  </si>
  <si>
    <t>09468c2ee916dd55a91cfa69578bdf64</t>
  </si>
  <si>
    <t>0daba1099953e50162e423555fde0efe</t>
  </si>
  <si>
    <t>107f9c1bbcb312f60688f2bd12e90e86</t>
  </si>
  <si>
    <t>10b38fceae93038afc05bd955c77904b</t>
  </si>
  <si>
    <t>12b15623bbb7f2adaf3162e5b9efc87d</t>
  </si>
  <si>
    <t>16e428d3db2c075567ca97c9ba5a4522</t>
  </si>
  <si>
    <t>18096ce523a7af80b0d4b61a126125c4</t>
  </si>
  <si>
    <t>1ca2769d4803ce25fbbc90c24051ec65</t>
  </si>
  <si>
    <t>1f492fb9848c6826d7de39c4e140cdd1</t>
  </si>
  <si>
    <t>20a98324ef8be8a2c0084c4f6f626537</t>
  </si>
  <si>
    <t>213c957bf0168d81f60ca9763fa61b59</t>
  </si>
  <si>
    <t>2729993f28e6560562de9c10874ec09e</t>
  </si>
  <si>
    <t>282ce52816931582045031414fc56ee4</t>
  </si>
  <si>
    <t>3025662bd05d1621de9b24c1deb98538</t>
  </si>
  <si>
    <t>30997ad39066fa24e4cf1e6951124b90</t>
  </si>
  <si>
    <t>328a3f913fe3a73c8cd42749cb5f5c26</t>
  </si>
  <si>
    <t>33e2e21544483614801faa851eea1121</t>
  </si>
  <si>
    <t>355da3fc3a4bbd0a7fb894f83baa4e4d</t>
  </si>
  <si>
    <t>378afc85b803976923f7d97262a317b9</t>
  </si>
  <si>
    <t>3ba9c6917fcbe4e837051571d336202b</t>
  </si>
  <si>
    <t>3deddacb259e6e3ce363518943d7d5db</t>
  </si>
  <si>
    <t>3ea720480b8584407c372a5449dedb3e</t>
  </si>
  <si>
    <t>420dac6504a6a8e83b91b61098656519</t>
  </si>
  <si>
    <t>4464fb467a7be85d3505741afbe57af9</t>
  </si>
  <si>
    <t>4493ccb2fad828b5afd33d3e45dcd67a</t>
  </si>
  <si>
    <t>487164d246811dc2d522fac11c9bb44e</t>
  </si>
  <si>
    <t>4d2dd79b54ae82d03d23746ee2e406fd</t>
  </si>
  <si>
    <t>4e235739e51606af0c91255f87974989</t>
  </si>
  <si>
    <t>56d61247fda6562c9d0b75f0e86e5c89</t>
  </si>
  <si>
    <t>57aff592a3ce0b7c7b05ec576a2c1f46</t>
  </si>
  <si>
    <t>5ac11ad26352f2ba02ca192007b8eae8</t>
  </si>
  <si>
    <t>5b80cd273de42106110288ed684cdfc5</t>
  </si>
  <si>
    <t>5bb233561cdc155f9b41d6e8438c58b0</t>
  </si>
  <si>
    <t>5c5ea8e21cbfe206cab21e8390367ea0</t>
  </si>
  <si>
    <t>5cf86d373b0b132acb09c7e9aff1a651</t>
  </si>
  <si>
    <t>600ecbaf4985cb07e26dbe86f33b47ee</t>
  </si>
  <si>
    <t>6097c5d84282f9b3ffb9a0b1fadfaef1</t>
  </si>
  <si>
    <t>6277839998f1b1a01bfc9f0948390a9b</t>
  </si>
  <si>
    <t>67bcb024e6dd89827008ffcbba181698</t>
  </si>
  <si>
    <t>68ec516ee052574ed616c99dca0a5495</t>
  </si>
  <si>
    <t>69e88bda6e716096c90f43548e227432</t>
  </si>
  <si>
    <t>6df4532467d1ea3a8edffd32f2b8e9b1</t>
  </si>
  <si>
    <t>728b018a070bc02173820368edd96be0</t>
  </si>
  <si>
    <t>7326cbc19d05587b24f324611d18c164</t>
  </si>
  <si>
    <t>7ac32ab6d00463d2e840a9d53d29b2cb</t>
  </si>
  <si>
    <t>7e82ceb4ed41d6b8c595677cf1a6957c</t>
  </si>
  <si>
    <t>826d15c51cbd328f3e3e250609267e7b</t>
  </si>
  <si>
    <t>84ae290fe38fd5362abf017b095a332f</t>
  </si>
  <si>
    <t>8602527b26b195f156243db53eaa357c</t>
  </si>
  <si>
    <t>874b3c16767b95573e936fc7a2be95ca</t>
  </si>
  <si>
    <t>8830ced9a1ef405b3af31458c84a3f4f</t>
  </si>
  <si>
    <t>8ba01c17e407f434cb1c72241728adab</t>
  </si>
  <si>
    <t>8f7fcbf63a6f214f0f7f3c05057dcbdb</t>
  </si>
  <si>
    <t>8f986f1c49027b6341212427f4111387</t>
  </si>
  <si>
    <t>9062efe990e3bc0f3262d8a6721d2a85</t>
  </si>
  <si>
    <t>93c3ac36b5623e11710728ef6fd851ca</t>
  </si>
  <si>
    <t>946858283c8895257930c386f7e1354f</t>
  </si>
  <si>
    <t>949d6c16abe258ac07158e0e1a426370</t>
  </si>
  <si>
    <t>95985d77245ae6a1fba2a57ac9587ae6</t>
  </si>
  <si>
    <t>980d59c0fb164e5b46df9a09fe8630a0</t>
  </si>
  <si>
    <t>9bb79ed5814b573cbea58f5a4dfe78b7</t>
  </si>
  <si>
    <t>a00e85097b8dab767408071bef2f435e</t>
  </si>
  <si>
    <t>a050030c593f81f6079ae169a3bb20fc</t>
  </si>
  <si>
    <t>a1e7a680dbcdb1f649c6e955b5d38128</t>
  </si>
  <si>
    <t>a334d46453c64542a17e1769cbab62f2</t>
  </si>
  <si>
    <t>a57cd38730aa782af3a7300b70853a9e</t>
  </si>
  <si>
    <t>a67f86e792e75ce8745a23bacec66387</t>
  </si>
  <si>
    <t>a89e0529da8d32fe8428c8e5f5410459</t>
  </si>
  <si>
    <t>a8b0b60e40c2e73ab6048438587bdc92</t>
  </si>
  <si>
    <t>a97b7f04cf9dace7a27fed546701e994</t>
  </si>
  <si>
    <t>aa87b21aeaf21e3daf38dd6de9cfdb11</t>
  </si>
  <si>
    <t>ae119e643b07bb1aeadd278b1c67c12e</t>
  </si>
  <si>
    <t>af6c3b569f6bd39e0bace16ff9a8d273</t>
  </si>
  <si>
    <t>afe1f1803976e2f3dd0c4d925acc4e85</t>
  </si>
  <si>
    <t>b5c44954da1b4b27a364bac6f65c2ac7</t>
  </si>
  <si>
    <t>b769d1b8cd30d23a673632b04adadff5</t>
  </si>
  <si>
    <t>b7df9829ad9ce2a781dbe9f38aeab756</t>
  </si>
  <si>
    <t>bb8ee8fd3c9a5d00d0f47c6c60bd73f0</t>
  </si>
  <si>
    <t>c13bf7cc8b8e9c06c1e661245152d399</t>
  </si>
  <si>
    <t>c8918cd06315f889718a759c4a10f485</t>
  </si>
  <si>
    <t>cb61f7135abf48850db1e2ce06eef135</t>
  </si>
  <si>
    <t>cf6d95f17c37da822795e10caca153d8</t>
  </si>
  <si>
    <t>cfdb21dd9cca636b96ecb115cd1e695e</t>
  </si>
  <si>
    <t>d40042010941cbd2573ccf9df85eb90e</t>
  </si>
  <si>
    <t>d8141805c780a02d619288d6758bf446</t>
  </si>
  <si>
    <t>d9b592a59745f3a5f8872e7f4190d750</t>
  </si>
  <si>
    <t>da5a90e606e820c2621bb481f830e53e</t>
  </si>
  <si>
    <t>e1311012b1a074861b9921046610ee62</t>
  </si>
  <si>
    <t>e1f6a5ef74c92113557dd3e3cb1abd4a</t>
  </si>
  <si>
    <t>e245c743c5652b2d11685bb153d30310</t>
  </si>
  <si>
    <t>e54d2b4c3b181e5616abd03bcfe8a169</t>
  </si>
  <si>
    <t>e55d455ea4503c63b864142f44e6ab78</t>
  </si>
  <si>
    <t>e6b9ecd480582ee3501896f65ecae72d</t>
  </si>
  <si>
    <t>e894862547a70cb4cecd1bd0b007d4bf</t>
  </si>
  <si>
    <t>e9a36023e7c510913428b9d2d314926e</t>
  </si>
  <si>
    <t>e9e19c99e549759969a1d18b3cea9e24</t>
  </si>
  <si>
    <t>eb6f21ec7fccf29afc1db3a4b780d809</t>
  </si>
  <si>
    <t>eb99c7c26ea07cc3d075daf4503f44ed</t>
  </si>
  <si>
    <t>ec044c4de706a98631c08f50c688d4c9</t>
  </si>
  <si>
    <t>ec92200ba86542c5b3fe622e1c7ba93e</t>
  </si>
  <si>
    <t>eec2ba598154a132b7a0393051f7f7f0</t>
  </si>
  <si>
    <t>f3438d15ff89b1161b77082ad462135e</t>
  </si>
  <si>
    <t>f4b4d6f7c103e0c9dbf4613fde47b8b2</t>
  </si>
  <si>
    <t>f56491813c7ac62e11b6e305a2a98bb9</t>
  </si>
  <si>
    <t>f7cd92fa932c60095d1c69cd79b03021</t>
  </si>
  <si>
    <t>fb228454df375f3dda32e2159efe5287</t>
  </si>
  <si>
    <t>fb2f6242f5f10d81d829644c130cbd91</t>
  </si>
  <si>
    <t>fc0059c18bd056cb983e03aa865f1641</t>
  </si>
  <si>
    <t>fcb2f99c53eaceeb6bcc7a87e21a42a9</t>
  </si>
  <si>
    <t>ff101c184a3b2dfb562ea1e00feb952b</t>
  </si>
  <si>
    <t>count(PID).死</t>
  </si>
  <si>
    <t>count(PID).死</t>
    <phoneticPr fontId="2" type="noConversion"/>
  </si>
  <si>
    <t>count(PID).活</t>
  </si>
  <si>
    <t>count(PID).活</t>
    <phoneticPr fontId="2" type="noConversion"/>
  </si>
  <si>
    <t>detail_desc</t>
  </si>
  <si>
    <t>004b0113d4b0a33c49a492a000dc9d9e</t>
  </si>
  <si>
    <t>006210bd34bb486ecba993366138a41b</t>
  </si>
  <si>
    <t>0074e2bf37dd8d730bcb19dd295c7858</t>
  </si>
  <si>
    <t>00799aae5743a8a4f7165a23725b92a8</t>
  </si>
  <si>
    <t>00c21e427ac843f17a68bda2068c1209</t>
  </si>
  <si>
    <t>00ec59e3fd6a1055edeb4cdd57f8ba86</t>
  </si>
  <si>
    <t>01ae6ddb06d4b3103183fcbd6ec94611</t>
  </si>
  <si>
    <t>01d66fb8ae906b641206f7d5fc042bde</t>
  </si>
  <si>
    <t>023d0491303560a5f094b2a97b3ecaa2</t>
  </si>
  <si>
    <t>0266e4c79e19b38e81b68bc97200d551</t>
  </si>
  <si>
    <t>029d3f091cf6f19caf26dc04f3b54287</t>
  </si>
  <si>
    <t>0329be81b83d475f47257153dc5cfb46</t>
  </si>
  <si>
    <t>033415fb6a17074339fe8d0361852bbc</t>
  </si>
  <si>
    <t>038099fab349bfa81c4c8d983249cb49</t>
  </si>
  <si>
    <t>0395b23246fc86eeab95339a857a3bb3</t>
  </si>
  <si>
    <t>03aec34a378536c319dc11960aab31cf</t>
  </si>
  <si>
    <t>03d7b4112593fdcc951cc332c4f07d8f</t>
  </si>
  <si>
    <t>03f0c8baf3415353d609fea4e69be58a</t>
  </si>
  <si>
    <t>04931fe2470417877786792825a72913</t>
  </si>
  <si>
    <t>04cd59915f167bb16fdab3504a624462</t>
  </si>
  <si>
    <t>04dd67e2e35b958f8fe4c35c7c306315</t>
  </si>
  <si>
    <t>04f2b73b84e056d73832fc350caf92b7</t>
  </si>
  <si>
    <t>04f8798a4d4fd8dde80eb8edf6205f8e</t>
  </si>
  <si>
    <t>050fe70dda5020ecd10af5844625311f</t>
  </si>
  <si>
    <t>051a7f65d4f85b4852ac670aacd9cae9</t>
  </si>
  <si>
    <t>052b34b1cb3b97dfa153d59584f61400</t>
  </si>
  <si>
    <t>0530acd1bc0bae038d4ff8979989677f</t>
  </si>
  <si>
    <t>055ca104bea7a85fa0df393a2aa7197d</t>
  </si>
  <si>
    <t>05889df7e20dbe111339c19d19f5abee</t>
  </si>
  <si>
    <t>061105cb4455abbd7050e699c2d11578</t>
  </si>
  <si>
    <t>061f2cd557f59e9a40921561f9fd8397</t>
  </si>
  <si>
    <t>062d423e4233346f4180ca75406378f5</t>
  </si>
  <si>
    <t>069367e67427877a56d283748e69da13</t>
  </si>
  <si>
    <t>06c7afa4d822ca4b4d284d83067868ae</t>
  </si>
  <si>
    <t>076c6c9912a8679890aab556cc12a144</t>
  </si>
  <si>
    <t>07d37fb7c403f235bca48a4a1e6b7902</t>
  </si>
  <si>
    <t>07e3c8618bcf0f371b2e4533ca1d3702</t>
  </si>
  <si>
    <t>085ddca8ff61b87af65f61e0aa87ed2b</t>
  </si>
  <si>
    <t>086a583588870e1beca44df6608b40c0</t>
  </si>
  <si>
    <t>08989fd5fc4d45df13ae9cd5f596439e</t>
  </si>
  <si>
    <t>08e319da8cea8dd53e8bb631b7e4d861</t>
  </si>
  <si>
    <t>092d46c1c771ae2188353ceb85ac4767</t>
  </si>
  <si>
    <t>0969efde542bcc6ef4d5f6b8c511234d</t>
  </si>
  <si>
    <t>099a3c3b29e13624668ae7a1ade58afa</t>
  </si>
  <si>
    <t>09f6936510dfcde1eb4b7a89d5ad4d0b</t>
  </si>
  <si>
    <t>0a26c5a6d1dff6da47f992e88d99f27d</t>
  </si>
  <si>
    <t>0a84a9f054013a3aba029b9421ae17ff</t>
  </si>
  <si>
    <t>0a9ade04ab8b3992fbfec306b9d9d480</t>
  </si>
  <si>
    <t>0aa71375704a271014764c8c887275ce</t>
  </si>
  <si>
    <t>0b0814dd8ea9459c3fc66ea57a1e5b60</t>
  </si>
  <si>
    <t>0b7aae6c4008204eed5449e0c08a7998</t>
  </si>
  <si>
    <t>0bab3fcd36a824962e17b6cd05ca64cd</t>
  </si>
  <si>
    <t>0bc33394bde4a6ce5a4772b813bb8074</t>
  </si>
  <si>
    <t>0cc27600798bbf588e2ea8731e6c4aff</t>
  </si>
  <si>
    <t>0d1bc66bc934d57fab2fcf421792bdd0</t>
  </si>
  <si>
    <t>0dbe7a497cab8fbd2d62022d3e07f7b8</t>
  </si>
  <si>
    <t>0edb77d5c4755d35014662b3f5356707</t>
  </si>
  <si>
    <t>0f0cdacf60476a8698105c676ae670e3</t>
  </si>
  <si>
    <t>0f1f95de4159b258e21b136c51558aea</t>
  </si>
  <si>
    <t>0facbda344aa2b2fb6e35a91f0eb1768</t>
  </si>
  <si>
    <t>0fda04a753bd6a8304a26426d198acfc</t>
  </si>
  <si>
    <t>0fe460aae587f0d7208ada6e03d52f26</t>
  </si>
  <si>
    <t>102a414d423c713ebf6e0b9810fb57e0</t>
  </si>
  <si>
    <t>105dd57038cc3a8d31bb0d71c049acf0</t>
  </si>
  <si>
    <t>1062f60e64fe144b131c5cf6bc779812</t>
  </si>
  <si>
    <t>107902f47692b7d996a2af174401b26f</t>
  </si>
  <si>
    <t>11141fa1b5730111490c298e31fec6df</t>
  </si>
  <si>
    <t>115a24f7b4cee9abe2d0798644fa8c01</t>
  </si>
  <si>
    <t>1178d14ecca1108afb5e914b6e01eb78</t>
  </si>
  <si>
    <t>11d6c402470c2daaca9bad95954280e6</t>
  </si>
  <si>
    <t>11f4b8a2e204aa3d8260035df4011790</t>
  </si>
  <si>
    <t>11fd9a8f7da1bfd3183a7fcba9d75e24</t>
  </si>
  <si>
    <t>12401b8e59675b0bfb10dc2d745ea999</t>
  </si>
  <si>
    <t>125f99bd0a7db4e091d035c54cb6b043</t>
  </si>
  <si>
    <t>127d89682cd6785dcddf8ac495068b87</t>
  </si>
  <si>
    <t>12ff341490ce8f973aca7af8e80f863d</t>
  </si>
  <si>
    <t>135f597425b51d80a1dc6cb6cf246025</t>
  </si>
  <si>
    <t>139e3dd622c49e0feff72b2c560487e8</t>
  </si>
  <si>
    <t>13c3974899ba2a75677937e3b34b35d0</t>
  </si>
  <si>
    <t>13f1e20f01849d78df0527741cf4e85a</t>
  </si>
  <si>
    <t>1424090a3276741eeea0206dd9374848</t>
  </si>
  <si>
    <t>14ba1daff428b67e6c79a076844f315c</t>
  </si>
  <si>
    <t>14db2490da14d88ec6a0edba06cd0b0a</t>
  </si>
  <si>
    <t>14f074524d43dc2f2ea4d8d8ffa7a5ea</t>
  </si>
  <si>
    <t>1537f4238ac7130ad0c1db120daec6d7</t>
  </si>
  <si>
    <t>155746138a284ed71036e404a1d247ef</t>
  </si>
  <si>
    <t>1622db74b118496a105e3fbaa7f53a48</t>
  </si>
  <si>
    <t>166df31e5a8b84df7e3166ae4156ff11</t>
  </si>
  <si>
    <t>1670fbb62e0a2974393e350e3e301424</t>
  </si>
  <si>
    <t>167a6e1118009de5f995641ecf7ccf5b</t>
  </si>
  <si>
    <t>1683920cf7fa4154b5343fa8bee612e2</t>
  </si>
  <si>
    <t>16e67a2cc69a9d374b76867ba1427f0e</t>
  </si>
  <si>
    <t>1752f44b56c6308349f5de14fa6dd65a</t>
  </si>
  <si>
    <t>17676fa23fb01310a0a7d1eb6da3e609</t>
  </si>
  <si>
    <t>17b643d3f4c7e2a97ec8ff33349b31da</t>
  </si>
  <si>
    <t>1856722cd3f75eb8731980e65e99b2ea</t>
  </si>
  <si>
    <t>18c300a203bab00c5298022db3370fc9</t>
  </si>
  <si>
    <t>18c9759687095d2941828276c42e87a0</t>
  </si>
  <si>
    <t>1920b1d17e2ab67170286a990f3d524c</t>
  </si>
  <si>
    <t>19482738e8fc06745ce7e5f8c18ef7a9</t>
  </si>
  <si>
    <t>1951380f5a465cfa885ff1a58196ef62</t>
  </si>
  <si>
    <t>198532c2fbfdbd8a384e04d745aba61f</t>
  </si>
  <si>
    <t>19a79994fcf9da4b738c9948f39c7239</t>
  </si>
  <si>
    <t>1a15b863fd6a348ca6e6f0308d486d4a</t>
  </si>
  <si>
    <t>1a481b65e04fe0d0dc12fb35a2ac5ab6</t>
  </si>
  <si>
    <t>1a8eedf045832bc2d6fe39332205fbfa</t>
  </si>
  <si>
    <t>1a9b32a0399e7be86f23e284a6f0a437</t>
  </si>
  <si>
    <t>1b44c3dd22c9c0f4390acedb371746e0</t>
  </si>
  <si>
    <t>1b705e93d5ec2ce4b0149c38aba7a8d8</t>
  </si>
  <si>
    <t>1ba726e8ada898a2886bf0db0ac5ebac</t>
  </si>
  <si>
    <t>1c3d50283d47e5367b77f28f205bed51</t>
  </si>
  <si>
    <t>1ce18ecfae1e03031f1415ee3a5498c9</t>
  </si>
  <si>
    <t>1cf77b572af08b4ceca9ce1aae33a32f</t>
  </si>
  <si>
    <t>1d5d4bfa9b6015a26b37da6ce1b16362</t>
  </si>
  <si>
    <t>1d743067d80429b9f0dcea9cb6cc91c2</t>
  </si>
  <si>
    <t>1d7552f0d97dd16c74203e1106456097</t>
  </si>
  <si>
    <t>1e4d7e344ba7c686c1232b1f2a267ca0</t>
  </si>
  <si>
    <t>1e4e6cf69be2ded15547b18220dea32a</t>
  </si>
  <si>
    <t>1ebeb3bb158199c86d2a470af5ba0635</t>
  </si>
  <si>
    <t>1f70548bac4da3e4f5b9364c068114e1</t>
  </si>
  <si>
    <t>1fa8be287ccc90055616c0338e923c03</t>
  </si>
  <si>
    <t>1fe945e0dddf3aae1a3f8fa8ae7ea54b</t>
  </si>
  <si>
    <t>1ff1d64442f6fc2ee47c4dee8b3387b3</t>
  </si>
  <si>
    <t>201184a7f5d972006109c3da58bb5128</t>
  </si>
  <si>
    <t>20df8139195433bf5c2966063cc75f0e</t>
  </si>
  <si>
    <t>2104f9fded30ec81b5151e5d432a70b2</t>
  </si>
  <si>
    <t>2136f80426901a77ce308114a4e7437c</t>
  </si>
  <si>
    <t>214cc0193ecaf9e6c77df520cc8420a6</t>
  </si>
  <si>
    <t>214ed447cf52d55933668f77b445124d</t>
  </si>
  <si>
    <t>21721ef38c4114a766a44d0901747065</t>
  </si>
  <si>
    <t>225666504920e2eeeb9634cbd1ac0bb1</t>
  </si>
  <si>
    <t>226bf8fcba945d417d849540650ad7c3</t>
  </si>
  <si>
    <t>22779dc56f1a1f6b10a32fb442d4af43</t>
  </si>
  <si>
    <t>22d1b6746cfe285423259e9cbbc8145c</t>
  </si>
  <si>
    <t>22dccaadb9c6e3fcade2d7bbd9a87adb</t>
  </si>
  <si>
    <t>22df93a49317c9fb3ed67dab63d258fc</t>
  </si>
  <si>
    <t>231f6d9e0e4dc59564080ab06af70137</t>
  </si>
  <si>
    <t>235de3dcf7a9ba51c36ba676bbc17fee</t>
  </si>
  <si>
    <t>2360d77ffa6ad6570ade50745019bba2</t>
  </si>
  <si>
    <t>2387a5f2e068c57c12917357b12e33df</t>
  </si>
  <si>
    <t>23a5ac905e62cba8e6f7b062499265e2</t>
  </si>
  <si>
    <t>23c021e414e2152e919a9b788709cd5f</t>
  </si>
  <si>
    <t>248a7edf4d959d714b809150c9868c05</t>
  </si>
  <si>
    <t>2526d0d7edeeb19a90e6b74c43c087cf</t>
  </si>
  <si>
    <t>261edb49b58db114de38b27df1684f86</t>
  </si>
  <si>
    <t>2771609913bffb1ef47a866e30db9ea7</t>
  </si>
  <si>
    <t>284cc5fbe9dbf56281194b8cf6dac78d</t>
  </si>
  <si>
    <t>286c82b05250af537ed46ca3d918995c</t>
  </si>
  <si>
    <t>2891937152e1dbc230e46306b2161bd6</t>
  </si>
  <si>
    <t>289773e543d5107c3d915804c2be0928</t>
  </si>
  <si>
    <t>28a55d62b6aeff1e8321334b618f6b04</t>
  </si>
  <si>
    <t>28ca15fb9c6a96979fb01ab7772e6d96</t>
  </si>
  <si>
    <t>28da6087e9eb11a2510434bf31404b1f</t>
  </si>
  <si>
    <t>28df1136ef18b19cf0d5142acbdbe0c1</t>
  </si>
  <si>
    <t>2915f51a5adc2f80413bac1df0671223</t>
  </si>
  <si>
    <t>29af57ffc8f6668e8aa87b414d85da92</t>
  </si>
  <si>
    <t>29be0ee2e2e320d99df35f7b16e9ac3a</t>
  </si>
  <si>
    <t>29c5afc447e9f8eefa55360df434aff7</t>
  </si>
  <si>
    <t>29ee61615259cc5c599dfbe6e7ecb363</t>
  </si>
  <si>
    <t>2aa1859c57ed9e92be9d64019f2a8a77</t>
  </si>
  <si>
    <t>2aaceafad9bef260d19d7c00a8c5212e</t>
  </si>
  <si>
    <t>2ace113aa087dadf2873de266a4adb14</t>
  </si>
  <si>
    <t>2b18f8267c46b84328152456e0d71ca3</t>
  </si>
  <si>
    <t>2b2076975ee043e0daf79a5e00e7e3ec</t>
  </si>
  <si>
    <t>2b2c186d5e7b11a1982d9421cd5d006d</t>
  </si>
  <si>
    <t>2b2e90845855e9daed7eeff7f52f0029</t>
  </si>
  <si>
    <t>2bfd72cbc2082f584921a77f1b7459f4</t>
  </si>
  <si>
    <t>2c0b83aa315146fc29959a104c667433</t>
  </si>
  <si>
    <t>2c199db418d076a97ef4bfc7e96c30e8</t>
  </si>
  <si>
    <t>2ce58a49329e56af719228c922020630</t>
  </si>
  <si>
    <t>2cebf7e1cecd78ce493cd88773e4feef</t>
  </si>
  <si>
    <t>2e76e46765a9d2039a29e1fc775040f3</t>
  </si>
  <si>
    <t>2ee97c61a4a7ec386a28b1680ea6a1eb</t>
  </si>
  <si>
    <t>2f0d59788dac34ad6761194b23e01f8f</t>
  </si>
  <si>
    <t>2f113fef707e149f77079f14d82b4c9d</t>
  </si>
  <si>
    <t>2f27570515ce9a50666f18aaaa1969d7</t>
  </si>
  <si>
    <t>2fea94fac2acfa9542796cd5509ac3ea</t>
  </si>
  <si>
    <t>300b8af4f5270861d55d6e92652048dc</t>
  </si>
  <si>
    <t>301d37d1b74aed25e4aa0c26dd7551b6</t>
  </si>
  <si>
    <t>301e9b4850ab1e51af85f4923df58b17</t>
  </si>
  <si>
    <t>302a003607f146b46fe3653c53e529d3</t>
  </si>
  <si>
    <t>302efc9b610c6bd6cc35a6bcc6d7e342</t>
  </si>
  <si>
    <t>30ab5a8683694ae89aae002017c7652a</t>
  </si>
  <si>
    <t>30afc4cb639ec6a508c14a7891db5cac</t>
  </si>
  <si>
    <t>316fa213eaceb5cda7297a60587191ce</t>
  </si>
  <si>
    <t>31780f5e3da42850c28656a666686766</t>
  </si>
  <si>
    <t>317e6a06b099c0417cfccec8f0983c04</t>
  </si>
  <si>
    <t>317f39e077e31efc1608d3f925bc2fa7</t>
  </si>
  <si>
    <t>31d52aea9024d1e0d1f7d001029372c2</t>
  </si>
  <si>
    <t>322eeb7e586991b14b2e0d5fbd6cf155</t>
  </si>
  <si>
    <t>324c333a9b51a9a5d3a76b613be5e370</t>
  </si>
  <si>
    <t>32d28d59e32667c9ba6d416057628f2e</t>
  </si>
  <si>
    <t>32ff8c9ec7a963e329921ffdbadc690a</t>
  </si>
  <si>
    <t>33047a1b7ec1c780389f1f83828ff06a</t>
  </si>
  <si>
    <t>33a2460d80d8e51fc3dde53b4234de94</t>
  </si>
  <si>
    <t>33f3946c04671bf442cf3a134bb214ec</t>
  </si>
  <si>
    <t>3453fc48eb5181e3ea8881f03b890c23</t>
  </si>
  <si>
    <t>34bb032277804ce0e2231953a7caab9a</t>
  </si>
  <si>
    <t>34bdb9854ab27571aeb7ac3a71d1819a</t>
  </si>
  <si>
    <t>34c916786c848da305e67e836ca13188</t>
  </si>
  <si>
    <t>34d3c66ad3a7ca210f54c26589a08d9d</t>
  </si>
  <si>
    <t>34d7bfaff20887d453e920cca673f2ad</t>
  </si>
  <si>
    <t>35426de9243faa55c5473bc70859b0b4</t>
  </si>
  <si>
    <t>358bb4b4f46cbdb93ef7f11958133af1</t>
  </si>
  <si>
    <t>359556c01753f5e553cc1c69f02d0095</t>
  </si>
  <si>
    <t>359f969213179e411428ca522fec2ba0</t>
  </si>
  <si>
    <t>362db8326c6a624640f490726d0c6f14</t>
  </si>
  <si>
    <t>363795c34822aa589343b09dc98a0391</t>
  </si>
  <si>
    <t>367d8efd219ca94ebefeafb561d93ff7</t>
  </si>
  <si>
    <t>36dac7d526f614ecabff9b9385f43cae</t>
  </si>
  <si>
    <t>36e528e4ec1479f75d493f389786f290</t>
  </si>
  <si>
    <t>36e99e6b8d1c5a028d21f0ae9dbe3a03</t>
  </si>
  <si>
    <t>36ff4112ff54c1a1e15137f55438c3b8</t>
  </si>
  <si>
    <t>3700def74c2ade654139b2be2a04ff63</t>
  </si>
  <si>
    <t>370981906388dececf00e91ad6c79e65</t>
  </si>
  <si>
    <t>37594d38601af31ca8bcb67162e50f74</t>
  </si>
  <si>
    <t>377efa95dbb912f55d30728ec17f78c6</t>
  </si>
  <si>
    <t>378929081a876c7d9add6d7a472bf766</t>
  </si>
  <si>
    <t>37bd6a9edac0d7e3b4c7a0dc79a7d6ed</t>
  </si>
  <si>
    <t>380143dd50c9af712ba13a13bd04521f</t>
  </si>
  <si>
    <t>385c362f8eef80cdb3ea759f9c98c605</t>
  </si>
  <si>
    <t>38ac803b18f24595dbad9a1e778bc6d2</t>
  </si>
  <si>
    <t>38f3429838b4e5336593a9b5144f3648</t>
  </si>
  <si>
    <t>3941b3827faeaccd9aabab5235bd6624</t>
  </si>
  <si>
    <t>394281dc8527180c7ec527a0fe5b0daa</t>
  </si>
  <si>
    <t>39ad783c978e2b2120dcceb864f010a8</t>
  </si>
  <si>
    <t>39bd11e0e5847c42e6bcea4477e4909f</t>
  </si>
  <si>
    <t>39ceb8112d3cfae51a7cef9a5f93f344</t>
  </si>
  <si>
    <t>39e700b27d67ab360fe4a63fc75d14f8</t>
  </si>
  <si>
    <t>39e818c3b720ee1c80a03ea7423e20d6</t>
  </si>
  <si>
    <t>3a0722e9cc27aa34d000f1310a3fc4b4</t>
  </si>
  <si>
    <t>3a8d4ad5ef3dab19c85f6fff10f328fc</t>
  </si>
  <si>
    <t>3b49e5d8c0d24b2a068ba5c31684c43d</t>
  </si>
  <si>
    <t>3bf161a9252bd69ac9fdba454413d97a</t>
  </si>
  <si>
    <t>3c82f410793ec63f294ac00cca0497e9</t>
  </si>
  <si>
    <t>3ca03d581d2abded2d1e7c20e7aae766</t>
  </si>
  <si>
    <t>3cb872bffb37cc2d4f588e67b77f5a20</t>
  </si>
  <si>
    <t>3ce12745d0b686b5e8783c31c6e3e816</t>
  </si>
  <si>
    <t>3d3d00adb763e9b7106509abd9b94f0f</t>
  </si>
  <si>
    <t>3d6bfd6fd74639ca94d001b8e36b6637</t>
  </si>
  <si>
    <t>3e4240ecfb56f84b207f2d30cf5ae0cf</t>
  </si>
  <si>
    <t>3ed85c473a7fc64f807998368c10d51a</t>
  </si>
  <si>
    <t>3f180514309ea95619bdf80eaaea09e9</t>
  </si>
  <si>
    <t>3f516841b7401efa0dc5cc4aec9d6306</t>
  </si>
  <si>
    <t>3f94b27fe2700b184517d52be2e747cc</t>
  </si>
  <si>
    <t>3fd000c3436dbd18b6f4c608f9ff0bd0</t>
  </si>
  <si>
    <t>4064546596964e6c9f5e0abe70cf3760</t>
  </si>
  <si>
    <t>4280ac6ad6ef274e9cd46ee974c2b911</t>
  </si>
  <si>
    <t>42900ab3274e2ebee3d52288b565c81e</t>
  </si>
  <si>
    <t>435624322764157ecb619e3927d7e983</t>
  </si>
  <si>
    <t>447caed2ab0e13462d956ed23ff9194a</t>
  </si>
  <si>
    <t>448303fef5c697873327123df483ffc8</t>
  </si>
  <si>
    <t>44c5780a663df44e0d52c0e44231c9ea</t>
  </si>
  <si>
    <t>44ddc05f9e6c44c0caa17b6ee5c4329f</t>
  </si>
  <si>
    <t>44e58753d2b57e277b8e496a4346faae</t>
  </si>
  <si>
    <t>4508f6dc8b93160aa2c49dd5971e7c82</t>
  </si>
  <si>
    <t>455cccf38f40731e6d7e50dad3749a8b</t>
  </si>
  <si>
    <t>457ba5e91b2892c36c64fa160395f172</t>
  </si>
  <si>
    <t>45e6b3bb45624eb1f25200834c858551</t>
  </si>
  <si>
    <t>46031b0cc0d20f80d4f425f50d6ed43b</t>
  </si>
  <si>
    <t>461fbd031639fee47d85b2ea2620d794</t>
  </si>
  <si>
    <t>463ad5a28130023b7cd14f44f491310e</t>
  </si>
  <si>
    <t>46bfa52b50ca5bd19a46282d806a07d9</t>
  </si>
  <si>
    <t>470e18867aafd16f4f78579e16a9608c</t>
  </si>
  <si>
    <t>47950dac234122d7757ab79d2a42f2f1</t>
  </si>
  <si>
    <t>47c2033231256bfdac3bd7587223d3fe</t>
  </si>
  <si>
    <t>47c43eafedda1089b774abd02a2189fd</t>
  </si>
  <si>
    <t>47e992d8415bc0a7d750f6bfb1e34e2a</t>
  </si>
  <si>
    <t>48b5d85eb8f4d5da2c73bfdd793733b9</t>
  </si>
  <si>
    <t>48ec1c564fc01ab8c4990e002c47b025</t>
  </si>
  <si>
    <t>4941b0b2214cdcfb87ab8831bb4b41e3</t>
  </si>
  <si>
    <t>49433b93c10181117d2f4ed286994433</t>
  </si>
  <si>
    <t>497417a5ceffcf6382699f758a0ba7cf</t>
  </si>
  <si>
    <t>49d41c4188e6ac7e319753b9ab4a6867</t>
  </si>
  <si>
    <t>49fb71ee0369b902a1a2424e6634f462</t>
  </si>
  <si>
    <t>4a0fadd60e6b6b50b96d18562c374b97</t>
  </si>
  <si>
    <t>4abb49d513abeafd3af83b509d393d5e</t>
  </si>
  <si>
    <t>4b7323d289a248447bb78253bad4e2df</t>
  </si>
  <si>
    <t>4b96c1406fb520bbaae602c46501b3fc</t>
  </si>
  <si>
    <t>4bb1ea17b2ae00bc77d44071f5cde43b</t>
  </si>
  <si>
    <t>4bd30d07607238d00c2c6c7eab34b29a</t>
  </si>
  <si>
    <t>4bfe28c1d544aa20ee4fbd0b64f8bf99</t>
  </si>
  <si>
    <t>4c0e1624e4cdd579e11d6692733fb784</t>
  </si>
  <si>
    <t>4c15fbd0dbb07be52d9c550cfa40142a</t>
  </si>
  <si>
    <t>4c1dcb9f9c8fbd4a2781e202c924b7f6</t>
  </si>
  <si>
    <t>4c6a10dfc7e16e31f104212f6e22ea65</t>
  </si>
  <si>
    <t>4c82485cff09f62162d16291fc2968cd</t>
  </si>
  <si>
    <t>4d142c347db0a7823c3d6c4b4d5443b9</t>
  </si>
  <si>
    <t>4d7fd6d916bdbf08e290bc2be681f9d1</t>
  </si>
  <si>
    <t>4e37ddd185bc1ddf112ee3b65c630d2f</t>
  </si>
  <si>
    <t>4e4ed805438716886b1d73fac06c53c9</t>
  </si>
  <si>
    <t>4e821af9a5666d9f6bb76302f1f5bd3b</t>
  </si>
  <si>
    <t>4f28e8dbdac4d3bbf8944e6594d973f4</t>
  </si>
  <si>
    <t>4f7caa4bcdaa2a5bae3e6eb7e39bfd83</t>
  </si>
  <si>
    <t>4fb1ef5b41663800fa28d820e353cfe7</t>
  </si>
  <si>
    <t>500eff9dd76dc7d58bd330842963635d</t>
  </si>
  <si>
    <t>503d61a4e970f57172308c21687c502a</t>
  </si>
  <si>
    <t>50a9fb0495abdee6b5649d0808007d65</t>
  </si>
  <si>
    <t>51b67f82835be322ff8413072c0a6a2a</t>
  </si>
  <si>
    <t>51bdbe2b9a5a20001a21dacdbcea76b2</t>
  </si>
  <si>
    <t>51fc1f0c870420f8c4c48a5bcf24ff39</t>
  </si>
  <si>
    <t>5227a5780937493af619905ae78667a9</t>
  </si>
  <si>
    <t>5229cec44ef20490ca63d3e85afcf201</t>
  </si>
  <si>
    <t>525d2e9aa3f785c628d60f63670bf97d</t>
  </si>
  <si>
    <t>5291ce0385b7aa4b5dde537bd3e542df</t>
  </si>
  <si>
    <t>52d8514c88d62540cb154a07f93a6c58</t>
  </si>
  <si>
    <t>52e32075c766860a93f884985b4fda4f</t>
  </si>
  <si>
    <t>533987902cb9c59c348d2aef9cbb706b</t>
  </si>
  <si>
    <t>537550f3ff262f17d0af831b3fc8d2d4</t>
  </si>
  <si>
    <t>5443734c58189dfd9cdbba2b2a74f9c4</t>
  </si>
  <si>
    <t>54feea2b9c21331934ee6cc8aa0cf397</t>
  </si>
  <si>
    <t>55682d6cf85b68d5afe04652e58b6162</t>
  </si>
  <si>
    <t>55886710b6260adae61cc9d5ac1184a5</t>
  </si>
  <si>
    <t>55c710bc7f44ff2cfdad4c7d3f3b1750</t>
  </si>
  <si>
    <t>55db9cbbe9acff1ae922a514cb739ff5</t>
  </si>
  <si>
    <t>55e92beed9de78dc072ae90cba64ab7b</t>
  </si>
  <si>
    <t>561c925a97f505f2ff41f4d57ad780cc</t>
  </si>
  <si>
    <t>571bd7ea67fcd9ae0c6b0858176edadd</t>
  </si>
  <si>
    <t>5795df2aba512eef77bd0c771046f907</t>
  </si>
  <si>
    <t>579854d8886784037d12eedac5218b49</t>
  </si>
  <si>
    <t>57a55ff57c5f95587e12c29a8b2f8933</t>
  </si>
  <si>
    <t>57f4d1abdda243c95dca4e5d713ba087</t>
  </si>
  <si>
    <t>58c774aa8d1f051f4e20937720e56a9a</t>
  </si>
  <si>
    <t>58d2c3211c10771c2afabc8abf3c411a</t>
  </si>
  <si>
    <t>590b4331166750cabd3d5db3116ce045</t>
  </si>
  <si>
    <t>5983be1a3dd504a87e50ca2b297ead54</t>
  </si>
  <si>
    <t>59ec221de4700ea0033f90f476997568</t>
  </si>
  <si>
    <t>5a50144965a401b11386da9719a73963</t>
  </si>
  <si>
    <t>5a93353dfad3c6b00a5bc9e4ff9e95ba</t>
  </si>
  <si>
    <t>5ae4f5156b02e8c0f4693840efbbfb54</t>
  </si>
  <si>
    <t>5b2e68103969b85ce46abb5de48ec4d0</t>
  </si>
  <si>
    <t>5b6dc8b231c7c68b235bfb62eeba9759</t>
  </si>
  <si>
    <t>5ba7e444ed42ae60604e49d0300129ad</t>
  </si>
  <si>
    <t>5c2fb7c8cdda88ac75f8d12d1a043f9c</t>
  </si>
  <si>
    <t>5c315aa51d3c454605c30c0ea85590bf</t>
  </si>
  <si>
    <t>5c43746315561c79624748af8638871e</t>
  </si>
  <si>
    <t>5c57b6ab679912824fa92d525f4cb3a9</t>
  </si>
  <si>
    <t>5c590c08c5986016c4c8cf240edc34ee</t>
  </si>
  <si>
    <t>5c7745dad718bfe4fbfc03853e39b0f6</t>
  </si>
  <si>
    <t>5cb4625f669ad16eadb7a679159839b0</t>
  </si>
  <si>
    <t>5d9b738aa56cd47e0bf2014abd9dc63e</t>
  </si>
  <si>
    <t>5df9d6314d2cf750011e57b6c2fa9ed0</t>
  </si>
  <si>
    <t>5e99985544a5cd7476c5f759b03ba1a5</t>
  </si>
  <si>
    <t>5f1ed07414c5349bae63f7ef7355d103</t>
  </si>
  <si>
    <t>5f6edf4f72bb54b9993154aa438dab24</t>
  </si>
  <si>
    <t>5fe20bd3e2116039fac9663999c41bdc</t>
  </si>
  <si>
    <t>603138631fa2efd1198bcac69af73cd0</t>
  </si>
  <si>
    <t>6036483eca7badce78ce658a7b1ad74b</t>
  </si>
  <si>
    <t>609a34cbc5a756f16a2e6bc13bcf6384</t>
  </si>
  <si>
    <t>6120ee2edc45366306c64896624f7699</t>
  </si>
  <si>
    <t>619f85d075314d2bfc88774eabe0afa0</t>
  </si>
  <si>
    <t>61e42252f7ab4fb02d5ea306ca35d930</t>
  </si>
  <si>
    <t>61e816dadf0be14e6fc5a981f0f575c6</t>
  </si>
  <si>
    <t>625c2d6c1087c9a3050b8bd8ca5a1535</t>
  </si>
  <si>
    <t>63440d33c8afcf92490e670ed2f49842</t>
  </si>
  <si>
    <t>637db05cdaa217538671166edd8c24af</t>
  </si>
  <si>
    <t>63b979842840acd71280d8ef5facb1c9</t>
  </si>
  <si>
    <t>63f67362fdc402a34dd3116ec820c204</t>
  </si>
  <si>
    <t>641202719bee69e584955544b3155201</t>
  </si>
  <si>
    <t>6421ff2903acffefe5b9842882b2e60a</t>
  </si>
  <si>
    <t>646de8f2a0db6b727fd1afb613bf9239</t>
  </si>
  <si>
    <t>64d199ab1854a574a390bbaf305bf42b</t>
  </si>
  <si>
    <t>6575632d10be12a553f519c82a013741</t>
  </si>
  <si>
    <t>663df27dc8b83e2c573920b4bade8f9e</t>
  </si>
  <si>
    <t>66faef7e1b61696e46df05c2b881672a</t>
  </si>
  <si>
    <t>6737e1082f4c0ef4cb379c7d2bd34af7</t>
  </si>
  <si>
    <t>675f32d9cc7221d5d1a6607d45a6ba43</t>
  </si>
  <si>
    <t>6775730b792d7bbe2d8d9789db6462bc</t>
  </si>
  <si>
    <t>6778eb64086dc046f519153c18952905</t>
  </si>
  <si>
    <t>67eb100dc9f0342562673f7e6c0c6dad</t>
  </si>
  <si>
    <t>6812f6175f9fd44879b9eabfc7baf03c</t>
  </si>
  <si>
    <t>68158954b3b987768381ee3f02735d1b</t>
  </si>
  <si>
    <t>68b714c483e9c89b9099d39d62b176cc</t>
  </si>
  <si>
    <t>690c8db7a28c6611c7e2dfd8a68d8271</t>
  </si>
  <si>
    <t>692c2e8544a0d48dbb8ab959a35f5e33</t>
  </si>
  <si>
    <t>698c990d8571bb65e1754bf8d6181189</t>
  </si>
  <si>
    <t>69fe7e2930b5691901da2b5ffb6e3b06</t>
  </si>
  <si>
    <t>6aa57c18085591b4542e4bc1ca56c4ac</t>
  </si>
  <si>
    <t>6b48e1f05e3097ec73303bc07f31e4ff</t>
  </si>
  <si>
    <t>6bd6d4023b64ed9ef3c49f99a202cc19</t>
  </si>
  <si>
    <t>6bf6e1cf33704ef8bb2e710f7ad7e883</t>
  </si>
  <si>
    <t>6c33efbe6bf4de025e10e47f060541f8</t>
  </si>
  <si>
    <t>6c3d2152511e423f92e283e06ce1b7b0</t>
  </si>
  <si>
    <t>6c651d5cbb645331ff0f2c1c06b9aa5b</t>
  </si>
  <si>
    <t>6c7444422c8b5bfe1f786fa5df031c32</t>
  </si>
  <si>
    <t>6ce90dad35c0719fb9c045b9ed04b647</t>
  </si>
  <si>
    <t>6d520b14431ebdbb867e84a0ce5aedec</t>
  </si>
  <si>
    <t>6d67e225bda2a110980b5b6087211360</t>
  </si>
  <si>
    <t>6d899faea6502d55e2de8525c085490c</t>
  </si>
  <si>
    <t>6d968c1d4be26d671472ea8193abb25a</t>
  </si>
  <si>
    <t>6dbd2058b378611bd46746d3ec2daaea</t>
  </si>
  <si>
    <t>6dfafd98258940b30c133d72dda953f9</t>
  </si>
  <si>
    <t>6e3b366760204f64f5032ad469cd7a3f</t>
  </si>
  <si>
    <t>6ea2bf9fbdfa380ea38deae7dd336b2f</t>
  </si>
  <si>
    <t>6ef74a64835840753228897b3f95948e</t>
  </si>
  <si>
    <t>6f034a06b24d3023f6b200607d006cc7</t>
  </si>
  <si>
    <t>6f28ef8189fc6d65aa1a557b20e07d44</t>
  </si>
  <si>
    <t>6f33627ddd1925973d420d4362734930</t>
  </si>
  <si>
    <t>6f3ea2c8c514be156f77b7aeb7b39f47</t>
  </si>
  <si>
    <t>6f4b66324a27c1537c2c5ec1833519cb</t>
  </si>
  <si>
    <t>6f608783531df34e4b15ce39d18c8780</t>
  </si>
  <si>
    <t>6fb623e44b8d61b53da49ae08a1a3c69</t>
  </si>
  <si>
    <t>6ff34ad94f9638fb2b52a60b8bad1114</t>
  </si>
  <si>
    <t>705c43b06725e842443057380f7a3751</t>
  </si>
  <si>
    <t>711ca2dec3e11301627e00214d12055b</t>
  </si>
  <si>
    <t>71412594e78d7b453e94b2317f55ec73</t>
  </si>
  <si>
    <t>715d9de2158469faf3e32d21497549ff</t>
  </si>
  <si>
    <t>71667a427a3beed28c9c211249f829f0</t>
  </si>
  <si>
    <t>7167fa09bfd2fe3f1bafe583309a99bd</t>
  </si>
  <si>
    <t>71721254b062132b20c58806d2437d81</t>
  </si>
  <si>
    <t>7183919ccdd3064d6172d1d9de622599</t>
  </si>
  <si>
    <t>71d3cbd5d3f3c4c5afa20b09aac808b3</t>
  </si>
  <si>
    <t>7211ef9dad78fbe8ee4ad3560a45a91a</t>
  </si>
  <si>
    <t>721db45eb6e349a31e6f905800c95a87</t>
  </si>
  <si>
    <t>728b91f3fa345b22be18a502e99d335f</t>
  </si>
  <si>
    <t>72d73d4f6e13224711f7881f610344ae</t>
  </si>
  <si>
    <t>7307a64f9e06c0ee952f35434535112a</t>
  </si>
  <si>
    <t>737b1213aa050121514700eb7cf17d5e</t>
  </si>
  <si>
    <t>7426d9f50e187984b0fe9bd6254cb650</t>
  </si>
  <si>
    <t>7520bc9f0544b9ef154c73f657990cbc</t>
  </si>
  <si>
    <t>75ce9ea7f888e601b53d1066862b01d2</t>
  </si>
  <si>
    <t>75d4cdb6de7a91eb938873e63cfa2c3e</t>
  </si>
  <si>
    <t>75d634d11f6d398899d7a390f36f5d58</t>
  </si>
  <si>
    <t>7677d4847647a36f5378ddd905d72aed</t>
  </si>
  <si>
    <t>76b7f523616301c1718814206bea486f</t>
  </si>
  <si>
    <t>76ecc4cf14f9e80bef3019fee14769e8</t>
  </si>
  <si>
    <t>770cb58bcd7dbbc97277e95d4961de31</t>
  </si>
  <si>
    <t>77724cfce129965db2f31592e82e8bf0</t>
  </si>
  <si>
    <t>77b1060284cca01fd4ce2aac926166ce</t>
  </si>
  <si>
    <t>7871230a4f884c5553dbab3cd6abcfdf</t>
  </si>
  <si>
    <t>79004c04f193bca89ada5bf792a085c2</t>
  </si>
  <si>
    <t>79030b821287987d6782c1ff71cb2f58</t>
  </si>
  <si>
    <t>792d0c06c2d6d151eaae33b8e325827d</t>
  </si>
  <si>
    <t>79804d285748fe3c4b445c931182fa64</t>
  </si>
  <si>
    <t>798519e5182d5967fa62f14f8bd8a9a5</t>
  </si>
  <si>
    <t>798f450a97fa11b24bc059fa2e8dbe33</t>
  </si>
  <si>
    <t>7999489dc98143b7732ebaa3b54620d3</t>
  </si>
  <si>
    <t>7a3b1080e3e405f614eb4f24446aea5d</t>
  </si>
  <si>
    <t>7a4b31743f1db27103cff7e32ce488a0</t>
  </si>
  <si>
    <t>7ae61a6a36799a72ed3dd78853f0fa1d</t>
  </si>
  <si>
    <t>7aeba3b1cf770559e193ac912c87aea9</t>
  </si>
  <si>
    <t>7b1159a5d14c23aa57451fa334480177</t>
  </si>
  <si>
    <t>7b3ad2b60406b7ce442af12801fef884</t>
  </si>
  <si>
    <t>7b5d1751f7cd1e9c8dc921b9754618ba</t>
  </si>
  <si>
    <t>7b7368ded568a74ad2ec2616a52313f9</t>
  </si>
  <si>
    <t>7b852020ddb35ed1ae28694c500bb3b6</t>
  </si>
  <si>
    <t>7b92bc088d09fca1f60b38d4004338f0</t>
  </si>
  <si>
    <t>7b9610d680be4d7c671e300df8b735d8</t>
  </si>
  <si>
    <t>7bfe5e3d8fb74ff5d628aec402f4b3f3</t>
  </si>
  <si>
    <t>7c52147e29716538c76d11fefaf54004</t>
  </si>
  <si>
    <t>7ca54da8aeda6e9c1d1674ba2495de4f</t>
  </si>
  <si>
    <t>7cb7b6cb81d66fcb111ac90583a0b2f1</t>
  </si>
  <si>
    <t>7cf0ed542f9b69d53adc2abb75065eea</t>
  </si>
  <si>
    <t>7cfca4f3787565e1d9e0ec6a3a1dc249</t>
  </si>
  <si>
    <t>7d0963a49a3ac48155804f5f8916e043</t>
  </si>
  <si>
    <t>7d30eb75cffeb0021ea12cdd0a9a4f15</t>
  </si>
  <si>
    <t>7d9ff93e6ed027e72256bf3d1cd16aa7</t>
  </si>
  <si>
    <t>7e97f1de43ead64982ff4d95962fdf74</t>
  </si>
  <si>
    <t>7ed716a3c77b86047174694a899997ee</t>
  </si>
  <si>
    <t>7ef9d74240b5ce061a7d56e16a7860ff</t>
  </si>
  <si>
    <t>7efc98ff94b74c09c42e72cfccc55c76</t>
  </si>
  <si>
    <t>7f356871de9eba93b444a716007d0a56</t>
  </si>
  <si>
    <t>7fc1883fb6e0bce245c93410b79c9409</t>
  </si>
  <si>
    <t>800f5666b0a1218d277cb54e440e2530</t>
  </si>
  <si>
    <t>80508e4302a01cbf1c42db1763a2b05a</t>
  </si>
  <si>
    <t>8070b29fd2841422f42c5a33cb5c89b5</t>
  </si>
  <si>
    <t>80eabe0192de113700e6380edf73b42a</t>
  </si>
  <si>
    <t>8109add6a65eb766566acb9a9d259122</t>
  </si>
  <si>
    <t>8172c519c477f3e45df3269ddab252a3</t>
  </si>
  <si>
    <t>81eb1381fd456e2464cb71d65995afbf</t>
  </si>
  <si>
    <t>8212c3b60f1618aab6ad6053a25275a1</t>
  </si>
  <si>
    <t>834c3124781ecbf285386281fb8028ec</t>
  </si>
  <si>
    <t>8485f47358f39cbf594f1c4e19ac8467</t>
  </si>
  <si>
    <t>8497ececaf31ff35602646022f739759</t>
  </si>
  <si>
    <t>8576d69433a5c56569a7aaee7b814e40</t>
  </si>
  <si>
    <t>858d099487ca88d970238f8690bfc0b3</t>
  </si>
  <si>
    <t>858eb8e6d83751bc19b8ba613e604748</t>
  </si>
  <si>
    <t>85bf4bc5f26d45e63103ef3d6c9d1bbd</t>
  </si>
  <si>
    <t>8701e6bcbaf64f4d44f770e6017d8f13</t>
  </si>
  <si>
    <t>87907069c59cc0c8df853ecda46a63ba</t>
  </si>
  <si>
    <t>87a69bf3ea8b1cb8d976827c1e87edbb</t>
  </si>
  <si>
    <t>87cf2cd393e17973c136ca380c1a544b</t>
  </si>
  <si>
    <t>880d3c11a18ddcb1fe79f779005e6018</t>
  </si>
  <si>
    <t>8864f20f6e13596f104e095318c60805</t>
  </si>
  <si>
    <t>88930b258722384dda513b8b88d9defe</t>
  </si>
  <si>
    <t>89c272095f8f7ddb07d527abd6049f8c</t>
  </si>
  <si>
    <t>8a537aa1411dfe7c5d6e1a929f1b3d71</t>
  </si>
  <si>
    <t>8a7281b291a36d84f8c8b9180e71196d</t>
  </si>
  <si>
    <t>8a8215d2453491546dce0edbe4fc3e3a</t>
  </si>
  <si>
    <t>8ab5f2640dce5ab702942502e4c65ee5</t>
  </si>
  <si>
    <t>8b094658dd0b659cf082b2c72f18354b</t>
  </si>
  <si>
    <t>8b1db3258fbc1ab37a8c38335b507906</t>
  </si>
  <si>
    <t>8baa01522ba8c1f6460c0020f1dfc33b</t>
  </si>
  <si>
    <t>8be3e006d2c8b427422fbe915ec59ac0</t>
  </si>
  <si>
    <t>8c9d4af9e3cd2729553bcd34fea4bda0</t>
  </si>
  <si>
    <t>8cccb70d2596548decfdaf8caa3fc6ed</t>
  </si>
  <si>
    <t>8d01e4d7331ea96083afa5d38a334931</t>
  </si>
  <si>
    <t>8ddf5625fb8829a744f8e315fbe91b0c</t>
  </si>
  <si>
    <t>8e608d7d8d48a98e923138b4035e0591</t>
  </si>
  <si>
    <t>8e6b8c2b115323150f53d590cf734c0d</t>
  </si>
  <si>
    <t>8e70741cef4e3c6806c934b8977a490f</t>
  </si>
  <si>
    <t>8ef70b9de4b5fc3e35018268cfed2d14</t>
  </si>
  <si>
    <t>8f0833e18617372d17991106da7807a3</t>
  </si>
  <si>
    <t>8fb0a4ada66805688d8d280c6f86708c</t>
  </si>
  <si>
    <t>8fc4d4fa0c20588faf9dcd698007bf92</t>
  </si>
  <si>
    <t>8fe7e27adcc272aca8179fe105e184f0</t>
  </si>
  <si>
    <t>90227205f9e44569cbce5411ec6e5a29</t>
  </si>
  <si>
    <t>9052ae3832d8a292ae77450b9a2c8d27</t>
  </si>
  <si>
    <t>906eaadd833b49fa5242dcab55a2a129</t>
  </si>
  <si>
    <t>907beaec19728cc52b7e19b9e40d7b4a</t>
  </si>
  <si>
    <t>9092dd7dac393f5724ef465ee3a11b9b</t>
  </si>
  <si>
    <t>90b5e716ee762182732c21841f53ecb6</t>
  </si>
  <si>
    <t>924161503d14fa357c3333d50327a9fb</t>
  </si>
  <si>
    <t>92491a4e39003e6684b9bdbb09266952</t>
  </si>
  <si>
    <t>92726a209ab21a33aa07fb729c6077e2</t>
  </si>
  <si>
    <t>9279cab9d3eb31dca0e9864bdf02051a</t>
  </si>
  <si>
    <t>927aa4ba6ab15afb1cdc81eb194f6a27</t>
  </si>
  <si>
    <t>9290f380266ddc7d66ec442cb75967ad</t>
  </si>
  <si>
    <t>93a243ada7ffccf2e707352a791af805</t>
  </si>
  <si>
    <t>93bd514530b971b70b161c456fc3daff</t>
  </si>
  <si>
    <t>93e35f6356ad8f949cd43cdab1353b34</t>
  </si>
  <si>
    <t>93eefbd8f49a9de478886ef5d3654843</t>
  </si>
  <si>
    <t>93fa8419e51190c1d29f0029e80a5b12</t>
  </si>
  <si>
    <t>945b40b3d2e9a4df0bf8759a83171688</t>
  </si>
  <si>
    <t>946ac7b0f4302f27bbcaf47e7630c0bb</t>
  </si>
  <si>
    <t>947c008ecf612173f4a7c6c79d0e4c27</t>
  </si>
  <si>
    <t>948988b41373feb098911718d1cbf497</t>
  </si>
  <si>
    <t>94de0b8b6bef0c0c12d28ba3bce2aa5f</t>
  </si>
  <si>
    <t>94ff40e7d6ddaad98b551aff80dd0a88</t>
  </si>
  <si>
    <t>951af8eb751d1de241fe06ecd1ee11e5</t>
  </si>
  <si>
    <t>954ac7c955ca3b093f551b9fda4c50e5</t>
  </si>
  <si>
    <t>95d106cbaa78ed5ff8206c9482314b57</t>
  </si>
  <si>
    <t>96d270043c8da5681f6da331ec30bdf2</t>
  </si>
  <si>
    <t>972bca021efc9d57a2d8698dbce8992f</t>
  </si>
  <si>
    <t>97641f9b2e919234047b619d6a4bfaa2</t>
  </si>
  <si>
    <t>9770ab366c5077cdc87df042d09d5c2e</t>
  </si>
  <si>
    <t>97c5f4a1dcc6635280aa0e9c3ea71849</t>
  </si>
  <si>
    <t>97ebcbf6da2f0cf7cfcdcc25b36419b3</t>
  </si>
  <si>
    <t>98393d4c4196518f811a3cf05acd1b21</t>
  </si>
  <si>
    <t>98a2de2ab39d9ff6b9f0e192601fc0b3</t>
  </si>
  <si>
    <t>9974fe698606b6ef284a3edc8087b15f</t>
  </si>
  <si>
    <t>99a16a7379125fc944f5fd4b298d9cb1</t>
  </si>
  <si>
    <t>99ed24573a01bf9044b3fecbff3417cd</t>
  </si>
  <si>
    <t>99ed28b61896f7821081703396dac2d5</t>
  </si>
  <si>
    <t>9a4f9cdce65847db01f46416c209e14d</t>
  </si>
  <si>
    <t>9a538487b9406d25f57ac55eba070556</t>
  </si>
  <si>
    <t>9a6986c66ef33f80419640d6d24eb94f</t>
  </si>
  <si>
    <t>9a8d6c46b5be3e13e866f50c8bc452b1</t>
  </si>
  <si>
    <t>9ad75350118492ff06ec5f683dbd84b0</t>
  </si>
  <si>
    <t>9b59658806a8ad955e143c6e943df7cb</t>
  </si>
  <si>
    <t>9bdf79dad33709b7103aea3963ee1292</t>
  </si>
  <si>
    <t>9c927f4d1e2cd7e8502f64fe68948010</t>
  </si>
  <si>
    <t>9d6ebc0a4c2fd20dc95e22a1da50d9f2</t>
  </si>
  <si>
    <t>9d821eea496cd84312c8a087734825ff</t>
  </si>
  <si>
    <t>9d84d36a7959783a7a32d4613c3055c0</t>
  </si>
  <si>
    <t>9db47e95c847fbb775dbe3b0512e1eb3</t>
  </si>
  <si>
    <t>9ddd14399a5282a03eac550eb47dac6a</t>
  </si>
  <si>
    <t>9df6ac797ac9d423684f93eca34eebc6</t>
  </si>
  <si>
    <t>9e84bc7940b16f8858b4f449383969ee</t>
  </si>
  <si>
    <t>9eca8e83480b16d4078cb1c937ffa7b8</t>
  </si>
  <si>
    <t>9ecdf9d341ec2a276dd968a6c1122f3a</t>
  </si>
  <si>
    <t>9ed1c58889d3aa34cbdbfc90ae20a74f</t>
  </si>
  <si>
    <t>9ede649168beb0af484cb5ba22bf1228</t>
  </si>
  <si>
    <t>9f45afabbaa1c62cb190ad2f010a3ef3</t>
  </si>
  <si>
    <t>9f8c46760055df801b833937b883b742</t>
  </si>
  <si>
    <t>9fab113457c2df4b11118a809d9e2d58</t>
  </si>
  <si>
    <t>9fed554e1ce297b503249f2b4ec2c00a</t>
  </si>
  <si>
    <t>a05980530998006bd14ed873f46a82fa</t>
  </si>
  <si>
    <t>a0d10989d35ede0ce0f11fd2a21cb5ab</t>
  </si>
  <si>
    <t>a0d360c68c6eaefd6c7277cecf88912f</t>
  </si>
  <si>
    <t>a12cd34e140147562e7e25609401a74d</t>
  </si>
  <si>
    <t>a13c4980857b13031f418a8370127560</t>
  </si>
  <si>
    <t>a1898f9f2e4c872d01c94c9bb67aa94f</t>
  </si>
  <si>
    <t>a20c3be78cabfb973b9a50b961a39f83</t>
  </si>
  <si>
    <t>a24cf6aa973167751a7ce3d20836ac18</t>
  </si>
  <si>
    <t>a251662afdbf2d3142576d7eced20b58</t>
  </si>
  <si>
    <t>a31ce77d0cdc0584829d40d4e7c62ded</t>
  </si>
  <si>
    <t>a37216e3d75c940787fc9f473d058f1c</t>
  </si>
  <si>
    <t>a3ac0467a3d0a9e529033418ae3f1a19</t>
  </si>
  <si>
    <t>a3d843617f7c15d2a8073bfd04bddaba</t>
  </si>
  <si>
    <t>a40b011df7ff0ab0647d6b7d92771b4b</t>
  </si>
  <si>
    <t>a419f65efa9b0ef04da50e8f7d17c140</t>
  </si>
  <si>
    <t>a43d9a7ee2e34b4bc5252e47d1b92e47</t>
  </si>
  <si>
    <t>a4f39a5fbb43e93e43bd60560dd44ca7</t>
  </si>
  <si>
    <t>a5ab7874c97f50d772ddfc6bcb7ccf89</t>
  </si>
  <si>
    <t>a5db58bfe9890e3fe5a6f23ff5e4d846</t>
  </si>
  <si>
    <t>a5e5f37c7f43835ebd8cf1bbd5a5f325</t>
  </si>
  <si>
    <t>a5f27c61337fbf2b21eaff6e9f5d4a34</t>
  </si>
  <si>
    <t>a70b1742d52582a90bb6ce0b94de736a</t>
  </si>
  <si>
    <t>a754bbb8383704c038b4da3582a559cc</t>
  </si>
  <si>
    <t>a7e033061ba5da6ebae8ad9ab0547822</t>
  </si>
  <si>
    <t>a881b4fe6a8687e030e8083f6139e058</t>
  </si>
  <si>
    <t>a981e38e03e25df9554631f706f2c96a</t>
  </si>
  <si>
    <t>a99aa7ea5b4996a9cc7769dcb176320f</t>
  </si>
  <si>
    <t>a9ec30485b2e5bb51e32d0343133927b</t>
  </si>
  <si>
    <t>a9f2703c954138c71b15a46d016d8113</t>
  </si>
  <si>
    <t>aa076816c26aba7d0142e739a9b70693</t>
  </si>
  <si>
    <t>aafafd34884d9b8e6360be33716ba89a</t>
  </si>
  <si>
    <t>ab3f20d8b84e0a510caf254b937836c5</t>
  </si>
  <si>
    <t>abac26e15d3df85d6665c5e961c533fd</t>
  </si>
  <si>
    <t>abe1148be0982fa0604e1cb68038d0d2</t>
  </si>
  <si>
    <t>ac7833f66e4b0af65454aa38c627b9da</t>
  </si>
  <si>
    <t>aca22edfbd913f3aaa072e26f5b3d3d0</t>
  </si>
  <si>
    <t>ad03247586357c5f2ab9579809b6b7bc</t>
  </si>
  <si>
    <t>ad235ca401e45e41ca14468a9108fb0a</t>
  </si>
  <si>
    <t>ad29b08613af6837a8ab1c3223fbb8b2</t>
  </si>
  <si>
    <t>ad307640da72f554ee046f8acf41d8ab</t>
  </si>
  <si>
    <t>adbbe60f28559c46f343e7ed7e1e5445</t>
  </si>
  <si>
    <t>aeea1bdddca6c873707b61a462d94979</t>
  </si>
  <si>
    <t>af3ca64ec7eb746d0ddc2be1a3b38b90</t>
  </si>
  <si>
    <t>af4373afc9714c978d8e1cbc4a40440a</t>
  </si>
  <si>
    <t>afc306de4637c8c104e4fd8f106dff51</t>
  </si>
  <si>
    <t>aff88816a2cc0079f212a06531d008f5</t>
  </si>
  <si>
    <t>b0076c3e892c4df948011d25fdfcec95</t>
  </si>
  <si>
    <t>b01e1faada9d1f86c600940894b195f1</t>
  </si>
  <si>
    <t>b07fdad12c66a01fa21e781cc48acb65</t>
  </si>
  <si>
    <t>b14e5ae5a5ba1f1f4b685903c7ae704b</t>
  </si>
  <si>
    <t>b1e099848909fabf8db5105c2d91fa24</t>
  </si>
  <si>
    <t>b1ef81aaafe32a614a7fb2cf0decf56a</t>
  </si>
  <si>
    <t>b24e2daa17bf051a2fd17e9afe6c33c4</t>
  </si>
  <si>
    <t>b269512f1a409728dc5f8da63e562a48</t>
  </si>
  <si>
    <t>b29e4b82cedf50ce60456ab1aa23701d</t>
  </si>
  <si>
    <t>b37e48956f52faaef193f339c4f89276</t>
  </si>
  <si>
    <t>b4bc259596362e0579bc2c8c1957adae</t>
  </si>
  <si>
    <t>b5d8cd99a1201775d7f86bdaebdea4d7</t>
  </si>
  <si>
    <t>b5fdc8d3a28bf38f798b267d139d5ddc</t>
  </si>
  <si>
    <t>b6473e42966c74ef3c0ba92a73d82845</t>
  </si>
  <si>
    <t>b672d00aaf1582e56178720df779c869</t>
  </si>
  <si>
    <t>b675bc4b01537cb43d0f1aba65d19e95</t>
  </si>
  <si>
    <t>b690c86a216f7b9236dda779f5e7873a</t>
  </si>
  <si>
    <t>b6d39068a4c11c25b65bd8e7eb1b2a70</t>
  </si>
  <si>
    <t>b6db291bc9d68f24c6ec4bc09513e0ae</t>
  </si>
  <si>
    <t>b797f196615a49eb8200f55e506f2603</t>
  </si>
  <si>
    <t>b7b1f56c286984d252783163ac587f8c</t>
  </si>
  <si>
    <t>b807c3c00bdf14746e15becf22cd1061</t>
  </si>
  <si>
    <t>b8ec174130a655376532745492e7a4d8</t>
  </si>
  <si>
    <t>b97ab3d918dd4cdc2cf6b943655fb4e3</t>
  </si>
  <si>
    <t>b99b5b41b8318f1197ab8d6c79b2ece5</t>
  </si>
  <si>
    <t>b9ba1bfe78f77ffd91649ab0f66c8313</t>
  </si>
  <si>
    <t>ba39e18a6d06e117f2efb1cb7887b79e</t>
  </si>
  <si>
    <t>ba411686cba1114336a94256e4a9bd39</t>
  </si>
  <si>
    <t>ba85b99b7516d05220c1fc4945f13486</t>
  </si>
  <si>
    <t>bb36d3da942b1f84ac6ecac631a2d552</t>
  </si>
  <si>
    <t>bbb341d1c35b28e6221a4d41f18b3f4e</t>
  </si>
  <si>
    <t>bbcf02f821511a8962465f0f55465ffa</t>
  </si>
  <si>
    <t>bc148f4b3b58b9ce733e167b1537f3c2</t>
  </si>
  <si>
    <t>bc6be81ff7e3e6730bf9408c1c78fe22</t>
  </si>
  <si>
    <t>bca39b0e1ab040c4c568c09c32018568</t>
  </si>
  <si>
    <t>bd5f541c51b7cb4448454b0c9c9022a3</t>
  </si>
  <si>
    <t>bdf8029751a78c09ef74817450bdd5a9</t>
  </si>
  <si>
    <t>be21bdc15d179384bbc55abdd4c9445c</t>
  </si>
  <si>
    <t>be4a26c36d32d2bc8fbb32db1e74cd2d</t>
  </si>
  <si>
    <t>be9d93caa8b6332cfc1ccbe62e19bf63</t>
  </si>
  <si>
    <t>bee4719f0dea71769863fcc77a8cc20e</t>
  </si>
  <si>
    <t>bf3ad32a44041b0cef23fa19a1f669c5</t>
  </si>
  <si>
    <t>bf7a815c2dab2d6c382908b268287e49</t>
  </si>
  <si>
    <t>bf7cbba8e5216200d30f4210d9f02e36</t>
  </si>
  <si>
    <t>bfa5eaeef520f12693d671483645284a</t>
  </si>
  <si>
    <t>bfa7166f17be54bf573d38ad19724775</t>
  </si>
  <si>
    <t>bfdcb9703f8a0c5c7a2467684575faf5</t>
  </si>
  <si>
    <t>bfde2eb6790ddde1c13be61bf56cefe1</t>
  </si>
  <si>
    <t>c005b3e11e19d22ae83285e5751d2b40</t>
  </si>
  <si>
    <t>c006b1fb9bac07a873ebf41766375675</t>
  </si>
  <si>
    <t>c05cd4d5da0251341b2dfba2c0f819d0</t>
  </si>
  <si>
    <t>c0bc36ea65ce060d4ab418e8bc3b5da4</t>
  </si>
  <si>
    <t>c0c816e1a1558f5c5bf1f937cfe39fc1</t>
  </si>
  <si>
    <t>c0ec12c8510b021f02586ca9c57fbc2a</t>
  </si>
  <si>
    <t>c0eec1ceb4da5ac69982f09a9d8d6935</t>
  </si>
  <si>
    <t>c0f04d8f421d2d13cb02feca9f7e8366</t>
  </si>
  <si>
    <t>c10ac6730bb9135e761c2aadf17bf2cc</t>
  </si>
  <si>
    <t>c10e4f283d9d39b12f8e46aeddd6be25</t>
  </si>
  <si>
    <t>c133a7734ac6cc21dc3f87c60eb9e96c</t>
  </si>
  <si>
    <t>c18bc6265ccb549141c133b65108497d</t>
  </si>
  <si>
    <t>c284b9a4e899a7925fb4cb1fea7d93fd</t>
  </si>
  <si>
    <t>c290f0ccda143d49b376845fe9af1998</t>
  </si>
  <si>
    <t>c397a002e90f10fee71a8d00842f0f93</t>
  </si>
  <si>
    <t>c3e09e1caf1f96ed687f5f721e21700f</t>
  </si>
  <si>
    <t>c46fd3ca4e1da6543779410166be1516</t>
  </si>
  <si>
    <t>c48e16d3d7ab915e363083acff82073e</t>
  </si>
  <si>
    <t>c4bdbcf06968d536a2f2342e80f4ebc8</t>
  </si>
  <si>
    <t>c501c6230ff668ae41d22a50d7676458</t>
  </si>
  <si>
    <t>c5e97193a7bd1aabef1b16a6dfd654ab</t>
  </si>
  <si>
    <t>c6b73758d6610ffe09e7b81b9ad9543e</t>
  </si>
  <si>
    <t>c7394e1d933b2e468de6f710cbbd228a</t>
  </si>
  <si>
    <t>c794fd88647e0724ca235e7c1760ae89</t>
  </si>
  <si>
    <t>c80dfba8bf53dd5a7fbc3290c0ab890c</t>
  </si>
  <si>
    <t>c81ff11e33643287091982f24fc1673a</t>
  </si>
  <si>
    <t>c8213286bd751e0dd8e7dfef3899ec06</t>
  </si>
  <si>
    <t>c85786b2d7f022902115f30ae759961a</t>
  </si>
  <si>
    <t>c8619a50eecffa8164689c236b58e5ce</t>
  </si>
  <si>
    <t>c9127b160280dfdc6562a27840a16399</t>
  </si>
  <si>
    <t>c952e2bbdb5e01827ba94a05ab0d6e50</t>
  </si>
  <si>
    <t>c96a2437b366c29b6e0ba26b6f77b94b</t>
  </si>
  <si>
    <t>ca202aa8807c4693accd729792405318</t>
  </si>
  <si>
    <t>ca632b4a9a1c47237ec6f1f418f7af4c</t>
  </si>
  <si>
    <t>ca9d72642d1a1ee501471312ce4e00cb</t>
  </si>
  <si>
    <t>cada961fd9db1be593f99aa87e6ca70b</t>
  </si>
  <si>
    <t>caed57a7c94fbaef738b100862099661</t>
  </si>
  <si>
    <t>cb248f1b0ab04b50fa406bb5ab02deb1</t>
  </si>
  <si>
    <t>cb6e012cca771e21a5ffeebea890bbd6</t>
  </si>
  <si>
    <t>cbb4ad56bf7d89aa40f7d8c3782529b2</t>
  </si>
  <si>
    <t>cbfe061fecb37521f8d621c89ef6eef4</t>
  </si>
  <si>
    <t>cc4c9c942303cc66b2cdcf903ab451c3</t>
  </si>
  <si>
    <t>cc4d32aa52405ad35964f0dd8a1c74e7</t>
  </si>
  <si>
    <t>cc6606ba610c0f9927a74eccac16bd3b</t>
  </si>
  <si>
    <t>cc7cb5c0b08fee1a7b29413533bc2b9f</t>
  </si>
  <si>
    <t>cd2f2e94d55d8fc4686b1eb9b2ab3869</t>
  </si>
  <si>
    <t>cdc4600b0b3e54495a4e240a38643939</t>
  </si>
  <si>
    <t>ce0674da257c656bae5bfd7c7c3fc9d9</t>
  </si>
  <si>
    <t>ceb33c77c4c284e853834b26f42e3cd4</t>
  </si>
  <si>
    <t>cf4824072e2dfd33c359f0c2945e245a</t>
  </si>
  <si>
    <t>cff7accb3d8ed7bb65e759eb4cdcaf35</t>
  </si>
  <si>
    <t>d007b15cafb8d4f6637110c45bf122f7</t>
  </si>
  <si>
    <t>d077fd95e4939cf185a36856779c0d77</t>
  </si>
  <si>
    <t>d0d59ed909cf364f18ab0d10e47f37cd</t>
  </si>
  <si>
    <t>d0e4996d0605c35c4369d6f3366e1492</t>
  </si>
  <si>
    <t>d0e94da86b90280f1d0455016ab649c4</t>
  </si>
  <si>
    <t>d0ee8392c96074e6c81f6de83d06d087</t>
  </si>
  <si>
    <t>d101503d1c58062f6856daee406c49b8</t>
  </si>
  <si>
    <t>d20d84a18d3851ed365ba03df4e5c7a9</t>
  </si>
  <si>
    <t>d2565d413af66f0ca5ba4a8478d80327</t>
  </si>
  <si>
    <t>d2573258cfa47e19e8d1a2ad8fc35e01</t>
  </si>
  <si>
    <t>d2d8ede3a656d912cb6c7dbbed7ce99b</t>
  </si>
  <si>
    <t>d33a42f54b55a40a766af14cb991708c</t>
  </si>
  <si>
    <t>d36ed88cb5962892dcb3f86c9387572d</t>
  </si>
  <si>
    <t>d40fe06c393656e2ae5954bc01c1cf93</t>
  </si>
  <si>
    <t>d4381e70ee02a18b8bf9e2f1f6e810d3</t>
  </si>
  <si>
    <t>d4845c7c50b4e8529e188ff4bf8a3fcf</t>
  </si>
  <si>
    <t>d4a2d1c8c20a3fa9a2564aa0bff64d86</t>
  </si>
  <si>
    <t>d4aff6deebc1a229f05acfbdcae1d93f</t>
  </si>
  <si>
    <t>d4eab2ec3d87ec2b18411188da6d711a</t>
  </si>
  <si>
    <t>d4f0f4344a00884d1dccecff2738357e</t>
  </si>
  <si>
    <t>d5b26492ef07a68a5aa5d3f33b5ff007</t>
  </si>
  <si>
    <t>d5fccace66455da078a19b1b6e4c2a11</t>
  </si>
  <si>
    <t>d638893d8b47a0491ebf03cd81800a22</t>
  </si>
  <si>
    <t>d6a2b65a875032fa06d221421171689a</t>
  </si>
  <si>
    <t>d6d0c4309f56c68eb17065a72fed9301</t>
  </si>
  <si>
    <t>d6d39d81bdeefca68cd81e2c1ddcb743</t>
  </si>
  <si>
    <t>d70e09301bc6e97124d251de226985ac</t>
  </si>
  <si>
    <t>d81826fc1e98c7f42173420010f017e2</t>
  </si>
  <si>
    <t>d8311e6643634c3c927cbc56795e583c</t>
  </si>
  <si>
    <t>d847d2859165deb92bf99623c213d4a9</t>
  </si>
  <si>
    <t>d8aac68ad26c63adba96cb52a828722c</t>
  </si>
  <si>
    <t>d8afe810a544ba676f20b026f8a8c7f2</t>
  </si>
  <si>
    <t>d8d7e918fb5b2f33db11247da5f95714</t>
  </si>
  <si>
    <t>d9437269ab8394be15f45f9984c79273</t>
  </si>
  <si>
    <t>d97e1dd6ea0d2b48349cda43d790c9c2</t>
  </si>
  <si>
    <t>d98f0a35cbf2d79a2f2d89b525570464</t>
  </si>
  <si>
    <t>d9c3b8763ff5d983a6c81207ef775ca5</t>
  </si>
  <si>
    <t>d9d21ae483af014e82ae48808455daa8</t>
  </si>
  <si>
    <t>da1a9cd4709e87727079b28d3183dfeb</t>
  </si>
  <si>
    <t>dabd55032fed873a2bac7a5d16f0dbf0</t>
  </si>
  <si>
    <t>dacd7f0b0de2daf7c3bfa231f20fa7d3</t>
  </si>
  <si>
    <t>db04b5ebfacf7994b002395817b55cdd</t>
  </si>
  <si>
    <t>db213d13fa71a32533d4214fdb8a2c3b</t>
  </si>
  <si>
    <t>db667ea550c903d5b3493933aa495197</t>
  </si>
  <si>
    <t>dbee95261830c1cc6066975cf2a96ed9</t>
  </si>
  <si>
    <t>dc0cb2a81786c8bce7a2d624802eab6d</t>
  </si>
  <si>
    <t>dc59b942261fc15768294b2b97f87044</t>
  </si>
  <si>
    <t>dd09fca79352fca79e069d2fbbf66b8b</t>
  </si>
  <si>
    <t>dd11e5cc267fa62f6753c6cc95d1c168</t>
  </si>
  <si>
    <t>dd1f2ffab6082bd36670bd4544a5a2dd</t>
  </si>
  <si>
    <t>dd559b6b1fdcadf6423add8d44a030b1</t>
  </si>
  <si>
    <t>ddd88e324710fa02a942b5aec56fdd51</t>
  </si>
  <si>
    <t>de0e0e1e268d34348c49b6cf01936393</t>
  </si>
  <si>
    <t>de292403eaae73d52707cbb52c7418de</t>
  </si>
  <si>
    <t>de3da67950b084f30ec9bb46d9218c83</t>
  </si>
  <si>
    <t>de4c54770ae1be5a0f687dc47153e77a</t>
  </si>
  <si>
    <t>de8c3d7b704860e9063cbaf531f97074</t>
  </si>
  <si>
    <t>dec9dd407a72cc9ca211be021f31e377</t>
  </si>
  <si>
    <t>def694ab56b9821687dc1c0ac1a0a9fc</t>
  </si>
  <si>
    <t>df63c10e1010ad23292cb05a3138c81f</t>
  </si>
  <si>
    <t>dfc67b169b43aeb5d03dd971c856dbc8</t>
  </si>
  <si>
    <t>dff83bee679fedce5c11319e74a05e1a</t>
  </si>
  <si>
    <t>e02fc80b8b8704a7ea6f15c366c97394</t>
  </si>
  <si>
    <t>e0303b9b2a2d2afa7572d5da818842ca</t>
  </si>
  <si>
    <t>e05d13d8d61adc5ed19e573e26fdb69e</t>
  </si>
  <si>
    <t>e08dc1284ca3e1c00f21183b608a71f4</t>
  </si>
  <si>
    <t>e099d6ddd4fb84b5486c96b287f4c60b</t>
  </si>
  <si>
    <t>e17b50f422286336cbedab942ee9036d</t>
  </si>
  <si>
    <t>e1a793d8507feb8da666f020ad0be675</t>
  </si>
  <si>
    <t>e1bf22c78920baada5ee6dba3fe25efc</t>
  </si>
  <si>
    <t>e20110e6cb170dd7b602eb950777af2b</t>
  </si>
  <si>
    <t>e2771cc36e95366b82af56cbe1e6dc24</t>
  </si>
  <si>
    <t>e2a57d7d444767ff5fa4d92ac58b6255</t>
  </si>
  <si>
    <t>e2bfafb9ef5af43dd62b13096d7f3b8f</t>
  </si>
  <si>
    <t>e3a01447f70c31926c382ac73bd799e9</t>
  </si>
  <si>
    <t>e3c54f0a4eef6d7170f4a469536a2ac6</t>
  </si>
  <si>
    <t>e43b60d42b9ee67b772a12774e37e60d</t>
  </si>
  <si>
    <t>e444475fa95edf8394a3e20af20df5f4</t>
  </si>
  <si>
    <t>e49fe580c930b051dff1d08487885550</t>
  </si>
  <si>
    <t>e4ee3ccbb12808e549ce305c72b34484</t>
  </si>
  <si>
    <t>e52fc0df625e29fd14048d62e9313a5d</t>
  </si>
  <si>
    <t>e57fbcde5127595f4cd969204d5a0d89</t>
  </si>
  <si>
    <t>e5e9786d857f12e84ceb7a97c16e5d99</t>
  </si>
  <si>
    <t>e61e603cc3c4b3ad7ac75f5df4293a52</t>
  </si>
  <si>
    <t>e6374d59f2f2237739f6f7bcf2bfc6d9</t>
  </si>
  <si>
    <t>e6b4aaa75bc646f9f23043be6d182587</t>
  </si>
  <si>
    <t>e78800a275497da0b44f82ac73362f3f</t>
  </si>
  <si>
    <t>e79f0e08175f3ae54980c04433da3df9</t>
  </si>
  <si>
    <t>e8518fb3f8787a00eae63c318445981c</t>
  </si>
  <si>
    <t>e866b0e378a5d87928ff147d656a45aa</t>
  </si>
  <si>
    <t>e8efe6c9b28ecadd366deb4b7c1caf29</t>
  </si>
  <si>
    <t>e9909f52614c224e5192531521538979</t>
  </si>
  <si>
    <t>ea32e95b732ccdda37b5505da1e21206</t>
  </si>
  <si>
    <t>ead57d6cd9e238078d3ac7e4b89e52f5</t>
  </si>
  <si>
    <t>ebaf7f84aca570edec5c0cd3ad832c83</t>
  </si>
  <si>
    <t>ec1605dbd483ddd2e18cec119b2b5df7</t>
  </si>
  <si>
    <t>ec1cd1f9f821668acde6b09bf6899003</t>
  </si>
  <si>
    <t>ec38eb3681b2fba397a9da130cc75d75</t>
  </si>
  <si>
    <t>ec5a5f03356624c30e800c2136bdec87</t>
  </si>
  <si>
    <t>ed7f2e29f383e8dc7094803a114e83a6</t>
  </si>
  <si>
    <t>eda03e39c4a2f0d208ee1142e32a3765</t>
  </si>
  <si>
    <t>eda7d028b47da22ccd9db03c656e98fb</t>
  </si>
  <si>
    <t>edd28946ce9bde9785b7bb57b1159fe2</t>
  </si>
  <si>
    <t>edd79feebfc5881304d7f69d19ef65f3</t>
  </si>
  <si>
    <t>ede856a2e3a62e114d0484129bb3bc38</t>
  </si>
  <si>
    <t>ee05648f892b07bab40948994be910cc</t>
  </si>
  <si>
    <t>ee2758619d930f1072f19c2297a50863</t>
  </si>
  <si>
    <t>ee4340aa0cb8834a331dd86fd102d6fe</t>
  </si>
  <si>
    <t>ee4dc9a5a4e0cc3a303ead62bbd07dc4</t>
  </si>
  <si>
    <t>ee7b2ca28b72608a72d1724efc974eef</t>
  </si>
  <si>
    <t>eeeac757532fdd01cf848acb00423982</t>
  </si>
  <si>
    <t>eef850dcbeae57fe6b1e64cd7d692776</t>
  </si>
  <si>
    <t>eefbb546bdb6cb45ba193fc0df42fafe</t>
  </si>
  <si>
    <t>efd10d6e1735f8bce4616c988774ef05</t>
  </si>
  <si>
    <t>f091d885af09dd8da048ba93c988c82b</t>
  </si>
  <si>
    <t>f09794513493e6bf7e834530caf3e26b</t>
  </si>
  <si>
    <t>f0a668fe461673aa805d60aee6471daf</t>
  </si>
  <si>
    <t>f0ee19cb5d2d2a1e5fb1ab9168ecdae4</t>
  </si>
  <si>
    <t>f16ec0cb9f384d712155dcf55164b45b</t>
  </si>
  <si>
    <t>f173207e6ca392528e78f9c2d2ac4d99</t>
  </si>
  <si>
    <t>f2548cde12f9ce075975d8614e369f99</t>
  </si>
  <si>
    <t>f25ae8236895fe2826034627ba1bbcf6</t>
  </si>
  <si>
    <t>f2ac91113c1c96215d7dc7e98da06ae1</t>
  </si>
  <si>
    <t>f2ba7bf1f2b93f00b4571857057c1fff</t>
  </si>
  <si>
    <t>f2f1fa5f910d20c411cab63e0fbfb817</t>
  </si>
  <si>
    <t>f31863571c452d33b23547244d1f1cd1</t>
  </si>
  <si>
    <t>f364b0d1010bd0914c6b20f8806f8c79</t>
  </si>
  <si>
    <t>f395d05d40d69c5e6fd13102b1ccb90a</t>
  </si>
  <si>
    <t>f3ac31c75dcb7bbd0ff03e53872429df</t>
  </si>
  <si>
    <t>f3b95a412936dd55e2fa35eafc03aa20</t>
  </si>
  <si>
    <t>f3cb96fc5cf31563f926185ff42be1e6</t>
  </si>
  <si>
    <t>f3ccfb8b6fd4e41896fefbb00e2162d2</t>
  </si>
  <si>
    <t>f3e6b630f76388e5703c93e54df8d86f</t>
  </si>
  <si>
    <t>f3fd46dcdf79c2df32454f01bf4018bb</t>
  </si>
  <si>
    <t>f639b892c169caf70305165ad40b325a</t>
  </si>
  <si>
    <t>f671d1a870a5405ffa94fad6cb6af96a</t>
  </si>
  <si>
    <t>f72f30475daf9b03f3b51d54ca184bff</t>
  </si>
  <si>
    <t>f83490f929c7879476827daa715da6b1</t>
  </si>
  <si>
    <t>f8caf9d695a238b2930df001dbb9b7ea</t>
  </si>
  <si>
    <t>f8f00879b055d18c882244ca7f27f3ab</t>
  </si>
  <si>
    <t>f9f83126838a3df5b05ab33eec79a17b</t>
  </si>
  <si>
    <t>fa2c8fb052d24762e8807d68711be649</t>
  </si>
  <si>
    <t>fac8375e41fd4f89eb9f273749dda7c8</t>
  </si>
  <si>
    <t>fadad8271577afe444d521a3637917bd</t>
  </si>
  <si>
    <t>faf2a49ac0af69d1f9a4f4d056a48695</t>
  </si>
  <si>
    <t>fb399e89e68c31857b318aa0dde5e453</t>
  </si>
  <si>
    <t>fb4dec253f2070830398cee6be4a4ee7</t>
  </si>
  <si>
    <t>fb519e4e246f8168e7957c7375a9a8f8</t>
  </si>
  <si>
    <t>fb6b839d485a8e83e790eced21f02ebe</t>
  </si>
  <si>
    <t>fba93fd2d593feb9257e8e3fcca6b6da</t>
  </si>
  <si>
    <t>fbb1c5792bad7984361256b90e8c44cd</t>
  </si>
  <si>
    <t>fbbef0852614949572587f90d2cda35c</t>
  </si>
  <si>
    <t>fc037305a1d3ab62e00021c9c6784f00</t>
  </si>
  <si>
    <t>fc0e6d0e1b192774712b512c1c0d19cb</t>
  </si>
  <si>
    <t>fd050fc4715c66c01498e91e8223cbc4</t>
  </si>
  <si>
    <t>fd05f3f0758ef5e8722c2a5e1e308533</t>
  </si>
  <si>
    <t>fd25c16b5baf976adf18c9992f9dedb0</t>
  </si>
  <si>
    <t>fd278391227d7619b33d62ca3f5d0020</t>
  </si>
  <si>
    <t>fd45a3f67f640fa022837b030347aa28</t>
  </si>
  <si>
    <t>fd9ef6a159d6b78c73a9010ac17fe082</t>
  </si>
  <si>
    <t>fe01b036dd2c0d800ed68b40145bf155</t>
  </si>
  <si>
    <t>fea17006d39cf42d1f2cc3972d157b2e</t>
  </si>
  <si>
    <t>feaf1ec9d3a8ec60388b135c1c6d83f0</t>
  </si>
  <si>
    <t>fed2c1cf328fc5eb2741ccbe8234cbc9</t>
  </si>
  <si>
    <t>ff22f2ca559197238059d912b4cc0769</t>
  </si>
  <si>
    <t>ffad53be2367e4ed0c7876aa2023ef06</t>
  </si>
  <si>
    <t>total</t>
  </si>
  <si>
    <t>total</t>
    <phoneticPr fontId="2" type="noConversion"/>
  </si>
  <si>
    <t>index</t>
  </si>
  <si>
    <t>index</t>
    <phoneticPr fontId="2" type="noConversion"/>
  </si>
  <si>
    <t>busuness_desc</t>
    <phoneticPr fontId="2" type="noConversion"/>
  </si>
  <si>
    <t>mcc_code</t>
  </si>
  <si>
    <t>25e703ffc737f7de50a26ae1ad9c2d68</t>
  </si>
  <si>
    <t>674f57e4999387afb41e10d6bb69d31c</t>
  </si>
  <si>
    <t>68c0679dee09a8a84415575141e7bff0</t>
  </si>
  <si>
    <t>7a4925e711b762c5cda7e35cc37d6408</t>
  </si>
  <si>
    <t>b6ef2627fe70aebb6e8b672a93bde0fb</t>
  </si>
  <si>
    <t>baa137dd50749d28e714e04e324c6160</t>
  </si>
  <si>
    <t>d3c4513800d154c35c08c66004df9fda</t>
  </si>
  <si>
    <t>e64d18c5974c98e5af2f0b7d9f67a79e</t>
  </si>
  <si>
    <t>ebd46e2c742aed42e145d0c1b91ccd2f</t>
  </si>
  <si>
    <t>card_type</t>
    <phoneticPr fontId="2" type="noConversion"/>
  </si>
  <si>
    <t>card_level</t>
  </si>
  <si>
    <t>other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</si>
  <si>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</si>
  <si>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</si>
  <si>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</si>
  <si>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</si>
  <si>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</si>
  <si>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</si>
  <si>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</si>
  <si>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</si>
  <si>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</si>
  <si>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</si>
  <si>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</si>
  <si>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死的初往來人數</t>
    <phoneticPr fontId="3" type="noConversion"/>
  </si>
  <si>
    <t>活的初往來人數</t>
    <phoneticPr fontId="3" type="noConversion"/>
  </si>
  <si>
    <t>死的初往來比例</t>
    <phoneticPr fontId="3" type="noConversion"/>
  </si>
  <si>
    <t>活的初往來比例</t>
    <phoneticPr fontId="3" type="noConversion"/>
  </si>
  <si>
    <t>1月</t>
    <phoneticPr fontId="3" type="noConversion"/>
  </si>
  <si>
    <t>欄1</t>
  </si>
  <si>
    <t>type</t>
  </si>
  <si>
    <t>老</t>
    <phoneticPr fontId="2" type="noConversion"/>
  </si>
  <si>
    <t>中</t>
    <phoneticPr fontId="2" type="noConversion"/>
  </si>
  <si>
    <t>青</t>
    <phoneticPr fontId="2" type="noConversion"/>
  </si>
  <si>
    <t>少</t>
    <phoneticPr fontId="2" type="noConversion"/>
  </si>
  <si>
    <t>星期</t>
    <phoneticPr fontId="2" type="noConversion"/>
  </si>
  <si>
    <t>2/25-3/3平均每單刷卡金額</t>
    <phoneticPr fontId="2" type="noConversion"/>
  </si>
  <si>
    <t>2/25-3/3總刷卡次數</t>
    <phoneticPr fontId="2" type="noConversion"/>
  </si>
  <si>
    <t>2/25-3/3平均每人刷卡金額</t>
    <phoneticPr fontId="2" type="noConversion"/>
  </si>
  <si>
    <t>2/25-3/3總刷卡人數</t>
    <phoneticPr fontId="2" type="noConversion"/>
  </si>
  <si>
    <t>3/4-3/10總刷卡次數</t>
    <phoneticPr fontId="2" type="noConversion"/>
  </si>
  <si>
    <t>3/4-3/10總刷卡人數</t>
    <phoneticPr fontId="2" type="noConversion"/>
  </si>
  <si>
    <t>3/4-3/10平均每單刷卡金額</t>
    <phoneticPr fontId="2" type="noConversion"/>
  </si>
  <si>
    <t>3/4-3/10平均每人刷卡金額</t>
    <phoneticPr fontId="2" type="noConversion"/>
  </si>
  <si>
    <t>3/4-3/10總刷卡金額比</t>
    <phoneticPr fontId="2" type="noConversion"/>
  </si>
  <si>
    <t>欄2</t>
  </si>
  <si>
    <t>2/25-3/3總刷卡金額</t>
    <phoneticPr fontId="3" type="noConversion"/>
  </si>
  <si>
    <t>死的</t>
    <phoneticPr fontId="2" type="noConversion"/>
  </si>
  <si>
    <t>活的</t>
    <phoneticPr fontId="2" type="noConversion"/>
  </si>
  <si>
    <t>來電人數</t>
    <phoneticPr fontId="2" type="noConversion"/>
  </si>
  <si>
    <t>總人數</t>
    <phoneticPr fontId="2" type="noConversion"/>
  </si>
  <si>
    <t>來電次數</t>
    <phoneticPr fontId="2" type="noConversion"/>
  </si>
  <si>
    <t>總通時(秒)</t>
    <phoneticPr fontId="2" type="noConversion"/>
  </si>
  <si>
    <t>總通話次數</t>
    <phoneticPr fontId="2" type="noConversion"/>
  </si>
  <si>
    <t>Record Shops</t>
  </si>
  <si>
    <t>Business Services, Not Elsewhere Classified</t>
  </si>
  <si>
    <t>Service Stations ( with or without ancillary services)</t>
  </si>
  <si>
    <t>Grocery Stores</t>
    <phoneticPr fontId="2" type="noConversion"/>
  </si>
  <si>
    <t>Eating places and Restaurants</t>
  </si>
  <si>
    <t>Department Stores</t>
  </si>
  <si>
    <t>Men’s and Women’s Clothing Stores</t>
  </si>
  <si>
    <t>Misc. Food Stores – Convenience Stores and Specialty Markets</t>
  </si>
  <si>
    <t>Variety Stores</t>
    <phoneticPr fontId="2" type="noConversion"/>
  </si>
  <si>
    <t>雜貨店</t>
    <phoneticPr fontId="2" type="noConversion"/>
  </si>
  <si>
    <t>Fax services</t>
    <phoneticPr fontId="2" type="noConversion"/>
  </si>
  <si>
    <t>傳真?really?</t>
    <phoneticPr fontId="2" type="noConversion"/>
  </si>
  <si>
    <t>Misc. General Merchandise</t>
    <phoneticPr fontId="2" type="noConversion"/>
  </si>
  <si>
    <t>Motion Picture Theaters</t>
    <phoneticPr fontId="2" type="noConversion"/>
  </si>
  <si>
    <t>Drug Stores and Pharmacies</t>
    <phoneticPr fontId="2" type="noConversion"/>
  </si>
  <si>
    <t>Lodging – Hotels, Motels, Resorts, Central Reservation Services (not elsewhere classified)</t>
    <phoneticPr fontId="2" type="noConversion"/>
  </si>
  <si>
    <t>Passenger Railways</t>
    <phoneticPr fontId="2" type="noConversion"/>
  </si>
  <si>
    <t>客運、火車、高鐵…</t>
    <phoneticPr fontId="2" type="noConversion"/>
  </si>
  <si>
    <t>Electric, Gas, Sanitary and Water Utilities</t>
    <phoneticPr fontId="2" type="noConversion"/>
  </si>
  <si>
    <t>水電天然氣</t>
    <phoneticPr fontId="2" type="noConversion"/>
  </si>
  <si>
    <t>Taxicabs and Limousines</t>
    <phoneticPr fontId="2" type="noConversion"/>
  </si>
  <si>
    <t>租車</t>
    <phoneticPr fontId="2" type="noConversion"/>
  </si>
  <si>
    <t>Insurance Sales, Underwriting, and Premiums</t>
    <phoneticPr fontId="2" type="noConversion"/>
  </si>
  <si>
    <t>保費</t>
    <phoneticPr fontId="2" type="noConversion"/>
  </si>
  <si>
    <t>Toll and Bridge Fees</t>
    <phoneticPr fontId="2" type="noConversion"/>
  </si>
  <si>
    <t>過路費</t>
    <phoneticPr fontId="2" type="noConversion"/>
  </si>
  <si>
    <t>Automated Fuel Dispensers</t>
    <phoneticPr fontId="2" type="noConversion"/>
  </si>
  <si>
    <t>死的</t>
  </si>
  <si>
    <t>活的</t>
  </si>
  <si>
    <t>老</t>
  </si>
  <si>
    <t>中</t>
  </si>
  <si>
    <t>青</t>
  </si>
  <si>
    <t>少</t>
  </si>
  <si>
    <t>84_143_2344</t>
    <phoneticPr fontId="2" type="noConversion"/>
  </si>
  <si>
    <t>84_143_1026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</si>
</sst>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0000"/>
      <name val="Lucida Console"/>
      <family val="3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10" fontId="0" fillId="0" borderId="0" xfId="1" applyNumberFormat="1" applyFont="1" applyAlignment="1"/>
    <xf numFmtId="0" fontId="5" fillId="0" borderId="0" xfId="0" applyFont="1" applyAlignment="1">
      <alignment vertical="center"/>
    </xf>
    <xf numFmtId="9" fontId="0" fillId="0" borderId="0" xfId="1" applyFont="1" applyAlignment="1"/>
    <xf numFmtId="176" fontId="0" fillId="0" borderId="0" xfId="1" applyNumberFormat="1" applyFont="1" applyAlignment="1"/>
    <xf numFmtId="9" fontId="0" fillId="0" borderId="0" xfId="0" applyNumberFormat="1"/>
    <xf numFmtId="10" fontId="0" fillId="0" borderId="0" xfId="1" applyNumberFormat="1" applyFont="1" applyAlignment="1">
      <alignment vertical="center"/>
    </xf>
    <xf numFmtId="9" fontId="0" fillId="0" borderId="0" xfId="1" applyNumberFormat="1" applyFont="1" applyAlignment="1"/>
    <xf numFmtId="10" fontId="0" fillId="0" borderId="0" xfId="4" applyNumberFormat="1" applyFont="1" applyAlignment="1"/>
    <xf numFmtId="176" fontId="0" fillId="0" borderId="0" xfId="0" applyNumberFormat="1" applyAlignment="1">
      <alignment vertical="center"/>
    </xf>
    <xf numFmtId="10" fontId="6" fillId="0" borderId="0" xfId="0" applyNumberFormat="1" applyFont="1" applyAlignment="1"/>
    <xf numFmtId="10" fontId="4" fillId="0" borderId="0" xfId="1" applyNumberFormat="1" applyAlignment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76" fontId="0" fillId="0" borderId="0" xfId="0" applyNumberFormat="1"/>
    <xf numFmtId="0" fontId="1" fillId="2" borderId="0" xfId="2" applyAlignment="1">
      <alignment vertical="center"/>
    </xf>
    <xf numFmtId="0" fontId="1" fillId="2" borderId="0" xfId="2" applyAlignment="1"/>
    <xf numFmtId="10" fontId="0" fillId="0" borderId="0" xfId="0" applyNumberFormat="1"/>
  </cellXfs>
  <cellStyles count="5">
    <cellStyle name="40% - 輔色1" xfId="2" builtinId="31"/>
    <cellStyle name="一般" xfId="0" builtinId="0"/>
    <cellStyle name="一般 2" xfId="3"/>
    <cellStyle name="百分比" xfId="1" builtinId="5"/>
    <cellStyle name="百分比 2" xfId="4"/>
  </cellStyles>
  <dxfs count="1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6" formatCode="0_);[Red]\(0\)"/>
      <alignment horizontal="general" vertical="center" textRotation="0" wrapText="0" indent="0" justifyLastLine="0" shrinkToFit="0" readingOrder="0"/>
    </dxf>
    <dxf>
      <numFmt numFmtId="14" formatCode="0.00%"/>
    </dxf>
    <dxf>
      <numFmt numFmtId="176" formatCode="0_);[Red]\(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</dxf>
    <dxf>
      <numFmt numFmtId="14" formatCode="0.00%"/>
    </dxf>
    <dxf>
      <numFmt numFmtId="14" formatCode="0.00%"/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5" name="表格1_6" displayName="表格1_6" ref="A1:G14" totalsRowCount="1">
  <sortState ref="A2:G13">
    <sortCondition descending="1" ref="G2:G13"/>
  </sortState>
  <tableColumns count="7">
    <tableColumn id="1" name=" " totalsRowLabel="total"/>
    <tableColumn id="2" name="死的初往來人數" totalsRowFunction="sum"/>
    <tableColumn id="6" name="死的初往來比例" dataDxfId="12" dataCellStyle="百分比">
      <calculatedColumnFormula>B2/2712</calculatedColumnFormula>
    </tableColumn>
    <tableColumn id="3" name="活的初往來人數" totalsRowFunction="sum"/>
    <tableColumn id="4" name="活的初往來比例" dataDxfId="11" dataCellStyle="百分比">
      <calculatedColumnFormula>D2/216511</calculatedColumnFormula>
    </tableColumn>
    <tableColumn id="7" name="total">
      <calculatedColumnFormula>B2+D2</calculatedColumnFormula>
    </tableColumn>
    <tableColumn id="8" name="index" dataDxfId="10">
      <calculatedColumnFormula>C2/E2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表格1_8" displayName="表格1_8" ref="A1:G9" totalsRowCount="1" headerRowCellStyle="40% - 輔色1">
  <sortState ref="A2:G8">
    <sortCondition descending="1" ref="G2:G8"/>
  </sortState>
  <tableColumns count="7">
    <tableColumn id="1" name="星期" dataDxfId="9" totalsRowDxfId="8"/>
    <tableColumn id="2" name="2/25-3/3總刷卡金額" totalsRowFunction="sum" dataDxfId="7" totalsRowDxfId="6"/>
    <tableColumn id="3" name="欄1" dataDxfId="5" dataCellStyle="百分比">
      <calculatedColumnFormula>B2/200446775814</calculatedColumnFormula>
    </tableColumn>
    <tableColumn id="4" name="3/4-3/10總刷卡金額比" totalsRowFunction="custom" dataDxfId="4" totalsRowDxfId="3" dataCellStyle="一般 2">
      <totalsRowFormula>SUM(D2:D8)</totalsRowFormula>
    </tableColumn>
    <tableColumn id="5" name="欄2" totalsRowFunction="sum" dataDxfId="2" totalsRowDxfId="1" dataCellStyle="百分比 2">
      <calculatedColumnFormula>D2/163095755327</calculatedColumnFormula>
    </tableColumn>
    <tableColumn id="6" name="total">
      <calculatedColumnFormula>B2+D2</calculatedColumnFormula>
    </tableColumn>
    <tableColumn id="7" name="index" dataDxfId="0">
      <calculatedColumnFormula>C2/E2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4" sqref="J14"/>
    </sheetView>
  </sheetViews>
  <sheetFormatPr defaultRowHeight="16.2" x14ac:dyDescent="0.3"/>
  <cols>
    <col min="7" max="7" width="11.88671875" customWidth="1"/>
  </cols>
  <sheetData>
    <row r="1" spans="1:7" x14ac:dyDescent="0.3">
      <c r="B1" t="s">
        <v>2017</v>
      </c>
      <c r="D1" t="s">
        <v>2018</v>
      </c>
      <c r="F1" t="s">
        <v>1931</v>
      </c>
      <c r="G1" t="s">
        <v>1933</v>
      </c>
    </row>
    <row r="2" spans="1:7" x14ac:dyDescent="0.3">
      <c r="A2" t="s">
        <v>2019</v>
      </c>
      <c r="B2">
        <v>653</v>
      </c>
      <c r="C2" s="19">
        <v>-0.24079999999999999</v>
      </c>
      <c r="D2">
        <v>53928</v>
      </c>
      <c r="E2" s="19">
        <v>-0.24909999999999999</v>
      </c>
      <c r="F2">
        <v>54581</v>
      </c>
      <c r="G2" s="6">
        <v>0.97</v>
      </c>
    </row>
    <row r="3" spans="1:7" x14ac:dyDescent="0.3">
      <c r="A3" t="s">
        <v>2020</v>
      </c>
      <c r="B3">
        <v>658</v>
      </c>
      <c r="C3" s="19">
        <v>-0.24260000000000001</v>
      </c>
      <c r="D3">
        <v>55544</v>
      </c>
      <c r="E3" s="19">
        <v>-0.25650000000000001</v>
      </c>
      <c r="F3">
        <v>56202</v>
      </c>
      <c r="G3" s="6">
        <v>0.95</v>
      </c>
    </row>
    <row r="4" spans="1:7" x14ac:dyDescent="0.3">
      <c r="A4" t="s">
        <v>2021</v>
      </c>
      <c r="B4">
        <v>694</v>
      </c>
      <c r="C4" s="19">
        <v>-0.25590000000000002</v>
      </c>
      <c r="D4">
        <v>52511</v>
      </c>
      <c r="E4" s="19">
        <v>-0.24249999999999999</v>
      </c>
      <c r="F4">
        <v>53205</v>
      </c>
      <c r="G4" s="6">
        <v>1.06</v>
      </c>
    </row>
    <row r="5" spans="1:7" x14ac:dyDescent="0.3">
      <c r="A5" t="s">
        <v>2022</v>
      </c>
      <c r="B5">
        <v>707</v>
      </c>
      <c r="C5" s="19">
        <v>-0.26069999999999999</v>
      </c>
      <c r="D5">
        <v>54528</v>
      </c>
      <c r="E5" s="19">
        <v>-0.25180000000000002</v>
      </c>
      <c r="F5">
        <v>55235</v>
      </c>
      <c r="G5" s="6">
        <v>1.04</v>
      </c>
    </row>
    <row r="6" spans="1:7" x14ac:dyDescent="0.3">
      <c r="A6" t="s">
        <v>1931</v>
      </c>
      <c r="B6">
        <v>2712</v>
      </c>
      <c r="D6">
        <v>216511</v>
      </c>
      <c r="F6">
        <v>219223</v>
      </c>
    </row>
    <row r="10" spans="1:7" x14ac:dyDescent="0.3">
      <c r="B10" t="s">
        <v>2017</v>
      </c>
      <c r="D10" t="s">
        <v>2018</v>
      </c>
      <c r="F10" t="s">
        <v>1931</v>
      </c>
      <c r="G10" t="s">
        <v>1933</v>
      </c>
    </row>
    <row r="11" spans="1:7" x14ac:dyDescent="0.3">
      <c r="A11" t="s">
        <v>2019</v>
      </c>
      <c r="B11">
        <v>1131</v>
      </c>
      <c r="C11" s="2">
        <f>B11/B13</f>
        <v>0.41703539823008851</v>
      </c>
      <c r="D11">
        <v>109472</v>
      </c>
      <c r="E11" s="2">
        <f>D11/216511</f>
        <v>0.5056186521700976</v>
      </c>
      <c r="F11">
        <f>B11+D11</f>
        <v>110603</v>
      </c>
      <c r="G11" s="4">
        <f>C11/E11</f>
        <v>0.82480224263916513</v>
      </c>
    </row>
    <row r="12" spans="1:7" x14ac:dyDescent="0.3">
      <c r="A12" t="s">
        <v>2022</v>
      </c>
      <c r="B12">
        <v>1401</v>
      </c>
      <c r="C12" s="2">
        <f>B12/B13</f>
        <v>0.5165929203539823</v>
      </c>
      <c r="D12">
        <v>107039</v>
      </c>
      <c r="E12" s="2">
        <f>D12/216511</f>
        <v>0.4943813478299024</v>
      </c>
      <c r="F12">
        <f>B12+D12</f>
        <v>108440</v>
      </c>
      <c r="G12" s="4">
        <f>C12/E12</f>
        <v>1.0449280148241396</v>
      </c>
    </row>
    <row r="13" spans="1:7" x14ac:dyDescent="0.3">
      <c r="A13" t="s">
        <v>1931</v>
      </c>
      <c r="B13">
        <v>2712</v>
      </c>
      <c r="D13">
        <v>216511</v>
      </c>
      <c r="F13">
        <v>219223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C1" workbookViewId="0">
      <selection activeCell="F21" sqref="F21"/>
    </sheetView>
  </sheetViews>
  <sheetFormatPr defaultColWidth="23.109375" defaultRowHeight="16.2" x14ac:dyDescent="0.3"/>
  <cols>
    <col min="6" max="6" width="18.109375" customWidth="1"/>
  </cols>
  <sheetData>
    <row r="1" spans="1:7" x14ac:dyDescent="0.3">
      <c r="A1" s="1" t="s">
        <v>1941</v>
      </c>
      <c r="B1" s="1" t="s">
        <v>11</v>
      </c>
      <c r="C1" s="7" t="e">
        <f>B1/4583</f>
        <v>#VALUE!</v>
      </c>
      <c r="D1" s="1">
        <v>187</v>
      </c>
      <c r="E1" s="2">
        <f>D1/595346</f>
        <v>3.1410305939739242E-4</v>
      </c>
      <c r="F1" t="e">
        <f>B1+D1</f>
        <v>#VALUE!</v>
      </c>
      <c r="G1" s="6" t="e">
        <f>C1/E1</f>
        <v>#VALUE!</v>
      </c>
    </row>
    <row r="2" spans="1:7" x14ac:dyDescent="0.3">
      <c r="A2" s="1" t="s">
        <v>1945</v>
      </c>
      <c r="B2" s="1" t="s">
        <v>11</v>
      </c>
      <c r="C2" s="7" t="e">
        <f>B2/4583</f>
        <v>#VALUE!</v>
      </c>
      <c r="D2" s="1">
        <v>6</v>
      </c>
      <c r="E2" s="2">
        <f>D2/595346</f>
        <v>1.0078173028793341E-5</v>
      </c>
      <c r="F2" t="e">
        <f>B2+D2</f>
        <v>#VALUE!</v>
      </c>
      <c r="G2" s="6" t="e">
        <f>C2/E2</f>
        <v>#VALUE!</v>
      </c>
    </row>
    <row r="3" spans="1:7" x14ac:dyDescent="0.3">
      <c r="A3" s="1" t="s">
        <v>1946</v>
      </c>
      <c r="B3" s="1" t="s">
        <v>1049</v>
      </c>
      <c r="C3" s="1"/>
      <c r="D3" s="1" t="s">
        <v>1051</v>
      </c>
      <c r="F3" s="1" t="s">
        <v>1932</v>
      </c>
      <c r="G3" s="1" t="s">
        <v>1934</v>
      </c>
    </row>
    <row r="4" spans="1:7" x14ac:dyDescent="0.3">
      <c r="A4" s="1"/>
      <c r="B4" s="1">
        <v>14</v>
      </c>
      <c r="C4" s="7">
        <f t="shared" ref="C4:C11" si="0">B4/4583</f>
        <v>3.0547676194632336E-3</v>
      </c>
      <c r="D4" s="1">
        <v>586</v>
      </c>
      <c r="E4" s="2">
        <f t="shared" ref="E4:E11" si="1">D4/595346</f>
        <v>9.8430156581214966E-4</v>
      </c>
      <c r="F4">
        <f t="shared" ref="F4:F11" si="2">B4+D4</f>
        <v>600</v>
      </c>
      <c r="G4" s="6">
        <f t="shared" ref="G4:G11" si="3">C4/E4</f>
        <v>3.1034875139538536</v>
      </c>
    </row>
    <row r="5" spans="1:7" x14ac:dyDescent="0.3">
      <c r="A5" s="1" t="s">
        <v>1942</v>
      </c>
      <c r="B5" s="1">
        <v>19</v>
      </c>
      <c r="C5" s="7">
        <f t="shared" si="0"/>
        <v>4.1457560549858176E-3</v>
      </c>
      <c r="D5" s="1">
        <v>1384</v>
      </c>
      <c r="E5" s="2">
        <f t="shared" si="1"/>
        <v>2.3246985786416637E-3</v>
      </c>
      <c r="F5">
        <f t="shared" si="2"/>
        <v>1403</v>
      </c>
      <c r="G5" s="6">
        <f t="shared" si="3"/>
        <v>1.7833520840401638</v>
      </c>
    </row>
    <row r="6" spans="1:7" x14ac:dyDescent="0.3">
      <c r="A6" s="1" t="s">
        <v>1944</v>
      </c>
      <c r="B6" s="1">
        <v>771</v>
      </c>
      <c r="C6" s="7">
        <f t="shared" si="0"/>
        <v>0.16823041675758238</v>
      </c>
      <c r="D6" s="1">
        <v>81216</v>
      </c>
      <c r="E6" s="2">
        <f t="shared" si="1"/>
        <v>0.13641815011774666</v>
      </c>
      <c r="F6">
        <f t="shared" si="2"/>
        <v>81987</v>
      </c>
      <c r="G6" s="6">
        <f t="shared" si="3"/>
        <v>1.233196730877655</v>
      </c>
    </row>
    <row r="7" spans="1:7" x14ac:dyDescent="0.3">
      <c r="A7" s="1" t="s">
        <v>1939</v>
      </c>
      <c r="B7" s="1">
        <v>1843</v>
      </c>
      <c r="C7" s="7">
        <f t="shared" si="0"/>
        <v>0.40213833733362425</v>
      </c>
      <c r="D7" s="1">
        <v>236776</v>
      </c>
      <c r="E7" s="2">
        <f t="shared" si="1"/>
        <v>0.397711582844262</v>
      </c>
      <c r="F7">
        <f t="shared" si="2"/>
        <v>238619</v>
      </c>
      <c r="G7" s="6">
        <f t="shared" si="3"/>
        <v>1.011130564661215</v>
      </c>
    </row>
    <row r="8" spans="1:7" x14ac:dyDescent="0.3">
      <c r="A8" s="1" t="s">
        <v>1940</v>
      </c>
      <c r="B8" s="1">
        <v>208</v>
      </c>
      <c r="C8" s="7">
        <f t="shared" si="0"/>
        <v>4.538511891773947E-2</v>
      </c>
      <c r="D8" s="1">
        <v>28536</v>
      </c>
      <c r="E8" s="2">
        <f t="shared" si="1"/>
        <v>4.7931790924941126E-2</v>
      </c>
      <c r="F8">
        <f t="shared" si="2"/>
        <v>28744</v>
      </c>
      <c r="G8" s="6">
        <f t="shared" si="3"/>
        <v>0.94686883260444787</v>
      </c>
    </row>
    <row r="9" spans="1:7" x14ac:dyDescent="0.3">
      <c r="A9" s="1" t="s">
        <v>1937</v>
      </c>
      <c r="B9" s="1">
        <v>404</v>
      </c>
      <c r="C9" s="7">
        <f t="shared" si="0"/>
        <v>8.815186559022474E-2</v>
      </c>
      <c r="D9" s="1">
        <v>56247</v>
      </c>
      <c r="E9" s="2">
        <f t="shared" si="1"/>
        <v>9.4477833058423166E-2</v>
      </c>
      <c r="F9">
        <f t="shared" si="2"/>
        <v>56651</v>
      </c>
      <c r="G9" s="6">
        <f t="shared" si="3"/>
        <v>0.93304283911458286</v>
      </c>
    </row>
    <row r="10" spans="1:7" x14ac:dyDescent="0.3">
      <c r="A10" s="1" t="s">
        <v>1938</v>
      </c>
      <c r="B10" s="1">
        <v>1209</v>
      </c>
      <c r="C10" s="7">
        <f t="shared" si="0"/>
        <v>0.26380100370936066</v>
      </c>
      <c r="D10" s="1">
        <v>172417</v>
      </c>
      <c r="E10" s="2">
        <f t="shared" si="1"/>
        <v>0.2896080598509102</v>
      </c>
      <c r="F10">
        <f t="shared" si="2"/>
        <v>173626</v>
      </c>
      <c r="G10" s="6">
        <f t="shared" si="3"/>
        <v>0.91088971710650946</v>
      </c>
    </row>
    <row r="11" spans="1:7" x14ac:dyDescent="0.3">
      <c r="A11" s="1" t="s">
        <v>1943</v>
      </c>
      <c r="B11" s="1">
        <v>115</v>
      </c>
      <c r="C11" s="7">
        <f t="shared" si="0"/>
        <v>2.5092734017019419E-2</v>
      </c>
      <c r="D11" s="1">
        <v>17991</v>
      </c>
      <c r="E11" s="2">
        <f t="shared" si="1"/>
        <v>3.0219401826836832E-2</v>
      </c>
      <c r="F11">
        <f t="shared" si="2"/>
        <v>18106</v>
      </c>
      <c r="G11" s="6">
        <f t="shared" si="3"/>
        <v>0.83035177733847165</v>
      </c>
    </row>
  </sheetData>
  <sortState ref="A1:G11">
    <sortCondition descending="1" ref="G1:G11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14" sqref="I14"/>
    </sheetView>
  </sheetViews>
  <sheetFormatPr defaultRowHeight="16.2" x14ac:dyDescent="0.3"/>
  <cols>
    <col min="2" max="3" width="12.77734375" customWidth="1"/>
    <col min="4" max="4" width="13" customWidth="1"/>
    <col min="6" max="6" width="9.88671875" customWidth="1"/>
    <col min="7" max="7" width="20.88671875" bestFit="1" customWidth="1"/>
  </cols>
  <sheetData>
    <row r="1" spans="1:7" x14ac:dyDescent="0.3">
      <c r="A1" t="s">
        <v>1947</v>
      </c>
      <c r="B1" t="s">
        <v>1049</v>
      </c>
      <c r="D1" t="s">
        <v>1051</v>
      </c>
      <c r="F1" t="s">
        <v>1932</v>
      </c>
      <c r="G1" t="s">
        <v>1934</v>
      </c>
    </row>
    <row r="2" spans="1:7" x14ac:dyDescent="0.3">
      <c r="A2" t="s">
        <v>1948</v>
      </c>
      <c r="B2">
        <v>14</v>
      </c>
      <c r="C2" s="2">
        <f t="shared" ref="C2:C8" si="0">B2/4583</f>
        <v>3.0547676194632336E-3</v>
      </c>
      <c r="D2">
        <v>592</v>
      </c>
      <c r="E2" s="2">
        <f t="shared" ref="E2:E8" si="1">D2/595346</f>
        <v>9.9437973884094295E-4</v>
      </c>
      <c r="F2">
        <f t="shared" ref="F2:F8" si="2">B2+D2</f>
        <v>606</v>
      </c>
      <c r="G2" s="6">
        <f t="shared" ref="G2:G8" si="3">C2/E2</f>
        <v>3.0720332486097268</v>
      </c>
    </row>
    <row r="3" spans="1:7" x14ac:dyDescent="0.3">
      <c r="A3">
        <v>1</v>
      </c>
      <c r="B3">
        <v>370</v>
      </c>
      <c r="C3" s="2">
        <f t="shared" si="0"/>
        <v>8.0733144228671172E-2</v>
      </c>
      <c r="D3">
        <v>24973</v>
      </c>
      <c r="E3" s="2">
        <f t="shared" si="1"/>
        <v>4.1947035841342684E-2</v>
      </c>
      <c r="F3">
        <f t="shared" si="2"/>
        <v>25343</v>
      </c>
      <c r="G3" s="6">
        <f t="shared" si="3"/>
        <v>1.9246447957378956</v>
      </c>
    </row>
    <row r="4" spans="1:7" x14ac:dyDescent="0.3">
      <c r="A4">
        <v>2</v>
      </c>
      <c r="B4">
        <v>88</v>
      </c>
      <c r="C4" s="2">
        <f t="shared" si="0"/>
        <v>1.920139646519747E-2</v>
      </c>
      <c r="D4">
        <v>10382</v>
      </c>
      <c r="E4" s="2">
        <f t="shared" si="1"/>
        <v>1.7438598730822076E-2</v>
      </c>
      <c r="F4">
        <f t="shared" si="2"/>
        <v>10470</v>
      </c>
      <c r="G4" s="6">
        <f t="shared" si="3"/>
        <v>1.1010859737978669</v>
      </c>
    </row>
    <row r="5" spans="1:7" x14ac:dyDescent="0.3">
      <c r="A5">
        <v>3</v>
      </c>
      <c r="B5">
        <v>2413</v>
      </c>
      <c r="C5" s="2">
        <f t="shared" si="0"/>
        <v>0.52651101898319874</v>
      </c>
      <c r="D5">
        <v>289641</v>
      </c>
      <c r="E5" s="2">
        <f t="shared" si="1"/>
        <v>0.4865086857054553</v>
      </c>
      <c r="F5">
        <f t="shared" si="2"/>
        <v>292054</v>
      </c>
      <c r="G5" s="6">
        <f t="shared" si="3"/>
        <v>1.0822232664145319</v>
      </c>
    </row>
    <row r="6" spans="1:7" x14ac:dyDescent="0.3">
      <c r="A6">
        <v>5</v>
      </c>
      <c r="B6">
        <v>1204</v>
      </c>
      <c r="C6" s="2">
        <f t="shared" si="0"/>
        <v>0.26271001527383808</v>
      </c>
      <c r="D6">
        <v>180250</v>
      </c>
      <c r="E6" s="2">
        <f t="shared" si="1"/>
        <v>0.30276511473999995</v>
      </c>
      <c r="F6">
        <f t="shared" si="2"/>
        <v>181454</v>
      </c>
      <c r="G6" s="6">
        <f t="shared" si="3"/>
        <v>0.86770239530218252</v>
      </c>
    </row>
    <row r="7" spans="1:7" x14ac:dyDescent="0.3">
      <c r="A7">
        <v>4</v>
      </c>
      <c r="B7">
        <v>388</v>
      </c>
      <c r="C7" s="2">
        <f t="shared" si="0"/>
        <v>8.4660702596552478E-2</v>
      </c>
      <c r="D7">
        <v>62794</v>
      </c>
      <c r="E7" s="2">
        <f t="shared" si="1"/>
        <v>0.1054747995283415</v>
      </c>
      <c r="F7">
        <f t="shared" si="2"/>
        <v>63182</v>
      </c>
      <c r="G7" s="6">
        <f t="shared" si="3"/>
        <v>0.80266284434893675</v>
      </c>
    </row>
    <row r="8" spans="1:7" x14ac:dyDescent="0.3">
      <c r="A8">
        <v>6</v>
      </c>
      <c r="B8">
        <v>106</v>
      </c>
      <c r="C8" s="2">
        <f t="shared" si="0"/>
        <v>2.3128954833078769E-2</v>
      </c>
      <c r="D8">
        <v>26714</v>
      </c>
      <c r="E8" s="2">
        <f t="shared" si="1"/>
        <v>4.4871385715197547E-2</v>
      </c>
      <c r="F8">
        <f t="shared" si="2"/>
        <v>26820</v>
      </c>
      <c r="G8" s="6">
        <f t="shared" si="3"/>
        <v>0.51544997918896884</v>
      </c>
    </row>
  </sheetData>
  <sortState ref="A1:G8">
    <sortCondition descending="1" ref="G1:G8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J21" sqref="J21"/>
    </sheetView>
  </sheetViews>
  <sheetFormatPr defaultRowHeight="16.2" x14ac:dyDescent="0.3"/>
  <cols>
    <col min="1" max="1" width="8.77734375" customWidth="1"/>
    <col min="2" max="2" width="17.77734375" bestFit="1" customWidth="1"/>
    <col min="3" max="3" width="17.77734375" customWidth="1"/>
    <col min="4" max="5" width="17.77734375" bestFit="1" customWidth="1"/>
    <col min="7" max="7" width="10.77734375" customWidth="1"/>
  </cols>
  <sheetData>
    <row r="1" spans="1:7" x14ac:dyDescent="0.3">
      <c r="A1" s="1" t="s">
        <v>0</v>
      </c>
      <c r="B1" s="1" t="s">
        <v>1960</v>
      </c>
      <c r="C1" s="1" t="s">
        <v>1962</v>
      </c>
      <c r="D1" s="1" t="s">
        <v>1961</v>
      </c>
      <c r="E1" s="1" t="s">
        <v>1963</v>
      </c>
      <c r="F1" t="s">
        <v>1932</v>
      </c>
      <c r="G1" t="s">
        <v>1934</v>
      </c>
    </row>
    <row r="2" spans="1:7" x14ac:dyDescent="0.3">
      <c r="A2" s="1" t="s">
        <v>1958</v>
      </c>
      <c r="B2" s="1">
        <v>245</v>
      </c>
      <c r="C2" s="7">
        <f t="shared" ref="C2:C13" si="0">B2/2712</f>
        <v>9.033923303834808E-2</v>
      </c>
      <c r="D2" s="1">
        <v>17690</v>
      </c>
      <c r="E2" s="7">
        <f t="shared" ref="E2:E13" si="1">D2/216511</f>
        <v>8.1704855642438484E-2</v>
      </c>
      <c r="F2">
        <f t="shared" ref="F2:F13" si="2">B2+D2</f>
        <v>17935</v>
      </c>
      <c r="G2" s="6">
        <f t="shared" ref="G2:G13" si="3">C2/E2</f>
        <v>1.105677653158043</v>
      </c>
    </row>
    <row r="3" spans="1:7" x14ac:dyDescent="0.3">
      <c r="A3" s="1" t="s">
        <v>1954</v>
      </c>
      <c r="B3" s="1">
        <v>241</v>
      </c>
      <c r="C3" s="7">
        <f t="shared" si="0"/>
        <v>8.8864306784660771E-2</v>
      </c>
      <c r="D3" s="1">
        <v>17498</v>
      </c>
      <c r="E3" s="7">
        <f t="shared" si="1"/>
        <v>8.0818064671079062E-2</v>
      </c>
      <c r="F3">
        <f t="shared" si="2"/>
        <v>17739</v>
      </c>
      <c r="G3" s="6">
        <f t="shared" si="3"/>
        <v>1.0995599454939815</v>
      </c>
    </row>
    <row r="4" spans="1:7" x14ac:dyDescent="0.3">
      <c r="A4" s="1" t="s">
        <v>1951</v>
      </c>
      <c r="B4" s="1">
        <v>224</v>
      </c>
      <c r="C4" s="7">
        <f t="shared" si="0"/>
        <v>8.2595870206489674E-2</v>
      </c>
      <c r="D4" s="1">
        <v>16312</v>
      </c>
      <c r="E4" s="7">
        <f t="shared" si="1"/>
        <v>7.5340282941744302E-2</v>
      </c>
      <c r="F4">
        <f t="shared" si="2"/>
        <v>16536</v>
      </c>
      <c r="G4" s="6">
        <f t="shared" si="3"/>
        <v>1.0963042210812459</v>
      </c>
    </row>
    <row r="5" spans="1:7" x14ac:dyDescent="0.3">
      <c r="A5" s="1" t="s">
        <v>1956</v>
      </c>
      <c r="B5" s="1">
        <v>264</v>
      </c>
      <c r="C5" s="7">
        <f t="shared" si="0"/>
        <v>9.7345132743362831E-2</v>
      </c>
      <c r="D5" s="1">
        <v>20617</v>
      </c>
      <c r="E5" s="7">
        <f t="shared" si="1"/>
        <v>9.5223799252693864E-2</v>
      </c>
      <c r="F5">
        <f t="shared" si="2"/>
        <v>20881</v>
      </c>
      <c r="G5" s="6">
        <f t="shared" si="3"/>
        <v>1.0222773456564112</v>
      </c>
    </row>
    <row r="6" spans="1:7" x14ac:dyDescent="0.3">
      <c r="A6" s="1" t="s">
        <v>1953</v>
      </c>
      <c r="B6" s="1">
        <v>206</v>
      </c>
      <c r="C6" s="7">
        <f t="shared" si="0"/>
        <v>7.5958702064896758E-2</v>
      </c>
      <c r="D6" s="1">
        <v>16581</v>
      </c>
      <c r="E6" s="7">
        <f t="shared" si="1"/>
        <v>7.6582714042242664E-2</v>
      </c>
      <c r="F6">
        <f t="shared" si="2"/>
        <v>16787</v>
      </c>
      <c r="G6" s="6">
        <f t="shared" si="3"/>
        <v>0.99185179077093422</v>
      </c>
    </row>
    <row r="7" spans="1:7" x14ac:dyDescent="0.3">
      <c r="A7" s="1" t="s">
        <v>1955</v>
      </c>
      <c r="B7" s="1">
        <v>229</v>
      </c>
      <c r="C7" s="7">
        <f t="shared" si="0"/>
        <v>8.4439528023598817E-2</v>
      </c>
      <c r="D7" s="1">
        <v>18468</v>
      </c>
      <c r="E7" s="7">
        <f t="shared" si="1"/>
        <v>8.5298206557634482E-2</v>
      </c>
      <c r="F7">
        <f t="shared" si="2"/>
        <v>18697</v>
      </c>
      <c r="G7" s="6">
        <f t="shared" si="3"/>
        <v>0.98993321701956927</v>
      </c>
    </row>
    <row r="8" spans="1:7" x14ac:dyDescent="0.3">
      <c r="A8" s="1" t="s">
        <v>1950</v>
      </c>
      <c r="B8" s="1">
        <v>217</v>
      </c>
      <c r="C8" s="7">
        <f t="shared" si="0"/>
        <v>8.0014749262536877E-2</v>
      </c>
      <c r="D8" s="1">
        <v>17621</v>
      </c>
      <c r="E8" s="7">
        <f t="shared" si="1"/>
        <v>8.1386165137106198E-2</v>
      </c>
      <c r="F8">
        <f t="shared" si="2"/>
        <v>17838</v>
      </c>
      <c r="G8" s="6">
        <f t="shared" si="3"/>
        <v>0.98314927515924877</v>
      </c>
    </row>
    <row r="9" spans="1:7" x14ac:dyDescent="0.3">
      <c r="A9" s="1" t="s">
        <v>1952</v>
      </c>
      <c r="B9" s="1">
        <v>233</v>
      </c>
      <c r="C9" s="7">
        <f t="shared" si="0"/>
        <v>8.591445427728614E-2</v>
      </c>
      <c r="D9" s="1">
        <v>19073</v>
      </c>
      <c r="E9" s="7">
        <f t="shared" si="1"/>
        <v>8.8092521858011835E-2</v>
      </c>
      <c r="F9">
        <f t="shared" si="2"/>
        <v>19306</v>
      </c>
      <c r="G9" s="6">
        <f t="shared" si="3"/>
        <v>0.97527522728618987</v>
      </c>
    </row>
    <row r="10" spans="1:7" x14ac:dyDescent="0.3">
      <c r="A10" s="1" t="s">
        <v>1957</v>
      </c>
      <c r="B10" s="1">
        <v>243</v>
      </c>
      <c r="C10" s="7">
        <f t="shared" si="0"/>
        <v>8.9601769911504425E-2</v>
      </c>
      <c r="D10" s="1">
        <v>20028</v>
      </c>
      <c r="E10" s="7">
        <f t="shared" si="1"/>
        <v>9.250338319992979E-2</v>
      </c>
      <c r="F10">
        <f t="shared" si="2"/>
        <v>20271</v>
      </c>
      <c r="G10" s="6">
        <f t="shared" si="3"/>
        <v>0.96863235496853084</v>
      </c>
    </row>
    <row r="11" spans="1:7" x14ac:dyDescent="0.3">
      <c r="A11" s="1" t="s">
        <v>1964</v>
      </c>
      <c r="B11" s="1">
        <v>203</v>
      </c>
      <c r="C11" s="7">
        <f t="shared" si="0"/>
        <v>7.4852507374631269E-2</v>
      </c>
      <c r="D11" s="1">
        <v>16857</v>
      </c>
      <c r="E11" s="7">
        <f t="shared" si="1"/>
        <v>7.7857476063571823E-2</v>
      </c>
      <c r="F11">
        <f t="shared" si="2"/>
        <v>17060</v>
      </c>
      <c r="G11" s="6">
        <f t="shared" si="3"/>
        <v>0.96140423706405598</v>
      </c>
    </row>
    <row r="12" spans="1:7" x14ac:dyDescent="0.3">
      <c r="A12" s="1" t="s">
        <v>1959</v>
      </c>
      <c r="B12" s="1">
        <v>247</v>
      </c>
      <c r="C12" s="7">
        <f t="shared" si="0"/>
        <v>9.1076696165191734E-2</v>
      </c>
      <c r="D12" s="1">
        <v>21692</v>
      </c>
      <c r="E12" s="7">
        <f t="shared" si="1"/>
        <v>0.10018890495171145</v>
      </c>
      <c r="F12">
        <f t="shared" si="2"/>
        <v>21939</v>
      </c>
      <c r="G12" s="6">
        <f t="shared" si="3"/>
        <v>0.90904972171408027</v>
      </c>
    </row>
    <row r="13" spans="1:7" x14ac:dyDescent="0.3">
      <c r="A13" s="1" t="s">
        <v>1949</v>
      </c>
      <c r="B13" s="1">
        <v>160</v>
      </c>
      <c r="C13" s="7">
        <f t="shared" si="0"/>
        <v>5.8997050147492625E-2</v>
      </c>
      <c r="D13" s="1">
        <v>14074</v>
      </c>
      <c r="E13" s="7">
        <f t="shared" si="1"/>
        <v>6.5003625681836028E-2</v>
      </c>
      <c r="F13">
        <f t="shared" si="2"/>
        <v>14234</v>
      </c>
      <c r="G13" s="6">
        <f t="shared" si="3"/>
        <v>0.90759629987805712</v>
      </c>
    </row>
    <row r="14" spans="1:7" x14ac:dyDescent="0.3">
      <c r="A14" t="s">
        <v>1932</v>
      </c>
      <c r="B14">
        <f>SUBTOTAL(109,表格1_6[死的初往來人數])</f>
        <v>2712</v>
      </c>
      <c r="D14">
        <f>SUBTOTAL(109,表格1_6[活的初往來人數])</f>
        <v>216511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defaultColWidth="8.33203125" defaultRowHeight="16.2" x14ac:dyDescent="0.3"/>
  <sheetData>
    <row r="1" spans="1:7" x14ac:dyDescent="0.3">
      <c r="A1" s="17" t="s">
        <v>1966</v>
      </c>
      <c r="B1" s="17" t="s">
        <v>1049</v>
      </c>
      <c r="C1" s="17"/>
      <c r="D1" s="17" t="s">
        <v>1051</v>
      </c>
      <c r="E1" s="18"/>
      <c r="F1" s="17" t="s">
        <v>1932</v>
      </c>
      <c r="G1" s="17" t="s">
        <v>1934</v>
      </c>
    </row>
    <row r="2" spans="1:7" x14ac:dyDescent="0.3">
      <c r="A2" s="1" t="s">
        <v>1969</v>
      </c>
      <c r="B2" s="1">
        <v>817</v>
      </c>
      <c r="C2" s="7">
        <f>B2/2712</f>
        <v>0.30125368731563423</v>
      </c>
      <c r="D2" s="1">
        <v>51583</v>
      </c>
      <c r="E2" s="2">
        <f>D2/216511</f>
        <v>0.23824655560225577</v>
      </c>
      <c r="F2">
        <f>B2+D2</f>
        <v>52400</v>
      </c>
      <c r="G2" s="6">
        <f>C2/E2</f>
        <v>1.2644618788049413</v>
      </c>
    </row>
    <row r="3" spans="1:7" x14ac:dyDescent="0.3">
      <c r="A3" s="1" t="s">
        <v>1970</v>
      </c>
      <c r="B3" s="1">
        <v>647</v>
      </c>
      <c r="C3" s="7">
        <f>B3/2712</f>
        <v>0.2385693215339233</v>
      </c>
      <c r="D3" s="1">
        <v>55208</v>
      </c>
      <c r="E3" s="2">
        <f>D3/216511</f>
        <v>0.25498935388964072</v>
      </c>
      <c r="F3">
        <f>B3+D3</f>
        <v>55855</v>
      </c>
      <c r="G3" s="6">
        <f>C3/E3</f>
        <v>0.9356050277972624</v>
      </c>
    </row>
    <row r="4" spans="1:7" x14ac:dyDescent="0.3">
      <c r="A4" s="1" t="s">
        <v>1967</v>
      </c>
      <c r="B4" s="1">
        <v>635</v>
      </c>
      <c r="C4" s="7">
        <f>B4/2712</f>
        <v>0.23414454277286137</v>
      </c>
      <c r="D4" s="1">
        <v>54331</v>
      </c>
      <c r="E4" s="2">
        <f>D4/216511</f>
        <v>0.25093875137983751</v>
      </c>
      <c r="F4">
        <f>B4+D4</f>
        <v>54966</v>
      </c>
      <c r="G4" s="6">
        <f>C4/E4</f>
        <v>0.93307447130174281</v>
      </c>
    </row>
    <row r="5" spans="1:7" x14ac:dyDescent="0.3">
      <c r="A5" s="1" t="s">
        <v>1968</v>
      </c>
      <c r="B5" s="1">
        <v>613</v>
      </c>
      <c r="C5" s="7">
        <f>B5/2712</f>
        <v>0.22603244837758113</v>
      </c>
      <c r="D5" s="1">
        <v>55389</v>
      </c>
      <c r="E5" s="2">
        <f>D5/216511</f>
        <v>0.25582533912826599</v>
      </c>
      <c r="F5">
        <f>B5+D5</f>
        <v>56002</v>
      </c>
      <c r="G5" s="6">
        <f>C5/E5</f>
        <v>0.88354206486267073</v>
      </c>
    </row>
    <row r="6" spans="1:7" x14ac:dyDescent="0.3">
      <c r="B6">
        <f>SUM(B2:B5)</f>
        <v>2712</v>
      </c>
      <c r="D6">
        <f>SUM(D2:D5)</f>
        <v>216511</v>
      </c>
    </row>
  </sheetData>
  <sortState ref="A1:G9">
    <sortCondition descending="1" ref="G1:G9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E16" workbookViewId="0">
      <selection activeCell="I52" sqref="I52"/>
    </sheetView>
  </sheetViews>
  <sheetFormatPr defaultRowHeight="16.2" x14ac:dyDescent="0.3"/>
  <cols>
    <col min="1" max="1" width="6" bestFit="1" customWidth="1"/>
    <col min="2" max="2" width="25.5546875" customWidth="1"/>
    <col min="3" max="3" width="21.6640625" customWidth="1"/>
    <col min="4" max="4" width="26" customWidth="1"/>
    <col min="5" max="5" width="21.33203125" customWidth="1"/>
    <col min="6" max="6" width="19.109375" bestFit="1" customWidth="1"/>
    <col min="7" max="7" width="21.88671875" customWidth="1"/>
    <col min="8" max="8" width="19.6640625" customWidth="1"/>
    <col min="9" max="9" width="17.33203125" bestFit="1" customWidth="1"/>
    <col min="10" max="10" width="15" bestFit="1" customWidth="1"/>
    <col min="11" max="11" width="12.44140625" bestFit="1" customWidth="1"/>
    <col min="12" max="12" width="20.33203125" bestFit="1" customWidth="1"/>
    <col min="13" max="13" width="18.88671875" bestFit="1" customWidth="1"/>
    <col min="14" max="14" width="19.109375" bestFit="1" customWidth="1"/>
    <col min="15" max="15" width="9" bestFit="1" customWidth="1"/>
    <col min="16" max="16" width="9.109375" bestFit="1" customWidth="1"/>
  </cols>
  <sheetData>
    <row r="1" spans="1:7" x14ac:dyDescent="0.3">
      <c r="A1" s="17" t="s">
        <v>1971</v>
      </c>
      <c r="B1" s="17" t="s">
        <v>1982</v>
      </c>
      <c r="C1" s="17" t="s">
        <v>1965</v>
      </c>
      <c r="D1" s="17" t="s">
        <v>1980</v>
      </c>
      <c r="E1" s="17" t="s">
        <v>1981</v>
      </c>
      <c r="F1" s="18" t="s">
        <v>1932</v>
      </c>
      <c r="G1" s="18" t="s">
        <v>1934</v>
      </c>
    </row>
    <row r="2" spans="1:7" x14ac:dyDescent="0.3">
      <c r="A2" s="1">
        <v>3</v>
      </c>
      <c r="B2" s="1">
        <v>29494515174.1007</v>
      </c>
      <c r="C2" s="12">
        <f t="shared" ref="C2:C8" si="0">B2/200446775814</f>
        <v>0.14714387424953876</v>
      </c>
      <c r="D2" s="10">
        <v>20985865038.536499</v>
      </c>
      <c r="E2" s="9">
        <f t="shared" ref="E2:E8" si="1">D2/163095755327</f>
        <v>0.12867204910673941</v>
      </c>
      <c r="F2" s="16">
        <f t="shared" ref="F2:F8" si="2">B2+D2</f>
        <v>50480380212.637199</v>
      </c>
      <c r="G2" s="6">
        <f t="shared" ref="G2:G8" si="3">C2/E2</f>
        <v>1.1435574024897677</v>
      </c>
    </row>
    <row r="3" spans="1:7" x14ac:dyDescent="0.3">
      <c r="A3" s="1">
        <v>6</v>
      </c>
      <c r="B3" s="1">
        <v>35261661253.023399</v>
      </c>
      <c r="C3" s="12">
        <f t="shared" si="0"/>
        <v>0.17591533268533913</v>
      </c>
      <c r="D3" s="10">
        <v>25250071862.359798</v>
      </c>
      <c r="E3" s="9">
        <f t="shared" si="1"/>
        <v>0.15481746788403222</v>
      </c>
      <c r="F3" s="16">
        <f t="shared" si="2"/>
        <v>60511733115.383194</v>
      </c>
      <c r="G3" s="6">
        <f t="shared" si="3"/>
        <v>1.1362757387112836</v>
      </c>
    </row>
    <row r="4" spans="1:7" x14ac:dyDescent="0.3">
      <c r="A4" s="1">
        <v>2</v>
      </c>
      <c r="B4" s="1">
        <v>27061274924.981998</v>
      </c>
      <c r="C4" s="12">
        <f t="shared" si="0"/>
        <v>0.13500479024962161</v>
      </c>
      <c r="D4" s="10">
        <v>21049862600.735401</v>
      </c>
      <c r="E4" s="9">
        <f t="shared" si="1"/>
        <v>0.12906444167434847</v>
      </c>
      <c r="F4" s="16">
        <f t="shared" si="2"/>
        <v>48111137525.7174</v>
      </c>
      <c r="G4" s="6">
        <f t="shared" si="3"/>
        <v>1.0460262214612268</v>
      </c>
    </row>
    <row r="5" spans="1:7" x14ac:dyDescent="0.3">
      <c r="A5" s="1">
        <v>7</v>
      </c>
      <c r="B5" s="1">
        <v>30830525925.9986</v>
      </c>
      <c r="C5" s="12">
        <f t="shared" si="0"/>
        <v>0.15380903883735741</v>
      </c>
      <c r="D5" s="10">
        <v>24789023149.452301</v>
      </c>
      <c r="E5" s="9">
        <f t="shared" si="1"/>
        <v>0.15199060882823942</v>
      </c>
      <c r="F5" s="16">
        <f t="shared" si="2"/>
        <v>55619549075.450897</v>
      </c>
      <c r="G5" s="6">
        <f t="shared" si="3"/>
        <v>1.0119640945130561</v>
      </c>
    </row>
    <row r="6" spans="1:7" x14ac:dyDescent="0.3">
      <c r="A6" s="1">
        <v>4</v>
      </c>
      <c r="B6" s="1">
        <v>28684789256.616299</v>
      </c>
      <c r="C6" s="12">
        <f t="shared" si="0"/>
        <v>0.143104268652511</v>
      </c>
      <c r="D6" s="10">
        <v>23188624471.297501</v>
      </c>
      <c r="E6" s="9">
        <f t="shared" si="1"/>
        <v>0.14217797651940911</v>
      </c>
      <c r="F6" s="16">
        <f t="shared" si="2"/>
        <v>51873413727.913803</v>
      </c>
      <c r="G6" s="6">
        <f t="shared" si="3"/>
        <v>1.0065150184000222</v>
      </c>
    </row>
    <row r="7" spans="1:7" x14ac:dyDescent="0.3">
      <c r="A7" s="1">
        <v>5</v>
      </c>
      <c r="B7" s="1">
        <v>28634810797.803902</v>
      </c>
      <c r="C7" s="12">
        <f t="shared" si="0"/>
        <v>0.14285493334337748</v>
      </c>
      <c r="D7" s="10">
        <v>23954742900.705601</v>
      </c>
      <c r="E7" s="9">
        <f t="shared" si="1"/>
        <v>0.14687533009474935</v>
      </c>
      <c r="F7" s="16">
        <f t="shared" si="2"/>
        <v>52589553698.509506</v>
      </c>
      <c r="G7" s="6">
        <f t="shared" si="3"/>
        <v>0.97262714746732282</v>
      </c>
    </row>
    <row r="8" spans="1:7" x14ac:dyDescent="0.3">
      <c r="A8" s="1">
        <v>1</v>
      </c>
      <c r="B8" s="1">
        <v>20479198481.594002</v>
      </c>
      <c r="C8" s="12">
        <f t="shared" si="0"/>
        <v>0.10216776198284779</v>
      </c>
      <c r="D8" s="10">
        <v>23877565304.276699</v>
      </c>
      <c r="E8" s="9">
        <f t="shared" si="1"/>
        <v>0.1464021258947126</v>
      </c>
      <c r="F8" s="16">
        <f t="shared" si="2"/>
        <v>44356763785.870697</v>
      </c>
      <c r="G8" s="6">
        <f t="shared" si="3"/>
        <v>0.69785709297912346</v>
      </c>
    </row>
    <row r="9" spans="1:7" x14ac:dyDescent="0.3">
      <c r="A9" s="1"/>
      <c r="B9" s="10">
        <f>SUBTOTAL(109,表格1_8[2/25-3/3總刷卡金額])</f>
        <v>200446775814.11887</v>
      </c>
      <c r="D9" s="13">
        <f>SUM(D2:D8)</f>
        <v>163095755327.3638</v>
      </c>
      <c r="E9" s="11">
        <f>SUBTOTAL(109,表格1_8[欄2])</f>
        <v>1.0000000000022307</v>
      </c>
    </row>
    <row r="13" spans="1:7" x14ac:dyDescent="0.3">
      <c r="A13" s="17" t="s">
        <v>1971</v>
      </c>
      <c r="B13" s="17" t="s">
        <v>1973</v>
      </c>
      <c r="C13" s="17"/>
      <c r="D13" s="17" t="s">
        <v>1976</v>
      </c>
      <c r="E13" s="18"/>
      <c r="F13" s="18" t="s">
        <v>1932</v>
      </c>
      <c r="G13" s="18" t="s">
        <v>1934</v>
      </c>
    </row>
    <row r="14" spans="1:7" x14ac:dyDescent="0.3">
      <c r="A14" s="1">
        <v>3</v>
      </c>
      <c r="B14" s="1">
        <v>36879</v>
      </c>
      <c r="C14" s="7">
        <f t="shared" ref="C14:C20" si="4">B14/250372</f>
        <v>0.14729682232837538</v>
      </c>
      <c r="D14" s="1">
        <v>26462</v>
      </c>
      <c r="E14" s="2">
        <f t="shared" ref="E14:E20" si="5">D14/205690</f>
        <v>0.12864991005882639</v>
      </c>
      <c r="F14">
        <f t="shared" ref="F14:F20" si="6">B14+D14</f>
        <v>63341</v>
      </c>
      <c r="G14" s="6">
        <f t="shared" ref="G14:G20" si="7">C14/E14</f>
        <v>1.1449430649506285</v>
      </c>
    </row>
    <row r="15" spans="1:7" x14ac:dyDescent="0.3">
      <c r="A15" s="1">
        <v>6</v>
      </c>
      <c r="B15" s="1">
        <v>44091</v>
      </c>
      <c r="C15" s="7">
        <f t="shared" si="4"/>
        <v>0.17610196028309874</v>
      </c>
      <c r="D15" s="1">
        <v>31885</v>
      </c>
      <c r="E15" s="2">
        <f t="shared" si="5"/>
        <v>0.15501482813943313</v>
      </c>
      <c r="F15">
        <f t="shared" si="6"/>
        <v>75976</v>
      </c>
      <c r="G15" s="6">
        <f t="shared" si="7"/>
        <v>1.1360330001765904</v>
      </c>
    </row>
    <row r="16" spans="1:7" x14ac:dyDescent="0.3">
      <c r="A16" s="1">
        <v>2</v>
      </c>
      <c r="B16" s="1">
        <v>33708</v>
      </c>
      <c r="C16" s="7">
        <f t="shared" si="4"/>
        <v>0.13463166807790009</v>
      </c>
      <c r="D16" s="1">
        <v>26385</v>
      </c>
      <c r="E16" s="2">
        <f t="shared" si="5"/>
        <v>0.12827556030920317</v>
      </c>
      <c r="F16">
        <f t="shared" si="6"/>
        <v>60093</v>
      </c>
      <c r="G16" s="6">
        <f t="shared" si="7"/>
        <v>1.0495504190617118</v>
      </c>
    </row>
    <row r="17" spans="1:7" x14ac:dyDescent="0.3">
      <c r="A17" s="1">
        <v>4</v>
      </c>
      <c r="B17" s="1">
        <v>35748</v>
      </c>
      <c r="C17" s="7">
        <f t="shared" si="4"/>
        <v>0.14277954403847076</v>
      </c>
      <c r="D17" s="1">
        <v>29244</v>
      </c>
      <c r="E17" s="2">
        <f t="shared" si="5"/>
        <v>0.14217511789586271</v>
      </c>
      <c r="F17">
        <f t="shared" si="6"/>
        <v>64992</v>
      </c>
      <c r="G17" s="6">
        <f t="shared" si="7"/>
        <v>1.0042512793486886</v>
      </c>
    </row>
    <row r="18" spans="1:7" x14ac:dyDescent="0.3">
      <c r="A18" s="1">
        <v>7</v>
      </c>
      <c r="B18" s="1">
        <v>38281</v>
      </c>
      <c r="C18" s="7">
        <f t="shared" si="4"/>
        <v>0.152896490022846</v>
      </c>
      <c r="D18" s="1">
        <v>31361</v>
      </c>
      <c r="E18" s="2">
        <f t="shared" si="5"/>
        <v>0.15246730516797122</v>
      </c>
      <c r="F18">
        <f t="shared" si="6"/>
        <v>69642</v>
      </c>
      <c r="G18" s="6">
        <f t="shared" si="7"/>
        <v>1.002814930416734</v>
      </c>
    </row>
    <row r="19" spans="1:7" x14ac:dyDescent="0.3">
      <c r="A19" s="1">
        <v>5</v>
      </c>
      <c r="B19" s="1">
        <v>35708</v>
      </c>
      <c r="C19" s="7">
        <f t="shared" si="4"/>
        <v>0.14261978176473408</v>
      </c>
      <c r="D19" s="1">
        <v>30204</v>
      </c>
      <c r="E19" s="2">
        <f t="shared" si="5"/>
        <v>0.14684233555350285</v>
      </c>
      <c r="F19">
        <f t="shared" si="6"/>
        <v>65912</v>
      </c>
      <c r="G19" s="6">
        <f t="shared" si="7"/>
        <v>0.97124430244961435</v>
      </c>
    </row>
    <row r="20" spans="1:7" x14ac:dyDescent="0.3">
      <c r="A20" s="1">
        <v>1</v>
      </c>
      <c r="B20" s="1">
        <v>25957</v>
      </c>
      <c r="C20" s="7">
        <f t="shared" si="4"/>
        <v>0.10367373348457495</v>
      </c>
      <c r="D20" s="1">
        <v>30149</v>
      </c>
      <c r="E20" s="2">
        <f t="shared" si="5"/>
        <v>0.14657494287520054</v>
      </c>
      <c r="F20">
        <f t="shared" si="6"/>
        <v>56106</v>
      </c>
      <c r="G20" s="6">
        <f t="shared" si="7"/>
        <v>0.70730870809785473</v>
      </c>
    </row>
    <row r="21" spans="1:7" x14ac:dyDescent="0.3">
      <c r="B21">
        <f>SUM(B14:B20)</f>
        <v>250372</v>
      </c>
      <c r="D21">
        <f>SUM(D14:D20)</f>
        <v>205690</v>
      </c>
    </row>
    <row r="24" spans="1:7" x14ac:dyDescent="0.3">
      <c r="A24" s="17" t="s">
        <v>1971</v>
      </c>
      <c r="B24" s="17" t="s">
        <v>1975</v>
      </c>
      <c r="C24" s="18"/>
      <c r="D24" s="17" t="s">
        <v>1977</v>
      </c>
      <c r="E24" s="18"/>
      <c r="F24" s="18" t="s">
        <v>1932</v>
      </c>
      <c r="G24" s="18" t="s">
        <v>1934</v>
      </c>
    </row>
    <row r="25" spans="1:7" x14ac:dyDescent="0.3">
      <c r="A25" s="1">
        <v>3</v>
      </c>
      <c r="B25" s="1">
        <v>27229</v>
      </c>
      <c r="C25" s="2">
        <f t="shared" ref="C25:C31" si="8">B25/182059</f>
        <v>0.14956140591786179</v>
      </c>
      <c r="D25" s="1">
        <v>19609</v>
      </c>
      <c r="E25" s="2">
        <f t="shared" ref="E25:E31" si="9">D25/151175</f>
        <v>0.12971060029766826</v>
      </c>
      <c r="F25">
        <f t="shared" ref="F25:F31" si="10">B25+D25</f>
        <v>46838</v>
      </c>
      <c r="G25" s="6">
        <f t="shared" ref="G25:G31" si="11">C25/E25</f>
        <v>1.1530391932088713</v>
      </c>
    </row>
    <row r="26" spans="1:7" x14ac:dyDescent="0.3">
      <c r="A26" s="1">
        <v>6</v>
      </c>
      <c r="B26" s="1">
        <v>31399</v>
      </c>
      <c r="C26" s="2">
        <f t="shared" si="8"/>
        <v>0.17246606869201742</v>
      </c>
      <c r="D26" s="1">
        <v>23424</v>
      </c>
      <c r="E26" s="2">
        <f t="shared" si="9"/>
        <v>0.15494625434099554</v>
      </c>
      <c r="F26">
        <f t="shared" si="10"/>
        <v>54823</v>
      </c>
      <c r="G26" s="6">
        <f t="shared" si="11"/>
        <v>1.1130702670131374</v>
      </c>
    </row>
    <row r="27" spans="1:7" x14ac:dyDescent="0.3">
      <c r="A27" s="1">
        <v>2</v>
      </c>
      <c r="B27" s="1">
        <v>24351</v>
      </c>
      <c r="C27" s="2">
        <f t="shared" si="8"/>
        <v>0.13375334369627428</v>
      </c>
      <c r="D27" s="1">
        <v>19285</v>
      </c>
      <c r="E27" s="2">
        <f t="shared" si="9"/>
        <v>0.12756738878782867</v>
      </c>
      <c r="F27">
        <f t="shared" si="10"/>
        <v>43636</v>
      </c>
      <c r="G27" s="6">
        <f t="shared" si="11"/>
        <v>1.0484916636393189</v>
      </c>
    </row>
    <row r="28" spans="1:7" x14ac:dyDescent="0.3">
      <c r="A28" s="1">
        <v>4</v>
      </c>
      <c r="B28" s="1">
        <v>25851</v>
      </c>
      <c r="C28" s="2">
        <f t="shared" si="8"/>
        <v>0.14199243102510725</v>
      </c>
      <c r="D28" s="1">
        <v>21635</v>
      </c>
      <c r="E28" s="2">
        <f t="shared" si="9"/>
        <v>0.14311228708450471</v>
      </c>
      <c r="F28">
        <f t="shared" si="10"/>
        <v>47486</v>
      </c>
      <c r="G28" s="6">
        <f t="shared" si="11"/>
        <v>0.99217498313938468</v>
      </c>
    </row>
    <row r="29" spans="1:7" x14ac:dyDescent="0.3">
      <c r="A29" s="1">
        <v>7</v>
      </c>
      <c r="B29" s="1">
        <v>27180</v>
      </c>
      <c r="C29" s="2">
        <f t="shared" si="8"/>
        <v>0.14929226239845325</v>
      </c>
      <c r="D29" s="1">
        <v>22980</v>
      </c>
      <c r="E29" s="2">
        <f t="shared" si="9"/>
        <v>0.15200926079047461</v>
      </c>
      <c r="F29">
        <f t="shared" si="10"/>
        <v>50160</v>
      </c>
      <c r="G29" s="6">
        <f t="shared" si="11"/>
        <v>0.98212609956858887</v>
      </c>
    </row>
    <row r="30" spans="1:7" x14ac:dyDescent="0.3">
      <c r="A30" s="1">
        <v>5</v>
      </c>
      <c r="B30" s="1">
        <v>26194</v>
      </c>
      <c r="C30" s="2">
        <f t="shared" si="8"/>
        <v>0.14387643566096706</v>
      </c>
      <c r="D30" s="1">
        <v>22265</v>
      </c>
      <c r="E30" s="2">
        <f t="shared" si="9"/>
        <v>0.1472796427980817</v>
      </c>
      <c r="F30">
        <f t="shared" si="10"/>
        <v>48459</v>
      </c>
      <c r="G30" s="6">
        <f t="shared" si="11"/>
        <v>0.97689288843686028</v>
      </c>
    </row>
    <row r="31" spans="1:7" x14ac:dyDescent="0.3">
      <c r="A31" s="1">
        <v>1</v>
      </c>
      <c r="B31" s="1">
        <v>19855</v>
      </c>
      <c r="C31" s="2">
        <f t="shared" si="8"/>
        <v>0.10905805260931896</v>
      </c>
      <c r="D31" s="1">
        <v>21977</v>
      </c>
      <c r="E31" s="2">
        <f t="shared" si="9"/>
        <v>0.14537456590044651</v>
      </c>
      <c r="F31">
        <f t="shared" si="10"/>
        <v>41832</v>
      </c>
      <c r="G31" s="6">
        <f t="shared" si="11"/>
        <v>0.75018660887354016</v>
      </c>
    </row>
    <row r="32" spans="1:7" x14ac:dyDescent="0.3">
      <c r="B32">
        <f>SUM(B25:B31)</f>
        <v>182059</v>
      </c>
      <c r="D32">
        <f>SUM(D25:D31)</f>
        <v>151175</v>
      </c>
    </row>
    <row r="35" spans="1:7" x14ac:dyDescent="0.3">
      <c r="A35" s="17" t="s">
        <v>1971</v>
      </c>
      <c r="B35" s="17" t="s">
        <v>1972</v>
      </c>
      <c r="C35" s="18"/>
      <c r="D35" s="17" t="s">
        <v>1978</v>
      </c>
      <c r="E35" s="18"/>
      <c r="F35" s="18" t="s">
        <v>1932</v>
      </c>
      <c r="G35" s="18" t="s">
        <v>1934</v>
      </c>
    </row>
    <row r="36" spans="1:7" x14ac:dyDescent="0.3">
      <c r="A36" s="1">
        <v>7</v>
      </c>
      <c r="B36" s="14">
        <v>805374.10010184103</v>
      </c>
      <c r="C36" s="2">
        <f t="shared" ref="C36:C42" si="12">B36/5600999</f>
        <v>0.14379115227512826</v>
      </c>
      <c r="D36" s="14">
        <v>790441.09401652694</v>
      </c>
      <c r="E36" s="2">
        <f t="shared" ref="E36:E42" si="13">D36/5551225</f>
        <v>0.14239039023216082</v>
      </c>
      <c r="F36" s="15">
        <f t="shared" ref="F36:F42" si="14">B36+D36</f>
        <v>1595815.194118368</v>
      </c>
      <c r="G36" s="6">
        <f t="shared" ref="G36:G42" si="15">C36/E36</f>
        <v>1.0098374759749134</v>
      </c>
    </row>
    <row r="37" spans="1:7" x14ac:dyDescent="0.3">
      <c r="A37" s="1">
        <v>4</v>
      </c>
      <c r="B37" s="14">
        <v>802416.61789796001</v>
      </c>
      <c r="C37" s="2">
        <f t="shared" si="12"/>
        <v>0.14326312464936344</v>
      </c>
      <c r="D37" s="14">
        <v>792936.13976533699</v>
      </c>
      <c r="E37" s="2">
        <f t="shared" si="13"/>
        <v>0.14283984881991579</v>
      </c>
      <c r="F37" s="15">
        <f t="shared" si="14"/>
        <v>1595352.757663297</v>
      </c>
      <c r="G37" s="6">
        <f t="shared" si="15"/>
        <v>1.0029632895368106</v>
      </c>
    </row>
    <row r="38" spans="1:7" x14ac:dyDescent="0.3">
      <c r="A38" s="1">
        <v>5</v>
      </c>
      <c r="B38" s="14">
        <v>801915.83952626504</v>
      </c>
      <c r="C38" s="2">
        <f t="shared" si="12"/>
        <v>0.14317371589001623</v>
      </c>
      <c r="D38" s="14">
        <v>793098.36116758105</v>
      </c>
      <c r="E38" s="2">
        <f t="shared" si="13"/>
        <v>0.14286907145136093</v>
      </c>
      <c r="F38" s="15">
        <f t="shared" si="14"/>
        <v>1595014.2006938462</v>
      </c>
      <c r="G38" s="6">
        <f t="shared" si="15"/>
        <v>1.0021323330204397</v>
      </c>
    </row>
    <row r="39" spans="1:7" x14ac:dyDescent="0.3">
      <c r="A39" s="1">
        <v>6</v>
      </c>
      <c r="B39" s="14">
        <v>799747.36914615997</v>
      </c>
      <c r="C39" s="2">
        <f t="shared" si="12"/>
        <v>0.1427865581026099</v>
      </c>
      <c r="D39" s="14">
        <v>791910.67468589696</v>
      </c>
      <c r="E39" s="2">
        <f t="shared" si="13"/>
        <v>0.14265512111036699</v>
      </c>
      <c r="F39" s="15">
        <f t="shared" si="14"/>
        <v>1591658.0438320569</v>
      </c>
      <c r="G39" s="6">
        <f t="shared" si="15"/>
        <v>1.0009213618916717</v>
      </c>
    </row>
    <row r="40" spans="1:7" x14ac:dyDescent="0.3">
      <c r="A40" s="1">
        <v>3</v>
      </c>
      <c r="B40" s="14">
        <v>799764.50484288298</v>
      </c>
      <c r="C40" s="2">
        <f t="shared" si="12"/>
        <v>0.14278961750267818</v>
      </c>
      <c r="D40" s="14">
        <v>793056.64872407599</v>
      </c>
      <c r="E40" s="2">
        <f t="shared" si="13"/>
        <v>0.14286155735429135</v>
      </c>
      <c r="F40" s="15">
        <f t="shared" si="14"/>
        <v>1592821.1535669588</v>
      </c>
      <c r="G40" s="6">
        <f t="shared" si="15"/>
        <v>0.99949643659956222</v>
      </c>
    </row>
    <row r="41" spans="1:7" x14ac:dyDescent="0.3">
      <c r="A41" s="1">
        <v>2</v>
      </c>
      <c r="B41" s="14">
        <v>802814.61151602003</v>
      </c>
      <c r="C41" s="2">
        <f t="shared" si="12"/>
        <v>0.14333418226213218</v>
      </c>
      <c r="D41" s="14">
        <v>797796.57383874897</v>
      </c>
      <c r="E41" s="2">
        <f t="shared" si="13"/>
        <v>0.14371540945264316</v>
      </c>
      <c r="F41" s="15">
        <f t="shared" si="14"/>
        <v>1600611.185354769</v>
      </c>
      <c r="G41" s="6">
        <f t="shared" si="15"/>
        <v>0.99734734645391943</v>
      </c>
    </row>
    <row r="42" spans="1:7" x14ac:dyDescent="0.3">
      <c r="A42" s="1">
        <v>1</v>
      </c>
      <c r="B42" s="14">
        <v>788966.30895689002</v>
      </c>
      <c r="C42" s="2">
        <f t="shared" si="12"/>
        <v>0.14086171216186436</v>
      </c>
      <c r="D42" s="14">
        <v>791985.31640441401</v>
      </c>
      <c r="E42" s="2">
        <f t="shared" si="13"/>
        <v>0.14266856710084963</v>
      </c>
      <c r="F42" s="15">
        <f t="shared" si="14"/>
        <v>1580951.625361304</v>
      </c>
      <c r="G42" s="6">
        <f t="shared" si="15"/>
        <v>0.98733529763631789</v>
      </c>
    </row>
    <row r="43" spans="1:7" x14ac:dyDescent="0.3">
      <c r="B43" s="15">
        <f>SUM(B36:B42)</f>
        <v>5600999.3519880194</v>
      </c>
      <c r="D43" s="15">
        <f>SUM(D36:D42)</f>
        <v>5551224.8086025808</v>
      </c>
    </row>
    <row r="46" spans="1:7" x14ac:dyDescent="0.3">
      <c r="A46" s="17" t="s">
        <v>1971</v>
      </c>
      <c r="B46" s="17" t="s">
        <v>1974</v>
      </c>
      <c r="C46" s="18"/>
      <c r="D46" s="17" t="s">
        <v>1979</v>
      </c>
      <c r="E46" s="18"/>
      <c r="F46" s="18" t="s">
        <v>1932</v>
      </c>
      <c r="G46" s="18" t="s">
        <v>1934</v>
      </c>
    </row>
    <row r="47" spans="1:7" x14ac:dyDescent="0.3">
      <c r="A47" s="1">
        <v>7</v>
      </c>
      <c r="B47" s="14">
        <v>1134309.2688005399</v>
      </c>
      <c r="C47" s="2">
        <f t="shared" ref="C47:C53" si="16">B47/7686071</f>
        <v>0.14757985826575631</v>
      </c>
      <c r="D47" s="14">
        <v>1078721.6340057601</v>
      </c>
      <c r="E47" s="2">
        <f t="shared" ref="E47:E53" si="17">D47/7552592</f>
        <v>0.14282800315517641</v>
      </c>
      <c r="F47" s="15">
        <f t="shared" ref="F47:F53" si="18">B47+D47</f>
        <v>2213030.9028062997</v>
      </c>
      <c r="G47" s="6">
        <f t="shared" ref="G47:G53" si="19">C47/E47</f>
        <v>1.0332697720727582</v>
      </c>
    </row>
    <row r="48" spans="1:7" x14ac:dyDescent="0.3">
      <c r="A48" s="1">
        <v>6</v>
      </c>
      <c r="B48" s="14">
        <v>1123018.6073767799</v>
      </c>
      <c r="C48" s="2">
        <f t="shared" si="16"/>
        <v>0.1461108812781953</v>
      </c>
      <c r="D48" s="14">
        <v>1077957.3028671399</v>
      </c>
      <c r="E48" s="2">
        <f t="shared" si="17"/>
        <v>0.14272680198627702</v>
      </c>
      <c r="F48" s="15">
        <f t="shared" si="18"/>
        <v>2200975.9102439201</v>
      </c>
      <c r="G48" s="6">
        <f t="shared" si="19"/>
        <v>1.023710187889193</v>
      </c>
    </row>
    <row r="49" spans="1:7" x14ac:dyDescent="0.3">
      <c r="A49" s="1">
        <v>4</v>
      </c>
      <c r="B49" s="14">
        <v>1109620.1019928199</v>
      </c>
      <c r="C49" s="2">
        <f t="shared" si="16"/>
        <v>0.14436766222857164</v>
      </c>
      <c r="D49" s="14">
        <v>1071810.6989275501</v>
      </c>
      <c r="E49" s="2">
        <f t="shared" si="17"/>
        <v>0.14191296165972558</v>
      </c>
      <c r="F49" s="15">
        <f t="shared" si="18"/>
        <v>2181430.80092037</v>
      </c>
      <c r="G49" s="6">
        <f t="shared" si="19"/>
        <v>1.017297225990758</v>
      </c>
    </row>
    <row r="50" spans="1:7" x14ac:dyDescent="0.3">
      <c r="A50" s="1">
        <v>2</v>
      </c>
      <c r="B50" s="14">
        <v>1111300.3541941601</v>
      </c>
      <c r="C50" s="2">
        <f t="shared" si="16"/>
        <v>0.14458627225719878</v>
      </c>
      <c r="D50" s="14">
        <v>1091514.7835486301</v>
      </c>
      <c r="E50" s="2">
        <f t="shared" si="17"/>
        <v>0.1445218785217883</v>
      </c>
      <c r="F50" s="15">
        <f t="shared" si="18"/>
        <v>2202815.1377427904</v>
      </c>
      <c r="G50" s="6">
        <f t="shared" si="19"/>
        <v>1.0004455639247782</v>
      </c>
    </row>
    <row r="51" spans="1:7" x14ac:dyDescent="0.3">
      <c r="A51" s="1">
        <v>5</v>
      </c>
      <c r="B51" s="14">
        <v>1093182.05687577</v>
      </c>
      <c r="C51" s="2">
        <f t="shared" si="16"/>
        <v>0.14222898238589912</v>
      </c>
      <c r="D51" s="14">
        <v>1075892.3377815201</v>
      </c>
      <c r="E51" s="2">
        <f t="shared" si="17"/>
        <v>0.14245339054215031</v>
      </c>
      <c r="F51" s="15">
        <f t="shared" si="18"/>
        <v>2169074.3946572901</v>
      </c>
      <c r="G51" s="6">
        <f t="shared" si="19"/>
        <v>0.99842469066269934</v>
      </c>
    </row>
    <row r="52" spans="1:7" x14ac:dyDescent="0.3">
      <c r="A52" s="1">
        <v>3</v>
      </c>
      <c r="B52" s="14">
        <v>1083202.2907231499</v>
      </c>
      <c r="C52" s="2">
        <f t="shared" si="16"/>
        <v>0.14093056006419274</v>
      </c>
      <c r="D52" s="14">
        <v>1070215.9742228801</v>
      </c>
      <c r="E52" s="2">
        <f t="shared" si="17"/>
        <v>0.14170181233447804</v>
      </c>
      <c r="F52" s="15">
        <f t="shared" si="18"/>
        <v>2153418.26494603</v>
      </c>
      <c r="G52" s="6">
        <f t="shared" si="19"/>
        <v>0.9945572166115646</v>
      </c>
    </row>
    <row r="53" spans="1:7" x14ac:dyDescent="0.3">
      <c r="A53" s="1">
        <v>1</v>
      </c>
      <c r="B53" s="14">
        <v>1031437.84848119</v>
      </c>
      <c r="C53" s="2">
        <f t="shared" si="16"/>
        <v>0.13419572216821704</v>
      </c>
      <c r="D53" s="14">
        <v>1086479.74265262</v>
      </c>
      <c r="E53" s="2">
        <f t="shared" si="17"/>
        <v>0.14385521456112285</v>
      </c>
      <c r="F53" s="15">
        <f t="shared" si="18"/>
        <v>2117917.5911338101</v>
      </c>
      <c r="G53" s="6">
        <f t="shared" si="19"/>
        <v>0.932852678143262</v>
      </c>
    </row>
    <row r="54" spans="1:7" x14ac:dyDescent="0.3">
      <c r="B54" s="15">
        <f>SUM(B47:B53)</f>
        <v>7686070.5284444103</v>
      </c>
      <c r="D54" s="15">
        <f>SUM(D47:D53)</f>
        <v>7552592.4740061006</v>
      </c>
    </row>
  </sheetData>
  <sortState ref="A47:G53">
    <sortCondition descending="1" ref="G47:G53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Q21" sqref="Q21"/>
    </sheetView>
  </sheetViews>
  <sheetFormatPr defaultRowHeight="16.2" x14ac:dyDescent="0.3"/>
  <cols>
    <col min="1" max="1" width="12.109375" customWidth="1"/>
    <col min="2" max="2" width="11" customWidth="1"/>
    <col min="3" max="3" width="13.44140625" customWidth="1"/>
    <col min="4" max="4" width="11.77734375" customWidth="1"/>
    <col min="6" max="6" width="11.21875" customWidth="1"/>
    <col min="7" max="7" width="10.109375" customWidth="1"/>
  </cols>
  <sheetData>
    <row r="1" spans="1:7" x14ac:dyDescent="0.3">
      <c r="A1" s="18"/>
      <c r="B1" s="18" t="s">
        <v>1983</v>
      </c>
      <c r="C1" s="18"/>
      <c r="D1" s="18" t="s">
        <v>1984</v>
      </c>
      <c r="E1" s="18"/>
      <c r="F1" s="18" t="s">
        <v>1932</v>
      </c>
      <c r="G1" s="18" t="s">
        <v>1934</v>
      </c>
    </row>
    <row r="2" spans="1:7" x14ac:dyDescent="0.3">
      <c r="A2" t="s">
        <v>1985</v>
      </c>
      <c r="B2">
        <v>2634</v>
      </c>
      <c r="C2" s="2">
        <f>B2/B3</f>
        <v>0.97123893805309736</v>
      </c>
      <c r="D2">
        <v>180795</v>
      </c>
      <c r="E2" s="2">
        <f>D2/D3</f>
        <v>0.83503840451524403</v>
      </c>
      <c r="F2" s="16">
        <f>B2+D2</f>
        <v>183429</v>
      </c>
      <c r="G2" s="6">
        <f>C2/E2</f>
        <v>1.1631069095761175</v>
      </c>
    </row>
    <row r="3" spans="1:7" x14ac:dyDescent="0.3">
      <c r="A3" t="s">
        <v>1986</v>
      </c>
      <c r="B3">
        <v>2712</v>
      </c>
      <c r="D3">
        <v>216511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6.2" x14ac:dyDescent="0.3"/>
  <cols>
    <col min="1" max="1" width="13.21875" customWidth="1"/>
    <col min="3" max="3" width="11" bestFit="1" customWidth="1"/>
  </cols>
  <sheetData>
    <row r="1" spans="1:7" x14ac:dyDescent="0.3">
      <c r="A1" s="18"/>
      <c r="B1" s="18" t="s">
        <v>1983</v>
      </c>
      <c r="C1" s="18"/>
      <c r="D1" s="18" t="s">
        <v>1984</v>
      </c>
      <c r="E1" s="18"/>
      <c r="F1" s="18" t="s">
        <v>1932</v>
      </c>
      <c r="G1" s="18" t="s">
        <v>1934</v>
      </c>
    </row>
    <row r="2" spans="1:7" x14ac:dyDescent="0.3">
      <c r="A2" t="s">
        <v>1987</v>
      </c>
      <c r="B2">
        <v>23388</v>
      </c>
      <c r="C2" s="8">
        <f>B2/B3</f>
        <v>8.6238938053097343</v>
      </c>
      <c r="D2">
        <v>1447047</v>
      </c>
      <c r="E2" s="8">
        <f>D2/D3</f>
        <v>6.6834802850663477</v>
      </c>
      <c r="F2" s="16">
        <f>B2+D2</f>
        <v>1470435</v>
      </c>
      <c r="G2" s="6">
        <f>C2/E2</f>
        <v>1.2903298038566928</v>
      </c>
    </row>
    <row r="3" spans="1:7" x14ac:dyDescent="0.3">
      <c r="A3" t="s">
        <v>1986</v>
      </c>
      <c r="B3">
        <v>2712</v>
      </c>
      <c r="D3">
        <v>216511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C1" workbookViewId="0">
      <selection sqref="A1:G3"/>
    </sheetView>
  </sheetViews>
  <sheetFormatPr defaultRowHeight="16.2" x14ac:dyDescent="0.3"/>
  <cols>
    <col min="1" max="1" width="14.5546875" customWidth="1"/>
    <col min="2" max="2" width="12.109375" customWidth="1"/>
    <col min="3" max="3" width="11" bestFit="1" customWidth="1"/>
    <col min="4" max="4" width="13.6640625" customWidth="1"/>
    <col min="6" max="6" width="17.109375" customWidth="1"/>
    <col min="7" max="7" width="11.77734375" customWidth="1"/>
  </cols>
  <sheetData>
    <row r="1" spans="1:7" x14ac:dyDescent="0.3">
      <c r="A1" s="18"/>
      <c r="B1" s="18" t="s">
        <v>1983</v>
      </c>
      <c r="C1" s="18"/>
      <c r="D1" s="18" t="s">
        <v>1984</v>
      </c>
      <c r="E1" s="18"/>
      <c r="F1" s="18" t="s">
        <v>1932</v>
      </c>
      <c r="G1" s="18" t="s">
        <v>1934</v>
      </c>
    </row>
    <row r="2" spans="1:7" x14ac:dyDescent="0.3">
      <c r="A2" t="s">
        <v>1988</v>
      </c>
      <c r="B2">
        <v>4889739</v>
      </c>
      <c r="C2" s="5">
        <f>B2/B3</f>
        <v>209.07042072857877</v>
      </c>
      <c r="D2">
        <v>278566119</v>
      </c>
      <c r="E2" s="5">
        <f>D2/D3</f>
        <v>192.50661450526485</v>
      </c>
      <c r="F2" s="16">
        <f>B2+D2</f>
        <v>283455858</v>
      </c>
      <c r="G2" s="6">
        <f>C2/E2</f>
        <v>1.0860427900926017</v>
      </c>
    </row>
    <row r="3" spans="1:7" x14ac:dyDescent="0.3">
      <c r="A3" t="s">
        <v>1989</v>
      </c>
      <c r="B3">
        <v>23388</v>
      </c>
      <c r="D3">
        <v>1447047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18" sqref="J18"/>
    </sheetView>
  </sheetViews>
  <sheetFormatPr defaultRowHeight="16.2" x14ac:dyDescent="0.3"/>
  <cols>
    <col min="1" max="1" width="44.6640625" customWidth="1"/>
    <col min="3" max="3" width="11.88671875" customWidth="1"/>
    <col min="4" max="4" width="13.21875" customWidth="1"/>
    <col min="5" max="5" width="15.33203125" bestFit="1" customWidth="1"/>
    <col min="7" max="7" width="9.44140625" customWidth="1"/>
  </cols>
  <sheetData>
    <row r="1" spans="1:7" x14ac:dyDescent="0.3">
      <c r="A1" t="s">
        <v>1935</v>
      </c>
      <c r="B1" t="s">
        <v>1048</v>
      </c>
      <c r="D1" t="s">
        <v>1050</v>
      </c>
      <c r="F1" t="s">
        <v>1931</v>
      </c>
      <c r="G1" t="s">
        <v>1933</v>
      </c>
    </row>
    <row r="2" spans="1:7" x14ac:dyDescent="0.3">
      <c r="A2" s="3" t="s">
        <v>5</v>
      </c>
      <c r="B2" s="3">
        <v>1929</v>
      </c>
      <c r="C2" s="2">
        <f t="shared" ref="C2:C7" si="0">B2/23388</f>
        <v>8.2478193945613135E-2</v>
      </c>
      <c r="D2" s="3">
        <v>114685</v>
      </c>
      <c r="E2" s="2">
        <f t="shared" ref="E2:E7" si="1">D2/1447047</f>
        <v>7.9254509355950423E-2</v>
      </c>
      <c r="F2">
        <f t="shared" ref="F2:F7" si="2">B2+D2</f>
        <v>116614</v>
      </c>
      <c r="G2" s="4">
        <f t="shared" ref="G2:G7" si="3">C2/E2</f>
        <v>1.0406750936427402</v>
      </c>
    </row>
    <row r="3" spans="1:7" x14ac:dyDescent="0.3">
      <c r="A3" s="3" t="s">
        <v>6</v>
      </c>
      <c r="B3" s="3">
        <v>19497</v>
      </c>
      <c r="C3" s="2">
        <f t="shared" si="0"/>
        <v>0.83363263211903538</v>
      </c>
      <c r="D3" s="3">
        <v>1185886</v>
      </c>
      <c r="E3" s="2">
        <f t="shared" si="1"/>
        <v>0.81952141153673652</v>
      </c>
      <c r="F3">
        <f t="shared" si="2"/>
        <v>1205383</v>
      </c>
      <c r="G3" s="4">
        <f t="shared" si="3"/>
        <v>1.017218855277787</v>
      </c>
    </row>
    <row r="4" spans="1:7" x14ac:dyDescent="0.3">
      <c r="A4" s="3" t="s">
        <v>3</v>
      </c>
      <c r="B4" s="3">
        <v>1956</v>
      </c>
      <c r="C4" s="2">
        <f t="shared" si="0"/>
        <v>8.3632632119035405E-2</v>
      </c>
      <c r="D4" s="3">
        <v>145290</v>
      </c>
      <c r="E4" s="2">
        <f t="shared" si="1"/>
        <v>0.1004044789146448</v>
      </c>
      <c r="F4">
        <f t="shared" si="2"/>
        <v>147246</v>
      </c>
      <c r="G4" s="4">
        <f t="shared" si="3"/>
        <v>0.83295718500897387</v>
      </c>
    </row>
    <row r="5" spans="1:7" x14ac:dyDescent="0.3">
      <c r="A5" s="3" t="s">
        <v>1</v>
      </c>
      <c r="B5" s="3">
        <v>1</v>
      </c>
      <c r="C5" s="2">
        <f t="shared" si="0"/>
        <v>4.2756969386009922E-5</v>
      </c>
      <c r="D5" s="3">
        <v>120</v>
      </c>
      <c r="E5" s="2">
        <f t="shared" si="1"/>
        <v>8.2927506846702277E-5</v>
      </c>
      <c r="F5">
        <f t="shared" si="2"/>
        <v>121</v>
      </c>
      <c r="G5" s="4">
        <f t="shared" si="3"/>
        <v>0.51559453565931257</v>
      </c>
    </row>
    <row r="6" spans="1:7" x14ac:dyDescent="0.3">
      <c r="A6" s="3" t="s">
        <v>2</v>
      </c>
      <c r="B6" s="3">
        <v>5</v>
      </c>
      <c r="C6" s="2">
        <f t="shared" si="0"/>
        <v>2.137848469300496E-4</v>
      </c>
      <c r="D6" s="3">
        <v>923</v>
      </c>
      <c r="E6" s="2">
        <f t="shared" si="1"/>
        <v>6.3785074016255172E-4</v>
      </c>
      <c r="F6">
        <f t="shared" si="2"/>
        <v>928</v>
      </c>
      <c r="G6" s="4">
        <f t="shared" si="3"/>
        <v>0.33516437854343173</v>
      </c>
    </row>
    <row r="7" spans="1:7" x14ac:dyDescent="0.3">
      <c r="A7" s="3" t="s">
        <v>4</v>
      </c>
      <c r="B7" s="3">
        <v>0</v>
      </c>
      <c r="C7" s="2">
        <f t="shared" si="0"/>
        <v>0</v>
      </c>
      <c r="D7" s="3">
        <v>143</v>
      </c>
      <c r="E7" s="2">
        <f t="shared" si="1"/>
        <v>9.8821945658986889E-5</v>
      </c>
      <c r="F7">
        <f t="shared" si="2"/>
        <v>143</v>
      </c>
      <c r="G7" s="4">
        <f t="shared" si="3"/>
        <v>0</v>
      </c>
    </row>
    <row r="8" spans="1:7" x14ac:dyDescent="0.3">
      <c r="B8">
        <f>SUM(B2:B7)</f>
        <v>23388</v>
      </c>
      <c r="D8">
        <f>SUM(D2:D7)</f>
        <v>1447047</v>
      </c>
      <c r="E8" s="5"/>
      <c r="F8">
        <f>SUM(F2:F7)</f>
        <v>1470435</v>
      </c>
    </row>
  </sheetData>
  <sortState ref="A2:G7">
    <sortCondition descending="1" ref="G2:G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30"/>
  <sheetViews>
    <sheetView workbookViewId="0">
      <selection activeCell="A3" sqref="A3"/>
    </sheetView>
  </sheetViews>
  <sheetFormatPr defaultRowHeight="16.2" x14ac:dyDescent="0.3"/>
  <cols>
    <col min="1" max="1" width="13.88671875" bestFit="1" customWidth="1"/>
    <col min="2" max="2" width="12.44140625" bestFit="1" customWidth="1"/>
    <col min="3" max="3" width="12.44140625" style="2" customWidth="1"/>
    <col min="4" max="4" width="12.44140625" bestFit="1" customWidth="1"/>
    <col min="5" max="6" width="20.109375" style="2" customWidth="1"/>
    <col min="7" max="7" width="21.88671875" bestFit="1" customWidth="1"/>
  </cols>
  <sheetData>
    <row r="1" spans="1:7" x14ac:dyDescent="0.3">
      <c r="A1" s="1" t="s">
        <v>7</v>
      </c>
      <c r="B1" s="1" t="s">
        <v>1049</v>
      </c>
      <c r="C1" s="7"/>
      <c r="D1" s="1" t="s">
        <v>1051</v>
      </c>
      <c r="F1" s="2" t="s">
        <v>1932</v>
      </c>
      <c r="G1" t="s">
        <v>1934</v>
      </c>
    </row>
    <row r="2" spans="1:7" hidden="1" x14ac:dyDescent="0.3">
      <c r="A2" s="1" t="s">
        <v>2023</v>
      </c>
      <c r="B2" s="1">
        <v>13</v>
      </c>
      <c r="C2" s="7">
        <f>B2/23388</f>
        <v>5.5584060201812897E-4</v>
      </c>
      <c r="D2" s="1">
        <v>10</v>
      </c>
      <c r="E2" s="2">
        <f>D2/1447047</f>
        <v>6.910625570558524E-6</v>
      </c>
      <c r="F2" s="5">
        <f>B2+D2</f>
        <v>23</v>
      </c>
      <c r="G2" s="6">
        <f>C2/E2</f>
        <v>80.43274756285274</v>
      </c>
    </row>
    <row r="3" spans="1:7" x14ac:dyDescent="0.3">
      <c r="A3" s="1" t="s">
        <v>2024</v>
      </c>
      <c r="B3" s="1">
        <v>3421</v>
      </c>
      <c r="C3" s="7">
        <f>B3/23388</f>
        <v>0.14627159226953992</v>
      </c>
      <c r="D3" s="1">
        <v>10634</v>
      </c>
      <c r="E3" s="2">
        <f>D3/1447047</f>
        <v>7.3487592317319338E-3</v>
      </c>
      <c r="F3" s="5">
        <f>B3+D3</f>
        <v>14055</v>
      </c>
      <c r="G3" s="6">
        <f>C3/E3</f>
        <v>19.904256985034884</v>
      </c>
    </row>
    <row r="4" spans="1:7" hidden="1" x14ac:dyDescent="0.3">
      <c r="A4" s="1" t="s">
        <v>10</v>
      </c>
      <c r="B4" s="1" t="s">
        <v>11</v>
      </c>
      <c r="C4" s="7" t="e">
        <f>B4/23388</f>
        <v>#VALUE!</v>
      </c>
      <c r="D4" s="1">
        <v>1</v>
      </c>
      <c r="E4" s="2">
        <f>D4/1447047</f>
        <v>6.9106255705585235E-7</v>
      </c>
      <c r="F4" s="5" t="e">
        <f>B4+D4</f>
        <v>#VALUE!</v>
      </c>
      <c r="G4" s="6" t="e">
        <f>C4/E4</f>
        <v>#VALUE!</v>
      </c>
    </row>
    <row r="5" spans="1:7" hidden="1" x14ac:dyDescent="0.3">
      <c r="A5" s="1" t="s">
        <v>12</v>
      </c>
      <c r="B5" s="1" t="s">
        <v>11</v>
      </c>
      <c r="C5" s="7" t="e">
        <f>B5/23388</f>
        <v>#VALUE!</v>
      </c>
      <c r="D5" s="1">
        <v>1</v>
      </c>
      <c r="E5" s="2">
        <f>D5/1447047</f>
        <v>6.9106255705585235E-7</v>
      </c>
      <c r="F5" s="5" t="e">
        <f>B5+D5</f>
        <v>#VALUE!</v>
      </c>
      <c r="G5" s="6" t="e">
        <f>C5/E5</f>
        <v>#VALUE!</v>
      </c>
    </row>
    <row r="6" spans="1:7" hidden="1" x14ac:dyDescent="0.3">
      <c r="A6" s="1" t="s">
        <v>13</v>
      </c>
      <c r="B6" s="1" t="s">
        <v>11</v>
      </c>
      <c r="C6" s="7" t="e">
        <f>B6/23388</f>
        <v>#VALUE!</v>
      </c>
      <c r="D6" s="1">
        <v>5</v>
      </c>
      <c r="E6" s="2">
        <f>D6/1447047</f>
        <v>3.455312785279262E-6</v>
      </c>
      <c r="F6" s="5" t="e">
        <f>B6+D6</f>
        <v>#VALUE!</v>
      </c>
      <c r="G6" s="6" t="e">
        <f>C6/E6</f>
        <v>#VALUE!</v>
      </c>
    </row>
    <row r="7" spans="1:7" hidden="1" x14ac:dyDescent="0.3">
      <c r="A7" s="1" t="s">
        <v>14</v>
      </c>
      <c r="B7" s="1" t="s">
        <v>11</v>
      </c>
      <c r="C7" s="7" t="e">
        <f>B7/23388</f>
        <v>#VALUE!</v>
      </c>
      <c r="D7" s="1">
        <v>4</v>
      </c>
      <c r="E7" s="2">
        <f>D7/1447047</f>
        <v>2.7642502282234094E-6</v>
      </c>
      <c r="F7" s="5" t="e">
        <f>B7+D7</f>
        <v>#VALUE!</v>
      </c>
      <c r="G7" s="6" t="e">
        <f>C7/E7</f>
        <v>#VALUE!</v>
      </c>
    </row>
    <row r="8" spans="1:7" hidden="1" x14ac:dyDescent="0.3">
      <c r="A8" s="1" t="s">
        <v>15</v>
      </c>
      <c r="B8" s="1" t="s">
        <v>11</v>
      </c>
      <c r="C8" s="7" t="e">
        <f>B8/23388</f>
        <v>#VALUE!</v>
      </c>
      <c r="D8" s="1">
        <v>3</v>
      </c>
      <c r="E8" s="2">
        <f>D8/1447047</f>
        <v>2.0731876711675573E-6</v>
      </c>
      <c r="F8" s="5" t="e">
        <f>B8+D8</f>
        <v>#VALUE!</v>
      </c>
      <c r="G8" s="6" t="e">
        <f>C8/E8</f>
        <v>#VALUE!</v>
      </c>
    </row>
    <row r="9" spans="1:7" hidden="1" x14ac:dyDescent="0.3">
      <c r="A9" s="1" t="s">
        <v>16</v>
      </c>
      <c r="B9" s="1" t="s">
        <v>11</v>
      </c>
      <c r="C9" s="7" t="e">
        <f>B9/23388</f>
        <v>#VALUE!</v>
      </c>
      <c r="D9" s="1">
        <v>2</v>
      </c>
      <c r="E9" s="2">
        <f>D9/1447047</f>
        <v>1.3821251141117047E-6</v>
      </c>
      <c r="F9" s="5" t="e">
        <f>B9+D9</f>
        <v>#VALUE!</v>
      </c>
      <c r="G9" s="6" t="e">
        <f>C9/E9</f>
        <v>#VALUE!</v>
      </c>
    </row>
    <row r="10" spans="1:7" hidden="1" x14ac:dyDescent="0.3">
      <c r="A10" s="1" t="s">
        <v>17</v>
      </c>
      <c r="B10" s="1" t="s">
        <v>11</v>
      </c>
      <c r="C10" s="7" t="e">
        <f>B10/23388</f>
        <v>#VALUE!</v>
      </c>
      <c r="D10" s="1">
        <v>1</v>
      </c>
      <c r="E10" s="2">
        <f>D10/1447047</f>
        <v>6.9106255705585235E-7</v>
      </c>
      <c r="F10" s="5" t="e">
        <f>B10+D10</f>
        <v>#VALUE!</v>
      </c>
      <c r="G10" s="6" t="e">
        <f>C10/E10</f>
        <v>#VALUE!</v>
      </c>
    </row>
    <row r="11" spans="1:7" hidden="1" x14ac:dyDescent="0.3">
      <c r="A11" s="1" t="s">
        <v>18</v>
      </c>
      <c r="B11" s="1" t="s">
        <v>11</v>
      </c>
      <c r="C11" s="7" t="e">
        <f>B11/23388</f>
        <v>#VALUE!</v>
      </c>
      <c r="D11" s="1">
        <v>3</v>
      </c>
      <c r="E11" s="2">
        <f>D11/1447047</f>
        <v>2.0731876711675573E-6</v>
      </c>
      <c r="F11" s="5" t="e">
        <f>B11+D11</f>
        <v>#VALUE!</v>
      </c>
      <c r="G11" s="6" t="e">
        <f>C11/E11</f>
        <v>#VALUE!</v>
      </c>
    </row>
    <row r="12" spans="1:7" hidden="1" x14ac:dyDescent="0.3">
      <c r="A12" s="1" t="s">
        <v>19</v>
      </c>
      <c r="B12" s="1" t="s">
        <v>11</v>
      </c>
      <c r="C12" s="7" t="e">
        <f>B12/23388</f>
        <v>#VALUE!</v>
      </c>
      <c r="D12" s="1">
        <v>1</v>
      </c>
      <c r="E12" s="2">
        <f>D12/1447047</f>
        <v>6.9106255705585235E-7</v>
      </c>
      <c r="F12" s="5" t="e">
        <f>B12+D12</f>
        <v>#VALUE!</v>
      </c>
      <c r="G12" s="6" t="e">
        <f>C12/E12</f>
        <v>#VALUE!</v>
      </c>
    </row>
    <row r="13" spans="1:7" hidden="1" x14ac:dyDescent="0.3">
      <c r="A13" s="1" t="s">
        <v>20</v>
      </c>
      <c r="B13" s="1" t="s">
        <v>11</v>
      </c>
      <c r="C13" s="7" t="e">
        <f>B13/23388</f>
        <v>#VALUE!</v>
      </c>
      <c r="D13" s="1">
        <v>13</v>
      </c>
      <c r="E13" s="2">
        <f>D13/1447047</f>
        <v>8.9838132417260804E-6</v>
      </c>
      <c r="F13" s="5" t="e">
        <f>B13+D13</f>
        <v>#VALUE!</v>
      </c>
      <c r="G13" s="6" t="e">
        <f>C13/E13</f>
        <v>#VALUE!</v>
      </c>
    </row>
    <row r="14" spans="1:7" hidden="1" x14ac:dyDescent="0.3">
      <c r="A14" s="1" t="s">
        <v>21</v>
      </c>
      <c r="B14" s="1" t="s">
        <v>11</v>
      </c>
      <c r="C14" s="7" t="e">
        <f>B14/23388</f>
        <v>#VALUE!</v>
      </c>
      <c r="D14" s="1">
        <v>15</v>
      </c>
      <c r="E14" s="2">
        <f>D14/1447047</f>
        <v>1.0365938355837785E-5</v>
      </c>
      <c r="F14" s="5" t="e">
        <f>B14+D14</f>
        <v>#VALUE!</v>
      </c>
      <c r="G14" s="6" t="e">
        <f>C14/E14</f>
        <v>#VALUE!</v>
      </c>
    </row>
    <row r="15" spans="1:7" hidden="1" x14ac:dyDescent="0.3">
      <c r="A15" s="1" t="s">
        <v>22</v>
      </c>
      <c r="B15" s="1">
        <v>1</v>
      </c>
      <c r="C15" s="7">
        <f>B15/23388</f>
        <v>4.2756969386009922E-5</v>
      </c>
      <c r="D15" s="1">
        <v>45</v>
      </c>
      <c r="E15" s="2">
        <f>D15/1447047</f>
        <v>3.1097815067513357E-5</v>
      </c>
      <c r="F15" s="5">
        <f>B15+D15</f>
        <v>46</v>
      </c>
      <c r="G15" s="6">
        <f>C15/E15</f>
        <v>1.3749187617581666</v>
      </c>
    </row>
    <row r="16" spans="1:7" hidden="1" x14ac:dyDescent="0.3">
      <c r="A16" s="1" t="s">
        <v>23</v>
      </c>
      <c r="B16" s="1" t="s">
        <v>11</v>
      </c>
      <c r="C16" s="7" t="e">
        <f>B16/23388</f>
        <v>#VALUE!</v>
      </c>
      <c r="D16" s="1">
        <v>2</v>
      </c>
      <c r="E16" s="2">
        <f>D16/1447047</f>
        <v>1.3821251141117047E-6</v>
      </c>
      <c r="F16" s="5" t="e">
        <f>B16+D16</f>
        <v>#VALUE!</v>
      </c>
      <c r="G16" s="6" t="e">
        <f>C16/E16</f>
        <v>#VALUE!</v>
      </c>
    </row>
    <row r="17" spans="1:7" hidden="1" x14ac:dyDescent="0.3">
      <c r="A17" s="1" t="s">
        <v>24</v>
      </c>
      <c r="B17" s="1" t="s">
        <v>11</v>
      </c>
      <c r="C17" s="7" t="e">
        <f>B17/23388</f>
        <v>#VALUE!</v>
      </c>
      <c r="D17" s="1">
        <v>19</v>
      </c>
      <c r="E17" s="2">
        <f>D17/1447047</f>
        <v>1.3130188584061195E-5</v>
      </c>
      <c r="F17" s="5" t="e">
        <f>B17+D17</f>
        <v>#VALUE!</v>
      </c>
      <c r="G17" s="6" t="e">
        <f>C17/E17</f>
        <v>#VALUE!</v>
      </c>
    </row>
    <row r="18" spans="1:7" hidden="1" x14ac:dyDescent="0.3">
      <c r="A18" s="1" t="s">
        <v>25</v>
      </c>
      <c r="B18" s="1" t="s">
        <v>11</v>
      </c>
      <c r="C18" s="7" t="e">
        <f>B18/23388</f>
        <v>#VALUE!</v>
      </c>
      <c r="D18" s="1">
        <v>5</v>
      </c>
      <c r="E18" s="2">
        <f>D18/1447047</f>
        <v>3.455312785279262E-6</v>
      </c>
      <c r="F18" s="5" t="e">
        <f>B18+D18</f>
        <v>#VALUE!</v>
      </c>
      <c r="G18" s="6" t="e">
        <f>C18/E18</f>
        <v>#VALUE!</v>
      </c>
    </row>
    <row r="19" spans="1:7" hidden="1" x14ac:dyDescent="0.3">
      <c r="A19" s="1" t="s">
        <v>26</v>
      </c>
      <c r="B19" s="1">
        <v>18</v>
      </c>
      <c r="C19" s="7">
        <f>B19/23388</f>
        <v>7.6962544894817856E-4</v>
      </c>
      <c r="D19" s="1">
        <v>897</v>
      </c>
      <c r="E19" s="2">
        <f>D19/1447047</f>
        <v>6.1988311367909955E-4</v>
      </c>
      <c r="F19" s="5">
        <f>B19+D19</f>
        <v>915</v>
      </c>
      <c r="G19" s="6">
        <f>C19/E19</f>
        <v>1.2415654370391471</v>
      </c>
    </row>
    <row r="20" spans="1:7" hidden="1" x14ac:dyDescent="0.3">
      <c r="A20" s="1" t="s">
        <v>27</v>
      </c>
      <c r="B20" s="1">
        <v>1</v>
      </c>
      <c r="C20" s="7">
        <f>B20/23388</f>
        <v>4.2756969386009922E-5</v>
      </c>
      <c r="D20" s="1">
        <v>102</v>
      </c>
      <c r="E20" s="2">
        <f>D20/1447047</f>
        <v>7.0488380819696937E-5</v>
      </c>
      <c r="F20" s="5">
        <f>B20+D20</f>
        <v>103</v>
      </c>
      <c r="G20" s="6">
        <f>C20/E20</f>
        <v>0.60658180665801475</v>
      </c>
    </row>
    <row r="21" spans="1:7" hidden="1" x14ac:dyDescent="0.3">
      <c r="A21" s="1" t="s">
        <v>28</v>
      </c>
      <c r="B21" s="1" t="s">
        <v>11</v>
      </c>
      <c r="C21" s="7" t="e">
        <f>B21/23388</f>
        <v>#VALUE!</v>
      </c>
      <c r="D21" s="1">
        <v>27</v>
      </c>
      <c r="E21" s="2">
        <f>D21/1447047</f>
        <v>1.8658689040508014E-5</v>
      </c>
      <c r="F21" s="5" t="e">
        <f>B21+D21</f>
        <v>#VALUE!</v>
      </c>
      <c r="G21" s="6" t="e">
        <f>C21/E21</f>
        <v>#VALUE!</v>
      </c>
    </row>
    <row r="22" spans="1:7" hidden="1" x14ac:dyDescent="0.3">
      <c r="A22" s="1" t="s">
        <v>29</v>
      </c>
      <c r="B22" s="1" t="s">
        <v>11</v>
      </c>
      <c r="C22" s="7" t="e">
        <f>B22/23388</f>
        <v>#VALUE!</v>
      </c>
      <c r="D22" s="1">
        <v>20</v>
      </c>
      <c r="E22" s="2">
        <f>D22/1447047</f>
        <v>1.3821251141117048E-5</v>
      </c>
      <c r="F22" s="5" t="e">
        <f>B22+D22</f>
        <v>#VALUE!</v>
      </c>
      <c r="G22" s="6" t="e">
        <f>C22/E22</f>
        <v>#VALUE!</v>
      </c>
    </row>
    <row r="23" spans="1:7" hidden="1" x14ac:dyDescent="0.3">
      <c r="A23" s="1" t="s">
        <v>30</v>
      </c>
      <c r="B23" s="1" t="s">
        <v>11</v>
      </c>
      <c r="C23" s="7" t="e">
        <f>B23/23388</f>
        <v>#VALUE!</v>
      </c>
      <c r="D23" s="1">
        <v>63</v>
      </c>
      <c r="E23" s="2">
        <f>D23/1447047</f>
        <v>4.3536941094518698E-5</v>
      </c>
      <c r="F23" s="5" t="e">
        <f>B23+D23</f>
        <v>#VALUE!</v>
      </c>
      <c r="G23" s="6" t="e">
        <f>C23/E23</f>
        <v>#VALUE!</v>
      </c>
    </row>
    <row r="24" spans="1:7" hidden="1" x14ac:dyDescent="0.3">
      <c r="A24" s="1" t="s">
        <v>31</v>
      </c>
      <c r="B24" s="1" t="s">
        <v>11</v>
      </c>
      <c r="C24" s="7" t="e">
        <f>B24/23388</f>
        <v>#VALUE!</v>
      </c>
      <c r="D24" s="1">
        <v>10</v>
      </c>
      <c r="E24" s="2">
        <f>D24/1447047</f>
        <v>6.910625570558524E-6</v>
      </c>
      <c r="F24" s="5" t="e">
        <f>B24+D24</f>
        <v>#VALUE!</v>
      </c>
      <c r="G24" s="6" t="e">
        <f>C24/E24</f>
        <v>#VALUE!</v>
      </c>
    </row>
    <row r="25" spans="1:7" hidden="1" x14ac:dyDescent="0.3">
      <c r="A25" s="1" t="s">
        <v>32</v>
      </c>
      <c r="B25" s="1" t="s">
        <v>11</v>
      </c>
      <c r="C25" s="7" t="e">
        <f>B25/23388</f>
        <v>#VALUE!</v>
      </c>
      <c r="D25" s="1">
        <v>1</v>
      </c>
      <c r="E25" s="2">
        <f>D25/1447047</f>
        <v>6.9106255705585235E-7</v>
      </c>
      <c r="F25" s="5" t="e">
        <f>B25+D25</f>
        <v>#VALUE!</v>
      </c>
      <c r="G25" s="6" t="e">
        <f>C25/E25</f>
        <v>#VALUE!</v>
      </c>
    </row>
    <row r="26" spans="1:7" hidden="1" x14ac:dyDescent="0.3">
      <c r="A26" s="1" t="s">
        <v>601</v>
      </c>
      <c r="B26" s="1">
        <v>2</v>
      </c>
      <c r="C26" s="7">
        <f>B26/23388</f>
        <v>8.5513938772019844E-5</v>
      </c>
      <c r="D26" s="1">
        <v>2</v>
      </c>
      <c r="E26" s="2">
        <f>D26/1447047</f>
        <v>1.3821251141117047E-6</v>
      </c>
      <c r="F26" s="5">
        <f>B26+D26</f>
        <v>4</v>
      </c>
      <c r="G26" s="6">
        <f>C26/E26</f>
        <v>61.871344279117501</v>
      </c>
    </row>
    <row r="27" spans="1:7" hidden="1" x14ac:dyDescent="0.3">
      <c r="A27" s="1" t="s">
        <v>34</v>
      </c>
      <c r="B27" s="1" t="s">
        <v>11</v>
      </c>
      <c r="C27" s="7" t="e">
        <f>B27/23388</f>
        <v>#VALUE!</v>
      </c>
      <c r="D27" s="1">
        <v>10</v>
      </c>
      <c r="E27" s="2">
        <f>D27/1447047</f>
        <v>6.910625570558524E-6</v>
      </c>
      <c r="F27" s="5" t="e">
        <f>B27+D27</f>
        <v>#VALUE!</v>
      </c>
      <c r="G27" s="6" t="e">
        <f>C27/E27</f>
        <v>#VALUE!</v>
      </c>
    </row>
    <row r="28" spans="1:7" hidden="1" x14ac:dyDescent="0.3">
      <c r="A28" s="1" t="s">
        <v>35</v>
      </c>
      <c r="B28" s="1" t="s">
        <v>11</v>
      </c>
      <c r="C28" s="7" t="e">
        <f>B28/23388</f>
        <v>#VALUE!</v>
      </c>
      <c r="D28" s="1">
        <v>1</v>
      </c>
      <c r="E28" s="2">
        <f>D28/1447047</f>
        <v>6.9106255705585235E-7</v>
      </c>
      <c r="F28" s="5" t="e">
        <f>B28+D28</f>
        <v>#VALUE!</v>
      </c>
      <c r="G28" s="6" t="e">
        <f>C28/E28</f>
        <v>#VALUE!</v>
      </c>
    </row>
    <row r="29" spans="1:7" hidden="1" x14ac:dyDescent="0.3">
      <c r="A29" s="1" t="s">
        <v>36</v>
      </c>
      <c r="B29" s="1">
        <v>73</v>
      </c>
      <c r="C29" s="7">
        <f>B29/23388</f>
        <v>3.1212587651787242E-3</v>
      </c>
      <c r="D29" s="1">
        <v>3507</v>
      </c>
      <c r="E29" s="2">
        <f>D29/1447047</f>
        <v>2.4235563875948741E-3</v>
      </c>
      <c r="F29" s="5">
        <f>B29+D29</f>
        <v>3580</v>
      </c>
      <c r="G29" s="6">
        <f>C29/E29</f>
        <v>1.2878836989950322</v>
      </c>
    </row>
    <row r="30" spans="1:7" hidden="1" x14ac:dyDescent="0.3">
      <c r="A30" s="1" t="s">
        <v>37</v>
      </c>
      <c r="B30" s="1">
        <v>5</v>
      </c>
      <c r="C30" s="7">
        <f>B30/23388</f>
        <v>2.137848469300496E-4</v>
      </c>
      <c r="D30" s="1">
        <v>261</v>
      </c>
      <c r="E30" s="2">
        <f>D30/1447047</f>
        <v>1.8036732739157746E-4</v>
      </c>
      <c r="F30" s="5">
        <f>B30+D30</f>
        <v>266</v>
      </c>
      <c r="G30" s="6">
        <f>C30/E30</f>
        <v>1.1852747946191091</v>
      </c>
    </row>
    <row r="31" spans="1:7" hidden="1" x14ac:dyDescent="0.3">
      <c r="A31" s="1" t="s">
        <v>38</v>
      </c>
      <c r="B31" s="1">
        <v>3</v>
      </c>
      <c r="C31" s="7">
        <f>B31/23388</f>
        <v>1.2827090815802975E-4</v>
      </c>
      <c r="D31" s="1">
        <v>218</v>
      </c>
      <c r="E31" s="2">
        <f>D31/1447047</f>
        <v>1.5065163743817583E-4</v>
      </c>
      <c r="F31" s="5">
        <f>B31+D31</f>
        <v>221</v>
      </c>
      <c r="G31" s="6">
        <f>C31/E31</f>
        <v>0.85144051760253425</v>
      </c>
    </row>
    <row r="32" spans="1:7" hidden="1" x14ac:dyDescent="0.3">
      <c r="A32" s="1" t="s">
        <v>39</v>
      </c>
      <c r="B32" s="1" t="s">
        <v>11</v>
      </c>
      <c r="C32" s="7" t="e">
        <f>B32/23388</f>
        <v>#VALUE!</v>
      </c>
      <c r="D32" s="1">
        <v>95</v>
      </c>
      <c r="E32" s="2">
        <f>D32/1447047</f>
        <v>6.5650942920305973E-5</v>
      </c>
      <c r="F32" s="5" t="e">
        <f>B32+D32</f>
        <v>#VALUE!</v>
      </c>
      <c r="G32" s="6" t="e">
        <f>C32/E32</f>
        <v>#VALUE!</v>
      </c>
    </row>
    <row r="33" spans="1:7" hidden="1" x14ac:dyDescent="0.3">
      <c r="A33" s="1" t="s">
        <v>40</v>
      </c>
      <c r="B33" s="1">
        <v>10</v>
      </c>
      <c r="C33" s="7">
        <f>B33/23388</f>
        <v>4.2756969386009919E-4</v>
      </c>
      <c r="D33" s="1">
        <v>629</v>
      </c>
      <c r="E33" s="2">
        <f>D33/1447047</f>
        <v>4.3467834838813114E-4</v>
      </c>
      <c r="F33" s="5">
        <f>B33+D33</f>
        <v>639</v>
      </c>
      <c r="G33" s="6">
        <f>C33/E33</f>
        <v>0.98364617295894263</v>
      </c>
    </row>
    <row r="34" spans="1:7" hidden="1" x14ac:dyDescent="0.3">
      <c r="A34" s="1" t="s">
        <v>41</v>
      </c>
      <c r="B34" s="1">
        <v>1</v>
      </c>
      <c r="C34" s="7">
        <f>B34/23388</f>
        <v>4.2756969386009922E-5</v>
      </c>
      <c r="D34" s="1">
        <v>135</v>
      </c>
      <c r="E34" s="2">
        <f>D34/1447047</f>
        <v>9.3293445202540065E-5</v>
      </c>
      <c r="F34" s="5">
        <f>B34+D34</f>
        <v>136</v>
      </c>
      <c r="G34" s="6">
        <f>C34/E34</f>
        <v>0.4583062539193889</v>
      </c>
    </row>
    <row r="35" spans="1:7" hidden="1" x14ac:dyDescent="0.3">
      <c r="A35" s="1" t="s">
        <v>42</v>
      </c>
      <c r="B35" s="1">
        <v>19</v>
      </c>
      <c r="C35" s="7">
        <f>B35/23388</f>
        <v>8.1238241833418842E-4</v>
      </c>
      <c r="D35" s="1">
        <v>1144</v>
      </c>
      <c r="E35" s="2">
        <f>D35/1447047</f>
        <v>7.9057556527189511E-4</v>
      </c>
      <c r="F35" s="5">
        <f>B35+D35</f>
        <v>1163</v>
      </c>
      <c r="G35" s="6">
        <f>C35/E35</f>
        <v>1.0275835151252031</v>
      </c>
    </row>
    <row r="36" spans="1:7" hidden="1" x14ac:dyDescent="0.3">
      <c r="A36" s="1" t="s">
        <v>603</v>
      </c>
      <c r="B36" s="1">
        <v>1</v>
      </c>
      <c r="C36" s="7">
        <f>B36/23388</f>
        <v>4.2756969386009922E-5</v>
      </c>
      <c r="D36" s="1">
        <v>1</v>
      </c>
      <c r="E36" s="2">
        <f>D36/1447047</f>
        <v>6.9106255705585235E-7</v>
      </c>
      <c r="F36" s="5">
        <f>B36+D36</f>
        <v>2</v>
      </c>
      <c r="G36" s="6">
        <f>C36/E36</f>
        <v>61.871344279117501</v>
      </c>
    </row>
    <row r="37" spans="1:7" hidden="1" x14ac:dyDescent="0.3">
      <c r="A37" s="1" t="s">
        <v>44</v>
      </c>
      <c r="B37" s="1">
        <v>1</v>
      </c>
      <c r="C37" s="7">
        <f>B37/23388</f>
        <v>4.2756969386009922E-5</v>
      </c>
      <c r="D37" s="1">
        <v>299</v>
      </c>
      <c r="E37" s="2">
        <f>D37/1447047</f>
        <v>2.0662770455969986E-4</v>
      </c>
      <c r="F37" s="5">
        <f>B37+D37</f>
        <v>300</v>
      </c>
      <c r="G37" s="6">
        <f>C37/E37</f>
        <v>0.20692757283985785</v>
      </c>
    </row>
    <row r="38" spans="1:7" hidden="1" x14ac:dyDescent="0.3">
      <c r="A38" s="1" t="s">
        <v>605</v>
      </c>
      <c r="B38" s="1">
        <v>1</v>
      </c>
      <c r="C38" s="7">
        <f>B38/23388</f>
        <v>4.2756969386009922E-5</v>
      </c>
      <c r="D38" s="1">
        <v>1</v>
      </c>
      <c r="E38" s="2">
        <f>D38/1447047</f>
        <v>6.9106255705585235E-7</v>
      </c>
      <c r="F38" s="5">
        <f>B38+D38</f>
        <v>2</v>
      </c>
      <c r="G38" s="6">
        <f>C38/E38</f>
        <v>61.871344279117501</v>
      </c>
    </row>
    <row r="39" spans="1:7" hidden="1" x14ac:dyDescent="0.3">
      <c r="A39" s="1" t="s">
        <v>359</v>
      </c>
      <c r="B39" s="1">
        <v>13</v>
      </c>
      <c r="C39" s="7">
        <f>B39/23388</f>
        <v>5.5584060201812897E-4</v>
      </c>
      <c r="D39" s="1">
        <v>19</v>
      </c>
      <c r="E39" s="2">
        <f>D39/1447047</f>
        <v>1.3130188584061195E-5</v>
      </c>
      <c r="F39" s="5">
        <f>B39+D39</f>
        <v>32</v>
      </c>
      <c r="G39" s="6">
        <f>C39/E39</f>
        <v>42.333025033080396</v>
      </c>
    </row>
    <row r="40" spans="1:7" hidden="1" x14ac:dyDescent="0.3">
      <c r="A40" s="1" t="s">
        <v>47</v>
      </c>
      <c r="B40" s="1" t="s">
        <v>11</v>
      </c>
      <c r="C40" s="7" t="e">
        <f>B40/23388</f>
        <v>#VALUE!</v>
      </c>
      <c r="D40" s="1">
        <v>3</v>
      </c>
      <c r="E40" s="2">
        <f>D40/1447047</f>
        <v>2.0731876711675573E-6</v>
      </c>
      <c r="F40" s="5" t="e">
        <f>B40+D40</f>
        <v>#VALUE!</v>
      </c>
      <c r="G40" s="6" t="e">
        <f>C40/E40</f>
        <v>#VALUE!</v>
      </c>
    </row>
    <row r="41" spans="1:7" hidden="1" x14ac:dyDescent="0.3">
      <c r="A41" s="1" t="s">
        <v>48</v>
      </c>
      <c r="B41" s="1" t="s">
        <v>11</v>
      </c>
      <c r="C41" s="7" t="e">
        <f>B41/23388</f>
        <v>#VALUE!</v>
      </c>
      <c r="D41" s="1">
        <v>9</v>
      </c>
      <c r="E41" s="2">
        <f>D41/1447047</f>
        <v>6.219563013502671E-6</v>
      </c>
      <c r="F41" s="5" t="e">
        <f>B41+D41</f>
        <v>#VALUE!</v>
      </c>
      <c r="G41" s="6" t="e">
        <f>C41/E41</f>
        <v>#VALUE!</v>
      </c>
    </row>
    <row r="42" spans="1:7" hidden="1" x14ac:dyDescent="0.3">
      <c r="A42" s="1" t="s">
        <v>49</v>
      </c>
      <c r="B42" s="1" t="s">
        <v>11</v>
      </c>
      <c r="C42" s="7" t="e">
        <f>B42/23388</f>
        <v>#VALUE!</v>
      </c>
      <c r="D42" s="1">
        <v>6</v>
      </c>
      <c r="E42" s="2">
        <f>D42/1447047</f>
        <v>4.1463753423351145E-6</v>
      </c>
      <c r="F42" s="5" t="e">
        <f>B42+D42</f>
        <v>#VALUE!</v>
      </c>
      <c r="G42" s="6" t="e">
        <f>C42/E42</f>
        <v>#VALUE!</v>
      </c>
    </row>
    <row r="43" spans="1:7" hidden="1" x14ac:dyDescent="0.3">
      <c r="A43" s="1" t="s">
        <v>232</v>
      </c>
      <c r="B43" s="1">
        <v>2</v>
      </c>
      <c r="C43" s="7">
        <f>B43/23388</f>
        <v>8.5513938772019844E-5</v>
      </c>
      <c r="D43" s="1">
        <v>3</v>
      </c>
      <c r="E43" s="2">
        <f>D43/1447047</f>
        <v>2.0731876711675573E-6</v>
      </c>
      <c r="F43" s="5">
        <f>B43+D43</f>
        <v>5</v>
      </c>
      <c r="G43" s="6">
        <f>C43/E43</f>
        <v>41.247562852744998</v>
      </c>
    </row>
    <row r="44" spans="1:7" hidden="1" x14ac:dyDescent="0.3">
      <c r="A44" s="1" t="s">
        <v>51</v>
      </c>
      <c r="B44" s="1" t="s">
        <v>11</v>
      </c>
      <c r="C44" s="7" t="e">
        <f>B44/23388</f>
        <v>#VALUE!</v>
      </c>
      <c r="D44" s="1">
        <v>14</v>
      </c>
      <c r="E44" s="2">
        <f>D44/1447047</f>
        <v>9.6748757987819334E-6</v>
      </c>
      <c r="F44" s="5" t="e">
        <f>B44+D44</f>
        <v>#VALUE!</v>
      </c>
      <c r="G44" s="6" t="e">
        <f>C44/E44</f>
        <v>#VALUE!</v>
      </c>
    </row>
    <row r="45" spans="1:7" hidden="1" x14ac:dyDescent="0.3">
      <c r="A45" s="1" t="s">
        <v>52</v>
      </c>
      <c r="B45" s="1" t="s">
        <v>11</v>
      </c>
      <c r="C45" s="7" t="e">
        <f>B45/23388</f>
        <v>#VALUE!</v>
      </c>
      <c r="D45" s="1">
        <v>5</v>
      </c>
      <c r="E45" s="2">
        <f>D45/1447047</f>
        <v>3.455312785279262E-6</v>
      </c>
      <c r="F45" s="5" t="e">
        <f>B45+D45</f>
        <v>#VALUE!</v>
      </c>
      <c r="G45" s="6" t="e">
        <f>C45/E45</f>
        <v>#VALUE!</v>
      </c>
    </row>
    <row r="46" spans="1:7" hidden="1" x14ac:dyDescent="0.3">
      <c r="A46" s="1" t="s">
        <v>53</v>
      </c>
      <c r="B46" s="1">
        <v>47</v>
      </c>
      <c r="C46" s="7">
        <f>B46/23388</f>
        <v>2.0095775611424661E-3</v>
      </c>
      <c r="D46" s="1">
        <v>2107</v>
      </c>
      <c r="E46" s="2">
        <f>D46/1447047</f>
        <v>1.4560688077166809E-3</v>
      </c>
      <c r="F46" s="5">
        <f>B46+D46</f>
        <v>2154</v>
      </c>
      <c r="G46" s="6">
        <f>C46/E46</f>
        <v>1.3801391462356536</v>
      </c>
    </row>
    <row r="47" spans="1:7" hidden="1" x14ac:dyDescent="0.3">
      <c r="A47" s="1" t="s">
        <v>54</v>
      </c>
      <c r="B47" s="1">
        <v>6</v>
      </c>
      <c r="C47" s="7">
        <f>B47/23388</f>
        <v>2.565418163160595E-4</v>
      </c>
      <c r="D47" s="1">
        <v>469</v>
      </c>
      <c r="E47" s="2">
        <f>D47/1447047</f>
        <v>3.2410833925919477E-4</v>
      </c>
      <c r="F47" s="5">
        <f>B47+D47</f>
        <v>475</v>
      </c>
      <c r="G47" s="6">
        <f>C47/E47</f>
        <v>0.79153105687570346</v>
      </c>
    </row>
    <row r="48" spans="1:7" hidden="1" x14ac:dyDescent="0.3">
      <c r="A48" s="1" t="s">
        <v>55</v>
      </c>
      <c r="B48" s="1">
        <v>55</v>
      </c>
      <c r="C48" s="7">
        <f>B48/23388</f>
        <v>2.3516333162305458E-3</v>
      </c>
      <c r="D48" s="1">
        <v>3602</v>
      </c>
      <c r="E48" s="2">
        <f>D48/1447047</f>
        <v>2.4892073305151801E-3</v>
      </c>
      <c r="F48" s="5">
        <f>B48+D48</f>
        <v>3657</v>
      </c>
      <c r="G48" s="6">
        <f>C48/E48</f>
        <v>0.94473179771001181</v>
      </c>
    </row>
    <row r="49" spans="1:7" hidden="1" x14ac:dyDescent="0.3">
      <c r="A49" s="1" t="s">
        <v>56</v>
      </c>
      <c r="B49" s="1">
        <v>13</v>
      </c>
      <c r="C49" s="7">
        <f>B49/23388</f>
        <v>5.5584060201812897E-4</v>
      </c>
      <c r="D49" s="1">
        <v>679</v>
      </c>
      <c r="E49" s="2">
        <f>D49/1447047</f>
        <v>4.6923147624092378E-4</v>
      </c>
      <c r="F49" s="5">
        <f>B49+D49</f>
        <v>692</v>
      </c>
      <c r="G49" s="6">
        <f>C49/E49</f>
        <v>1.1845765473174188</v>
      </c>
    </row>
    <row r="50" spans="1:7" hidden="1" x14ac:dyDescent="0.3">
      <c r="A50" s="1" t="s">
        <v>57</v>
      </c>
      <c r="B50" s="1" t="s">
        <v>11</v>
      </c>
      <c r="C50" s="7" t="e">
        <f>B50/23388</f>
        <v>#VALUE!</v>
      </c>
      <c r="D50" s="1">
        <v>30</v>
      </c>
      <c r="E50" s="2">
        <f>D50/1447047</f>
        <v>2.0731876711675569E-5</v>
      </c>
      <c r="F50" s="5" t="e">
        <f>B50+D50</f>
        <v>#VALUE!</v>
      </c>
      <c r="G50" s="6" t="e">
        <f>C50/E50</f>
        <v>#VALUE!</v>
      </c>
    </row>
    <row r="51" spans="1:7" hidden="1" x14ac:dyDescent="0.3">
      <c r="A51" s="1" t="s">
        <v>602</v>
      </c>
      <c r="B51" s="1">
        <v>2</v>
      </c>
      <c r="C51" s="7">
        <f>B51/23388</f>
        <v>8.5513938772019844E-5</v>
      </c>
      <c r="D51" s="1">
        <v>3</v>
      </c>
      <c r="E51" s="2">
        <f>D51/1447047</f>
        <v>2.0731876711675573E-6</v>
      </c>
      <c r="F51" s="5">
        <f>B51+D51</f>
        <v>5</v>
      </c>
      <c r="G51" s="6">
        <f>C51/E51</f>
        <v>41.247562852744998</v>
      </c>
    </row>
    <row r="52" spans="1:7" hidden="1" x14ac:dyDescent="0.3">
      <c r="A52" s="1" t="s">
        <v>59</v>
      </c>
      <c r="B52" s="1" t="s">
        <v>11</v>
      </c>
      <c r="C52" s="7" t="e">
        <f>B52/23388</f>
        <v>#VALUE!</v>
      </c>
      <c r="D52" s="1">
        <v>38</v>
      </c>
      <c r="E52" s="2">
        <f>D52/1447047</f>
        <v>2.626037716812239E-5</v>
      </c>
      <c r="F52" s="5" t="e">
        <f>B52+D52</f>
        <v>#VALUE!</v>
      </c>
      <c r="G52" s="6" t="e">
        <f>C52/E52</f>
        <v>#VALUE!</v>
      </c>
    </row>
    <row r="53" spans="1:7" hidden="1" x14ac:dyDescent="0.3">
      <c r="A53" s="1" t="s">
        <v>60</v>
      </c>
      <c r="B53" s="1" t="s">
        <v>11</v>
      </c>
      <c r="C53" s="7" t="e">
        <f>B53/23388</f>
        <v>#VALUE!</v>
      </c>
      <c r="D53" s="1">
        <v>10</v>
      </c>
      <c r="E53" s="2">
        <f>D53/1447047</f>
        <v>6.910625570558524E-6</v>
      </c>
      <c r="F53" s="5" t="e">
        <f>B53+D53</f>
        <v>#VALUE!</v>
      </c>
      <c r="G53" s="6" t="e">
        <f>C53/E53</f>
        <v>#VALUE!</v>
      </c>
    </row>
    <row r="54" spans="1:7" hidden="1" x14ac:dyDescent="0.3">
      <c r="A54" s="1" t="s">
        <v>604</v>
      </c>
      <c r="B54" s="1">
        <v>6</v>
      </c>
      <c r="C54" s="7">
        <f>B54/23388</f>
        <v>2.565418163160595E-4</v>
      </c>
      <c r="D54" s="1">
        <v>9</v>
      </c>
      <c r="E54" s="2">
        <f>D54/1447047</f>
        <v>6.219563013502671E-6</v>
      </c>
      <c r="F54" s="5">
        <f>B54+D54</f>
        <v>15</v>
      </c>
      <c r="G54" s="6">
        <f>C54/E54</f>
        <v>41.247562852744998</v>
      </c>
    </row>
    <row r="55" spans="1:7" hidden="1" x14ac:dyDescent="0.3">
      <c r="A55" s="1" t="s">
        <v>62</v>
      </c>
      <c r="B55" s="1">
        <v>1</v>
      </c>
      <c r="C55" s="7">
        <f>B55/23388</f>
        <v>4.2756969386009922E-5</v>
      </c>
      <c r="D55" s="1">
        <v>68</v>
      </c>
      <c r="E55" s="2">
        <f>D55/1447047</f>
        <v>4.6992253879797963E-5</v>
      </c>
      <c r="F55" s="5">
        <f>B55+D55</f>
        <v>69</v>
      </c>
      <c r="G55" s="6">
        <f>C55/E55</f>
        <v>0.90987270998702197</v>
      </c>
    </row>
    <row r="56" spans="1:7" hidden="1" x14ac:dyDescent="0.3">
      <c r="A56" s="1" t="s">
        <v>63</v>
      </c>
      <c r="B56" s="1" t="s">
        <v>11</v>
      </c>
      <c r="C56" s="7" t="e">
        <f>B56/23388</f>
        <v>#VALUE!</v>
      </c>
      <c r="D56" s="1">
        <v>2</v>
      </c>
      <c r="E56" s="2">
        <f>D56/1447047</f>
        <v>1.3821251141117047E-6</v>
      </c>
      <c r="F56" s="5" t="e">
        <f>B56+D56</f>
        <v>#VALUE!</v>
      </c>
      <c r="G56" s="6" t="e">
        <f>C56/E56</f>
        <v>#VALUE!</v>
      </c>
    </row>
    <row r="57" spans="1:7" hidden="1" x14ac:dyDescent="0.3">
      <c r="A57" s="1" t="s">
        <v>64</v>
      </c>
      <c r="B57" s="1" t="s">
        <v>11</v>
      </c>
      <c r="C57" s="7" t="e">
        <f>B57/23388</f>
        <v>#VALUE!</v>
      </c>
      <c r="D57" s="1">
        <v>9</v>
      </c>
      <c r="E57" s="2">
        <f>D57/1447047</f>
        <v>6.219563013502671E-6</v>
      </c>
      <c r="F57" s="5" t="e">
        <f>B57+D57</f>
        <v>#VALUE!</v>
      </c>
      <c r="G57" s="6" t="e">
        <f>C57/E57</f>
        <v>#VALUE!</v>
      </c>
    </row>
    <row r="58" spans="1:7" hidden="1" x14ac:dyDescent="0.3">
      <c r="A58" s="1" t="s">
        <v>65</v>
      </c>
      <c r="B58" s="1" t="s">
        <v>11</v>
      </c>
      <c r="C58" s="7" t="e">
        <f>B58/23388</f>
        <v>#VALUE!</v>
      </c>
      <c r="D58" s="1">
        <v>2</v>
      </c>
      <c r="E58" s="2">
        <f>D58/1447047</f>
        <v>1.3821251141117047E-6</v>
      </c>
      <c r="F58" s="5" t="e">
        <f>B58+D58</f>
        <v>#VALUE!</v>
      </c>
      <c r="G58" s="6" t="e">
        <f>C58/E58</f>
        <v>#VALUE!</v>
      </c>
    </row>
    <row r="59" spans="1:7" hidden="1" x14ac:dyDescent="0.3">
      <c r="A59" s="1" t="s">
        <v>66</v>
      </c>
      <c r="B59" s="1">
        <v>1</v>
      </c>
      <c r="C59" s="7">
        <f>B59/23388</f>
        <v>4.2756969386009922E-5</v>
      </c>
      <c r="D59" s="1">
        <v>133</v>
      </c>
      <c r="E59" s="2">
        <f>D59/1447047</f>
        <v>9.1911320088428359E-5</v>
      </c>
      <c r="F59" s="5">
        <f>B59+D59</f>
        <v>134</v>
      </c>
      <c r="G59" s="6">
        <f>C59/E59</f>
        <v>0.46519807728659779</v>
      </c>
    </row>
    <row r="60" spans="1:7" hidden="1" x14ac:dyDescent="0.3">
      <c r="A60" s="1" t="s">
        <v>67</v>
      </c>
      <c r="B60" s="1" t="s">
        <v>11</v>
      </c>
      <c r="C60" s="7" t="e">
        <f>B60/23388</f>
        <v>#VALUE!</v>
      </c>
      <c r="D60" s="1">
        <v>23</v>
      </c>
      <c r="E60" s="2">
        <f>D60/1447047</f>
        <v>1.5894438812284605E-5</v>
      </c>
      <c r="F60" s="5" t="e">
        <f>B60+D60</f>
        <v>#VALUE!</v>
      </c>
      <c r="G60" s="6" t="e">
        <f>C60/E60</f>
        <v>#VALUE!</v>
      </c>
    </row>
    <row r="61" spans="1:7" hidden="1" x14ac:dyDescent="0.3">
      <c r="A61" s="1" t="s">
        <v>68</v>
      </c>
      <c r="B61" s="1" t="s">
        <v>11</v>
      </c>
      <c r="C61" s="7" t="e">
        <f>B61/23388</f>
        <v>#VALUE!</v>
      </c>
      <c r="D61" s="1">
        <v>60</v>
      </c>
      <c r="E61" s="2">
        <f>D61/1447047</f>
        <v>4.1463753423351139E-5</v>
      </c>
      <c r="F61" s="5" t="e">
        <f>B61+D61</f>
        <v>#VALUE!</v>
      </c>
      <c r="G61" s="6" t="e">
        <f>C61/E61</f>
        <v>#VALUE!</v>
      </c>
    </row>
    <row r="62" spans="1:7" hidden="1" x14ac:dyDescent="0.3">
      <c r="A62" s="1" t="s">
        <v>69</v>
      </c>
      <c r="B62" s="1" t="s">
        <v>11</v>
      </c>
      <c r="C62" s="7" t="e">
        <f>B62/23388</f>
        <v>#VALUE!</v>
      </c>
      <c r="D62" s="1">
        <v>6</v>
      </c>
      <c r="E62" s="2">
        <f>D62/1447047</f>
        <v>4.1463753423351145E-6</v>
      </c>
      <c r="F62" s="5" t="e">
        <f>B62+D62</f>
        <v>#VALUE!</v>
      </c>
      <c r="G62" s="6" t="e">
        <f>C62/E62</f>
        <v>#VALUE!</v>
      </c>
    </row>
    <row r="63" spans="1:7" hidden="1" x14ac:dyDescent="0.3">
      <c r="A63" s="1" t="s">
        <v>70</v>
      </c>
      <c r="B63" s="1">
        <v>4</v>
      </c>
      <c r="C63" s="7">
        <f>B63/23388</f>
        <v>1.7102787754403969E-4</v>
      </c>
      <c r="D63" s="1">
        <v>213</v>
      </c>
      <c r="E63" s="2">
        <f>D63/1447047</f>
        <v>1.4719632465289654E-4</v>
      </c>
      <c r="F63" s="5">
        <f>B63+D63</f>
        <v>217</v>
      </c>
      <c r="G63" s="6">
        <f>C63/E63</f>
        <v>1.1619031789505634</v>
      </c>
    </row>
    <row r="64" spans="1:7" hidden="1" x14ac:dyDescent="0.3">
      <c r="A64" s="1" t="s">
        <v>356</v>
      </c>
      <c r="B64" s="1">
        <v>5</v>
      </c>
      <c r="C64" s="7">
        <f>B64/23388</f>
        <v>2.137848469300496E-4</v>
      </c>
      <c r="D64" s="1">
        <v>8</v>
      </c>
      <c r="E64" s="2">
        <f>D64/1447047</f>
        <v>5.5285004564468188E-6</v>
      </c>
      <c r="F64" s="5">
        <f>B64+D64</f>
        <v>13</v>
      </c>
      <c r="G64" s="6">
        <f>C64/E64</f>
        <v>38.669590174448437</v>
      </c>
    </row>
    <row r="65" spans="1:7" hidden="1" x14ac:dyDescent="0.3">
      <c r="A65" s="1" t="s">
        <v>72</v>
      </c>
      <c r="B65" s="1">
        <v>63</v>
      </c>
      <c r="C65" s="7">
        <f>B65/23388</f>
        <v>2.693689071318625E-3</v>
      </c>
      <c r="D65" s="1">
        <v>3305</v>
      </c>
      <c r="E65" s="2">
        <f>D65/1447047</f>
        <v>2.2839617510695921E-3</v>
      </c>
      <c r="F65" s="5">
        <f>B65+D65</f>
        <v>3368</v>
      </c>
      <c r="G65" s="6">
        <f>C65/E65</f>
        <v>1.1793932494960371</v>
      </c>
    </row>
    <row r="66" spans="1:7" hidden="1" x14ac:dyDescent="0.3">
      <c r="A66" s="1" t="s">
        <v>73</v>
      </c>
      <c r="B66" s="1" t="s">
        <v>11</v>
      </c>
      <c r="C66" s="7" t="e">
        <f>B66/23388</f>
        <v>#VALUE!</v>
      </c>
      <c r="D66" s="1">
        <v>52</v>
      </c>
      <c r="E66" s="2">
        <f>D66/1447047</f>
        <v>3.5935252966904322E-5</v>
      </c>
      <c r="F66" s="5" t="e">
        <f>B66+D66</f>
        <v>#VALUE!</v>
      </c>
      <c r="G66" s="6" t="e">
        <f>C66/E66</f>
        <v>#VALUE!</v>
      </c>
    </row>
    <row r="67" spans="1:7" hidden="1" x14ac:dyDescent="0.3">
      <c r="A67" s="1" t="s">
        <v>74</v>
      </c>
      <c r="B67" s="1">
        <v>76</v>
      </c>
      <c r="C67" s="7">
        <f>B67/23388</f>
        <v>3.2495296733367537E-3</v>
      </c>
      <c r="D67" s="1">
        <v>3537</v>
      </c>
      <c r="E67" s="2">
        <f>D67/1447047</f>
        <v>2.4442882643065499E-3</v>
      </c>
      <c r="F67" s="5">
        <f>B67+D67</f>
        <v>3613</v>
      </c>
      <c r="G67" s="6">
        <f>C67/E67</f>
        <v>1.3294379884684562</v>
      </c>
    </row>
    <row r="68" spans="1:7" hidden="1" x14ac:dyDescent="0.3">
      <c r="A68" s="1" t="s">
        <v>75</v>
      </c>
      <c r="B68" s="1">
        <v>157</v>
      </c>
      <c r="C68" s="7">
        <f>B68/23388</f>
        <v>6.7128441936035576E-3</v>
      </c>
      <c r="D68" s="1">
        <v>10142</v>
      </c>
      <c r="E68" s="2">
        <f>D68/1447047</f>
        <v>7.0087564536604544E-3</v>
      </c>
      <c r="F68" s="5">
        <f>B68+D68</f>
        <v>10299</v>
      </c>
      <c r="G68" s="6">
        <f>C68/E68</f>
        <v>0.95777963437403346</v>
      </c>
    </row>
    <row r="69" spans="1:7" hidden="1" x14ac:dyDescent="0.3">
      <c r="A69" s="1" t="s">
        <v>76</v>
      </c>
      <c r="B69" s="1">
        <v>97</v>
      </c>
      <c r="C69" s="7">
        <f>B69/23388</f>
        <v>4.1474260304429625E-3</v>
      </c>
      <c r="D69" s="1">
        <v>10155</v>
      </c>
      <c r="E69" s="2">
        <f>D69/1447047</f>
        <v>7.0177402669021807E-3</v>
      </c>
      <c r="F69" s="5">
        <f>B69+D69</f>
        <v>10252</v>
      </c>
      <c r="G69" s="6">
        <f>C69/E69</f>
        <v>0.59099166864346608</v>
      </c>
    </row>
    <row r="70" spans="1:7" hidden="1" x14ac:dyDescent="0.3">
      <c r="A70" s="1" t="s">
        <v>365</v>
      </c>
      <c r="B70" s="1">
        <v>3</v>
      </c>
      <c r="C70" s="7">
        <f>B70/23388</f>
        <v>1.2827090815802975E-4</v>
      </c>
      <c r="D70" s="1">
        <v>5</v>
      </c>
      <c r="E70" s="2">
        <f>D70/1447047</f>
        <v>3.455312785279262E-6</v>
      </c>
      <c r="F70" s="5">
        <f>B70+D70</f>
        <v>8</v>
      </c>
      <c r="G70" s="6">
        <f>C70/E70</f>
        <v>37.122806567470491</v>
      </c>
    </row>
    <row r="71" spans="1:7" hidden="1" x14ac:dyDescent="0.3">
      <c r="A71" s="1" t="s">
        <v>78</v>
      </c>
      <c r="B71" s="1">
        <v>7</v>
      </c>
      <c r="C71" s="7">
        <f>B71/23388</f>
        <v>2.9929878570206941E-4</v>
      </c>
      <c r="D71" s="1">
        <v>407</v>
      </c>
      <c r="E71" s="2">
        <f>D71/1447047</f>
        <v>2.8126246072173193E-4</v>
      </c>
      <c r="F71" s="5">
        <f>B71+D71</f>
        <v>414</v>
      </c>
      <c r="G71" s="6">
        <f>C71/E71</f>
        <v>1.0641263143828561</v>
      </c>
    </row>
    <row r="72" spans="1:7" hidden="1" x14ac:dyDescent="0.3">
      <c r="A72" s="1" t="s">
        <v>79</v>
      </c>
      <c r="B72" s="1">
        <v>2</v>
      </c>
      <c r="C72" s="7">
        <f>B72/23388</f>
        <v>8.5513938772019844E-5</v>
      </c>
      <c r="D72" s="1">
        <v>163</v>
      </c>
      <c r="E72" s="2">
        <f>D72/1447047</f>
        <v>1.1264319680010394E-4</v>
      </c>
      <c r="F72" s="5">
        <f>B72+D72</f>
        <v>165</v>
      </c>
      <c r="G72" s="6">
        <f>C72/E72</f>
        <v>0.75915759851677911</v>
      </c>
    </row>
    <row r="73" spans="1:7" hidden="1" x14ac:dyDescent="0.3">
      <c r="A73" s="1" t="s">
        <v>80</v>
      </c>
      <c r="B73" s="1">
        <v>454</v>
      </c>
      <c r="C73" s="7">
        <f>B73/23388</f>
        <v>1.9411664101248505E-2</v>
      </c>
      <c r="D73" s="1">
        <v>18255</v>
      </c>
      <c r="E73" s="2">
        <f>D73/1447047</f>
        <v>1.2615346979054585E-2</v>
      </c>
      <c r="F73" s="5">
        <f>B73+D73</f>
        <v>18709</v>
      </c>
      <c r="G73" s="6">
        <f>C73/E73</f>
        <v>1.5387340620498136</v>
      </c>
    </row>
    <row r="74" spans="1:7" hidden="1" x14ac:dyDescent="0.3">
      <c r="A74" s="1" t="s">
        <v>81</v>
      </c>
      <c r="B74" s="1">
        <v>15</v>
      </c>
      <c r="C74" s="7">
        <f>B74/23388</f>
        <v>6.4135454079014879E-4</v>
      </c>
      <c r="D74" s="1">
        <v>731</v>
      </c>
      <c r="E74" s="2">
        <f>D74/1447047</f>
        <v>5.0516672920782805E-4</v>
      </c>
      <c r="F74" s="5">
        <f>B74+D74</f>
        <v>746</v>
      </c>
      <c r="G74" s="6">
        <f>C74/E74</f>
        <v>1.269589827888868</v>
      </c>
    </row>
    <row r="75" spans="1:7" hidden="1" x14ac:dyDescent="0.3">
      <c r="A75" s="1" t="s">
        <v>82</v>
      </c>
      <c r="B75" s="1">
        <v>8</v>
      </c>
      <c r="C75" s="7">
        <f>B75/23388</f>
        <v>3.4205575508807937E-4</v>
      </c>
      <c r="D75" s="1">
        <v>413</v>
      </c>
      <c r="E75" s="2">
        <f>D75/1447047</f>
        <v>2.8540883606406701E-4</v>
      </c>
      <c r="F75" s="5">
        <f>B75+D75</f>
        <v>421</v>
      </c>
      <c r="G75" s="6">
        <f>C75/E75</f>
        <v>1.1984764025010655</v>
      </c>
    </row>
    <row r="76" spans="1:7" hidden="1" x14ac:dyDescent="0.3">
      <c r="A76" s="1" t="s">
        <v>83</v>
      </c>
      <c r="B76" s="1" t="s">
        <v>11</v>
      </c>
      <c r="C76" s="7" t="e">
        <f>B76/23388</f>
        <v>#VALUE!</v>
      </c>
      <c r="D76" s="1">
        <v>31</v>
      </c>
      <c r="E76" s="2">
        <f>D76/1447047</f>
        <v>2.1422939268731422E-5</v>
      </c>
      <c r="F76" s="5" t="e">
        <f>B76+D76</f>
        <v>#VALUE!</v>
      </c>
      <c r="G76" s="6" t="e">
        <f>C76/E76</f>
        <v>#VALUE!</v>
      </c>
    </row>
    <row r="77" spans="1:7" hidden="1" x14ac:dyDescent="0.3">
      <c r="A77" s="1" t="s">
        <v>84</v>
      </c>
      <c r="B77" s="1">
        <v>1</v>
      </c>
      <c r="C77" s="7">
        <f>B77/23388</f>
        <v>4.2756969386009922E-5</v>
      </c>
      <c r="D77" s="1">
        <v>67</v>
      </c>
      <c r="E77" s="2">
        <f>D77/1447047</f>
        <v>4.630119132274211E-5</v>
      </c>
      <c r="F77" s="5">
        <f>B77+D77</f>
        <v>68</v>
      </c>
      <c r="G77" s="6">
        <f>C77/E77</f>
        <v>0.92345289968832089</v>
      </c>
    </row>
    <row r="78" spans="1:7" hidden="1" x14ac:dyDescent="0.3">
      <c r="A78" s="1" t="s">
        <v>85</v>
      </c>
      <c r="B78" s="1" t="s">
        <v>11</v>
      </c>
      <c r="C78" s="7" t="e">
        <f>B78/23388</f>
        <v>#VALUE!</v>
      </c>
      <c r="D78" s="1">
        <v>3</v>
      </c>
      <c r="E78" s="2">
        <f>D78/1447047</f>
        <v>2.0731876711675573E-6</v>
      </c>
      <c r="F78" s="5" t="e">
        <f>B78+D78</f>
        <v>#VALUE!</v>
      </c>
      <c r="G78" s="6" t="e">
        <f>C78/E78</f>
        <v>#VALUE!</v>
      </c>
    </row>
    <row r="79" spans="1:7" hidden="1" x14ac:dyDescent="0.3">
      <c r="A79" s="1" t="s">
        <v>86</v>
      </c>
      <c r="B79" s="1">
        <v>57</v>
      </c>
      <c r="C79" s="7">
        <f>B79/23388</f>
        <v>2.4371472550025653E-3</v>
      </c>
      <c r="D79" s="1">
        <v>3286</v>
      </c>
      <c r="E79" s="2">
        <f>D79/1447047</f>
        <v>2.2708315624855309E-3</v>
      </c>
      <c r="F79" s="5">
        <f>B79+D79</f>
        <v>3343</v>
      </c>
      <c r="G79" s="6">
        <f>C79/E79</f>
        <v>1.0732399951033771</v>
      </c>
    </row>
    <row r="80" spans="1:7" hidden="1" x14ac:dyDescent="0.3">
      <c r="A80" s="1" t="s">
        <v>87</v>
      </c>
      <c r="B80" s="1">
        <v>2</v>
      </c>
      <c r="C80" s="7">
        <f>B80/23388</f>
        <v>8.5513938772019844E-5</v>
      </c>
      <c r="D80" s="1">
        <v>64</v>
      </c>
      <c r="E80" s="2">
        <f>D80/1447047</f>
        <v>4.4228003651574551E-5</v>
      </c>
      <c r="F80" s="5">
        <f>B80+D80</f>
        <v>66</v>
      </c>
      <c r="G80" s="6">
        <f>C80/E80</f>
        <v>1.9334795087224219</v>
      </c>
    </row>
    <row r="81" spans="1:7" hidden="1" x14ac:dyDescent="0.3">
      <c r="A81" s="1" t="s">
        <v>361</v>
      </c>
      <c r="B81" s="1">
        <v>61</v>
      </c>
      <c r="C81" s="7">
        <f>B81/23388</f>
        <v>2.6081751325466051E-3</v>
      </c>
      <c r="D81" s="1">
        <v>104</v>
      </c>
      <c r="E81" s="2">
        <f>D81/1447047</f>
        <v>7.1870505933808643E-5</v>
      </c>
      <c r="F81" s="5">
        <f>B81+D81</f>
        <v>165</v>
      </c>
      <c r="G81" s="6">
        <f>C81/E81</f>
        <v>36.289923086790068</v>
      </c>
    </row>
    <row r="82" spans="1:7" hidden="1" x14ac:dyDescent="0.3">
      <c r="A82" s="1" t="s">
        <v>89</v>
      </c>
      <c r="B82" s="1" t="s">
        <v>11</v>
      </c>
      <c r="C82" s="7" t="e">
        <f>B82/23388</f>
        <v>#VALUE!</v>
      </c>
      <c r="D82" s="1">
        <v>75</v>
      </c>
      <c r="E82" s="2">
        <f>D82/1447047</f>
        <v>5.1829691779188927E-5</v>
      </c>
      <c r="F82" s="5" t="e">
        <f>B82+D82</f>
        <v>#VALUE!</v>
      </c>
      <c r="G82" s="6" t="e">
        <f>C82/E82</f>
        <v>#VALUE!</v>
      </c>
    </row>
    <row r="83" spans="1:7" hidden="1" x14ac:dyDescent="0.3">
      <c r="A83" s="1" t="s">
        <v>90</v>
      </c>
      <c r="B83" s="1">
        <v>2</v>
      </c>
      <c r="C83" s="7">
        <f>B83/23388</f>
        <v>8.5513938772019844E-5</v>
      </c>
      <c r="D83" s="1">
        <v>163</v>
      </c>
      <c r="E83" s="2">
        <f>D83/1447047</f>
        <v>1.1264319680010394E-4</v>
      </c>
      <c r="F83" s="5">
        <f>B83+D83</f>
        <v>165</v>
      </c>
      <c r="G83" s="6">
        <f>C83/E83</f>
        <v>0.75915759851677911</v>
      </c>
    </row>
    <row r="84" spans="1:7" hidden="1" x14ac:dyDescent="0.3">
      <c r="A84" s="1" t="s">
        <v>91</v>
      </c>
      <c r="B84" s="1" t="s">
        <v>11</v>
      </c>
      <c r="C84" s="7" t="e">
        <f>B84/23388</f>
        <v>#VALUE!</v>
      </c>
      <c r="D84" s="1">
        <v>32</v>
      </c>
      <c r="E84" s="2">
        <f>D84/1447047</f>
        <v>2.2114001825787275E-5</v>
      </c>
      <c r="F84" s="5" t="e">
        <f>B84+D84</f>
        <v>#VALUE!</v>
      </c>
      <c r="G84" s="6" t="e">
        <f>C84/E84</f>
        <v>#VALUE!</v>
      </c>
    </row>
    <row r="85" spans="1:7" hidden="1" x14ac:dyDescent="0.3">
      <c r="A85" s="1" t="s">
        <v>92</v>
      </c>
      <c r="B85" s="1" t="s">
        <v>11</v>
      </c>
      <c r="C85" s="7" t="e">
        <f>B85/23388</f>
        <v>#VALUE!</v>
      </c>
      <c r="D85" s="1">
        <v>13</v>
      </c>
      <c r="E85" s="2">
        <f>D85/1447047</f>
        <v>8.9838132417260804E-6</v>
      </c>
      <c r="F85" s="5" t="e">
        <f>B85+D85</f>
        <v>#VALUE!</v>
      </c>
      <c r="G85" s="6" t="e">
        <f>C85/E85</f>
        <v>#VALUE!</v>
      </c>
    </row>
    <row r="86" spans="1:7" hidden="1" x14ac:dyDescent="0.3">
      <c r="A86" s="1" t="s">
        <v>93</v>
      </c>
      <c r="B86" s="1" t="s">
        <v>11</v>
      </c>
      <c r="C86" s="7" t="e">
        <f>B86/23388</f>
        <v>#VALUE!</v>
      </c>
      <c r="D86" s="1">
        <v>8</v>
      </c>
      <c r="E86" s="2">
        <f>D86/1447047</f>
        <v>5.5285004564468188E-6</v>
      </c>
      <c r="F86" s="5" t="e">
        <f>B86+D86</f>
        <v>#VALUE!</v>
      </c>
      <c r="G86" s="6" t="e">
        <f>C86/E86</f>
        <v>#VALUE!</v>
      </c>
    </row>
    <row r="87" spans="1:7" hidden="1" x14ac:dyDescent="0.3">
      <c r="A87" s="1" t="s">
        <v>94</v>
      </c>
      <c r="B87" s="1" t="s">
        <v>11</v>
      </c>
      <c r="C87" s="7" t="e">
        <f>B87/23388</f>
        <v>#VALUE!</v>
      </c>
      <c r="D87" s="1">
        <v>5</v>
      </c>
      <c r="E87" s="2">
        <f>D87/1447047</f>
        <v>3.455312785279262E-6</v>
      </c>
      <c r="F87" s="5" t="e">
        <f>B87+D87</f>
        <v>#VALUE!</v>
      </c>
      <c r="G87" s="6" t="e">
        <f>C87/E87</f>
        <v>#VALUE!</v>
      </c>
    </row>
    <row r="88" spans="1:7" hidden="1" x14ac:dyDescent="0.3">
      <c r="A88" s="1" t="s">
        <v>95</v>
      </c>
      <c r="B88" s="1" t="s">
        <v>11</v>
      </c>
      <c r="C88" s="7" t="e">
        <f>B88/23388</f>
        <v>#VALUE!</v>
      </c>
      <c r="D88" s="1">
        <v>4</v>
      </c>
      <c r="E88" s="2">
        <f>D88/1447047</f>
        <v>2.7642502282234094E-6</v>
      </c>
      <c r="F88" s="5" t="e">
        <f>B88+D88</f>
        <v>#VALUE!</v>
      </c>
      <c r="G88" s="6" t="e">
        <f>C88/E88</f>
        <v>#VALUE!</v>
      </c>
    </row>
    <row r="89" spans="1:7" hidden="1" x14ac:dyDescent="0.3">
      <c r="A89" s="1" t="s">
        <v>96</v>
      </c>
      <c r="B89" s="1" t="s">
        <v>11</v>
      </c>
      <c r="C89" s="7" t="e">
        <f>B89/23388</f>
        <v>#VALUE!</v>
      </c>
      <c r="D89" s="1">
        <v>1</v>
      </c>
      <c r="E89" s="2">
        <f>D89/1447047</f>
        <v>6.9106255705585235E-7</v>
      </c>
      <c r="F89" s="5" t="e">
        <f>B89+D89</f>
        <v>#VALUE!</v>
      </c>
      <c r="G89" s="6" t="e">
        <f>C89/E89</f>
        <v>#VALUE!</v>
      </c>
    </row>
    <row r="90" spans="1:7" hidden="1" x14ac:dyDescent="0.3">
      <c r="A90" s="1" t="s">
        <v>97</v>
      </c>
      <c r="B90" s="1" t="s">
        <v>11</v>
      </c>
      <c r="C90" s="7" t="e">
        <f>B90/23388</f>
        <v>#VALUE!</v>
      </c>
      <c r="D90" s="1">
        <v>13</v>
      </c>
      <c r="E90" s="2">
        <f>D90/1447047</f>
        <v>8.9838132417260804E-6</v>
      </c>
      <c r="F90" s="5" t="e">
        <f>B90+D90</f>
        <v>#VALUE!</v>
      </c>
      <c r="G90" s="6" t="e">
        <f>C90/E90</f>
        <v>#VALUE!</v>
      </c>
    </row>
    <row r="91" spans="1:7" hidden="1" x14ac:dyDescent="0.3">
      <c r="A91" s="1" t="s">
        <v>98</v>
      </c>
      <c r="B91" s="1" t="s">
        <v>11</v>
      </c>
      <c r="C91" s="7" t="e">
        <f>B91/23388</f>
        <v>#VALUE!</v>
      </c>
      <c r="D91" s="1">
        <v>3</v>
      </c>
      <c r="E91" s="2">
        <f>D91/1447047</f>
        <v>2.0731876711675573E-6</v>
      </c>
      <c r="F91" s="5" t="e">
        <f>B91+D91</f>
        <v>#VALUE!</v>
      </c>
      <c r="G91" s="6" t="e">
        <f>C91/E91</f>
        <v>#VALUE!</v>
      </c>
    </row>
    <row r="92" spans="1:7" hidden="1" x14ac:dyDescent="0.3">
      <c r="A92" s="1" t="s">
        <v>99</v>
      </c>
      <c r="B92" s="1" t="s">
        <v>11</v>
      </c>
      <c r="C92" s="7" t="e">
        <f>B92/23388</f>
        <v>#VALUE!</v>
      </c>
      <c r="D92" s="1">
        <v>19</v>
      </c>
      <c r="E92" s="2">
        <f>D92/1447047</f>
        <v>1.3130188584061195E-5</v>
      </c>
      <c r="F92" s="5" t="e">
        <f>B92+D92</f>
        <v>#VALUE!</v>
      </c>
      <c r="G92" s="6" t="e">
        <f>C92/E92</f>
        <v>#VALUE!</v>
      </c>
    </row>
    <row r="93" spans="1:7" hidden="1" x14ac:dyDescent="0.3">
      <c r="A93" s="1" t="s">
        <v>100</v>
      </c>
      <c r="B93" s="1" t="s">
        <v>11</v>
      </c>
      <c r="C93" s="7" t="e">
        <f>B93/23388</f>
        <v>#VALUE!</v>
      </c>
      <c r="D93" s="1">
        <v>4</v>
      </c>
      <c r="E93" s="2">
        <f>D93/1447047</f>
        <v>2.7642502282234094E-6</v>
      </c>
      <c r="F93" s="5" t="e">
        <f>B93+D93</f>
        <v>#VALUE!</v>
      </c>
      <c r="G93" s="6" t="e">
        <f>C93/E93</f>
        <v>#VALUE!</v>
      </c>
    </row>
    <row r="94" spans="1:7" hidden="1" x14ac:dyDescent="0.3">
      <c r="A94" s="1" t="s">
        <v>101</v>
      </c>
      <c r="B94" s="1" t="s">
        <v>11</v>
      </c>
      <c r="C94" s="7" t="e">
        <f>B94/23388</f>
        <v>#VALUE!</v>
      </c>
      <c r="D94" s="1">
        <v>1</v>
      </c>
      <c r="E94" s="2">
        <f>D94/1447047</f>
        <v>6.9106255705585235E-7</v>
      </c>
      <c r="F94" s="5" t="e">
        <f>B94+D94</f>
        <v>#VALUE!</v>
      </c>
      <c r="G94" s="6" t="e">
        <f>C94/E94</f>
        <v>#VALUE!</v>
      </c>
    </row>
    <row r="95" spans="1:7" hidden="1" x14ac:dyDescent="0.3">
      <c r="A95" s="1" t="s">
        <v>102</v>
      </c>
      <c r="B95" s="1">
        <v>3</v>
      </c>
      <c r="C95" s="7">
        <f>B95/23388</f>
        <v>1.2827090815802975E-4</v>
      </c>
      <c r="D95" s="1">
        <v>280</v>
      </c>
      <c r="E95" s="2">
        <f>D95/1447047</f>
        <v>1.9349751597563867E-4</v>
      </c>
      <c r="F95" s="5">
        <f>B95+D95</f>
        <v>283</v>
      </c>
      <c r="G95" s="6">
        <f>C95/E95</f>
        <v>0.66290726013340162</v>
      </c>
    </row>
    <row r="96" spans="1:7" hidden="1" x14ac:dyDescent="0.3">
      <c r="A96" s="1" t="s">
        <v>103</v>
      </c>
      <c r="B96" s="1" t="s">
        <v>11</v>
      </c>
      <c r="C96" s="7" t="e">
        <f>B96/23388</f>
        <v>#VALUE!</v>
      </c>
      <c r="D96" s="1">
        <v>4</v>
      </c>
      <c r="E96" s="2">
        <f>D96/1447047</f>
        <v>2.7642502282234094E-6</v>
      </c>
      <c r="F96" s="5" t="e">
        <f>B96+D96</f>
        <v>#VALUE!</v>
      </c>
      <c r="G96" s="6" t="e">
        <f>C96/E96</f>
        <v>#VALUE!</v>
      </c>
    </row>
    <row r="97" spans="1:7" hidden="1" x14ac:dyDescent="0.3">
      <c r="A97" s="1" t="s">
        <v>104</v>
      </c>
      <c r="B97" s="1" t="s">
        <v>11</v>
      </c>
      <c r="C97" s="7" t="e">
        <f>B97/23388</f>
        <v>#VALUE!</v>
      </c>
      <c r="D97" s="1">
        <v>24</v>
      </c>
      <c r="E97" s="2">
        <f>D97/1447047</f>
        <v>1.6585501369340458E-5</v>
      </c>
      <c r="F97" s="5" t="e">
        <f>B97+D97</f>
        <v>#VALUE!</v>
      </c>
      <c r="G97" s="6" t="e">
        <f>C97/E97</f>
        <v>#VALUE!</v>
      </c>
    </row>
    <row r="98" spans="1:7" hidden="1" x14ac:dyDescent="0.3">
      <c r="A98" s="1" t="s">
        <v>105</v>
      </c>
      <c r="B98" s="1" t="s">
        <v>11</v>
      </c>
      <c r="C98" s="7" t="e">
        <f>B98/23388</f>
        <v>#VALUE!</v>
      </c>
      <c r="D98" s="1">
        <v>69</v>
      </c>
      <c r="E98" s="2">
        <f>D98/1447047</f>
        <v>4.7683316436853816E-5</v>
      </c>
      <c r="F98" s="5" t="e">
        <f>B98+D98</f>
        <v>#VALUE!</v>
      </c>
      <c r="G98" s="6" t="e">
        <f>C98/E98</f>
        <v>#VALUE!</v>
      </c>
    </row>
    <row r="99" spans="1:7" hidden="1" x14ac:dyDescent="0.3">
      <c r="A99" s="1" t="s">
        <v>180</v>
      </c>
      <c r="B99" s="1">
        <v>1</v>
      </c>
      <c r="C99" s="7">
        <f>B99/23388</f>
        <v>4.2756969386009922E-5</v>
      </c>
      <c r="D99" s="1">
        <v>2</v>
      </c>
      <c r="E99" s="2">
        <f>D99/1447047</f>
        <v>1.3821251141117047E-6</v>
      </c>
      <c r="F99" s="5">
        <f>B99+D99</f>
        <v>3</v>
      </c>
      <c r="G99" s="6">
        <f>C99/E99</f>
        <v>30.935672139558751</v>
      </c>
    </row>
    <row r="100" spans="1:7" hidden="1" x14ac:dyDescent="0.3">
      <c r="A100" s="1" t="s">
        <v>107</v>
      </c>
      <c r="B100" s="1" t="s">
        <v>11</v>
      </c>
      <c r="C100" s="7" t="e">
        <f>B100/23388</f>
        <v>#VALUE!</v>
      </c>
      <c r="D100" s="1">
        <v>21</v>
      </c>
      <c r="E100" s="2">
        <f>D100/1447047</f>
        <v>1.4512313698172899E-5</v>
      </c>
      <c r="F100" s="5" t="e">
        <f>B100+D100</f>
        <v>#VALUE!</v>
      </c>
      <c r="G100" s="6" t="e">
        <f>C100/E100</f>
        <v>#VALUE!</v>
      </c>
    </row>
    <row r="101" spans="1:7" hidden="1" x14ac:dyDescent="0.3">
      <c r="A101" s="1" t="s">
        <v>108</v>
      </c>
      <c r="B101" s="1">
        <v>2</v>
      </c>
      <c r="C101" s="7">
        <f>B101/23388</f>
        <v>8.5513938772019844E-5</v>
      </c>
      <c r="D101" s="1">
        <v>243</v>
      </c>
      <c r="E101" s="2">
        <f>D101/1447047</f>
        <v>1.6792820136457212E-4</v>
      </c>
      <c r="F101" s="5">
        <f>B101+D101</f>
        <v>245</v>
      </c>
      <c r="G101" s="6">
        <f>C101/E101</f>
        <v>0.50922917102154319</v>
      </c>
    </row>
    <row r="102" spans="1:7" hidden="1" x14ac:dyDescent="0.3">
      <c r="A102" s="1" t="s">
        <v>109</v>
      </c>
      <c r="B102" s="1">
        <v>11</v>
      </c>
      <c r="C102" s="7">
        <f>B102/23388</f>
        <v>4.703266632461091E-4</v>
      </c>
      <c r="D102" s="1">
        <v>541</v>
      </c>
      <c r="E102" s="2">
        <f>D102/1447047</f>
        <v>3.7386484336721613E-4</v>
      </c>
      <c r="F102" s="5">
        <f>B102+D102</f>
        <v>552</v>
      </c>
      <c r="G102" s="6">
        <f>C102/E102</f>
        <v>1.258012545416437</v>
      </c>
    </row>
    <row r="103" spans="1:7" hidden="1" x14ac:dyDescent="0.3">
      <c r="A103" s="1" t="s">
        <v>110</v>
      </c>
      <c r="B103" s="1" t="s">
        <v>11</v>
      </c>
      <c r="C103" s="7" t="e">
        <f>B103/23388</f>
        <v>#VALUE!</v>
      </c>
      <c r="D103" s="1">
        <v>41</v>
      </c>
      <c r="E103" s="2">
        <f>D103/1447047</f>
        <v>2.8333564839289945E-5</v>
      </c>
      <c r="F103" s="5" t="e">
        <f>B103+D103</f>
        <v>#VALUE!</v>
      </c>
      <c r="G103" s="6" t="e">
        <f>C103/E103</f>
        <v>#VALUE!</v>
      </c>
    </row>
    <row r="104" spans="1:7" hidden="1" x14ac:dyDescent="0.3">
      <c r="A104" s="1" t="s">
        <v>111</v>
      </c>
      <c r="B104" s="1" t="s">
        <v>11</v>
      </c>
      <c r="C104" s="7" t="e">
        <f>B104/23388</f>
        <v>#VALUE!</v>
      </c>
      <c r="D104" s="1">
        <v>2</v>
      </c>
      <c r="E104" s="2">
        <f>D104/1447047</f>
        <v>1.3821251141117047E-6</v>
      </c>
      <c r="F104" s="5" t="e">
        <f>B104+D104</f>
        <v>#VALUE!</v>
      </c>
      <c r="G104" s="6" t="e">
        <f>C104/E104</f>
        <v>#VALUE!</v>
      </c>
    </row>
    <row r="105" spans="1:7" hidden="1" x14ac:dyDescent="0.3">
      <c r="A105" s="1" t="s">
        <v>112</v>
      </c>
      <c r="B105" s="1" t="s">
        <v>11</v>
      </c>
      <c r="C105" s="7" t="e">
        <f>B105/23388</f>
        <v>#VALUE!</v>
      </c>
      <c r="D105" s="1">
        <v>3</v>
      </c>
      <c r="E105" s="2">
        <f>D105/1447047</f>
        <v>2.0731876711675573E-6</v>
      </c>
      <c r="F105" s="5" t="e">
        <f>B105+D105</f>
        <v>#VALUE!</v>
      </c>
      <c r="G105" s="6" t="e">
        <f>C105/E105</f>
        <v>#VALUE!</v>
      </c>
    </row>
    <row r="106" spans="1:7" hidden="1" x14ac:dyDescent="0.3">
      <c r="A106" s="1" t="s">
        <v>113</v>
      </c>
      <c r="B106" s="1" t="s">
        <v>11</v>
      </c>
      <c r="C106" s="7" t="e">
        <f>B106/23388</f>
        <v>#VALUE!</v>
      </c>
      <c r="D106" s="1">
        <v>1</v>
      </c>
      <c r="E106" s="2">
        <f>D106/1447047</f>
        <v>6.9106255705585235E-7</v>
      </c>
      <c r="F106" s="5" t="e">
        <f>B106+D106</f>
        <v>#VALUE!</v>
      </c>
      <c r="G106" s="6" t="e">
        <f>C106/E106</f>
        <v>#VALUE!</v>
      </c>
    </row>
    <row r="107" spans="1:7" hidden="1" x14ac:dyDescent="0.3">
      <c r="A107" s="1" t="s">
        <v>114</v>
      </c>
      <c r="B107" s="1" t="s">
        <v>11</v>
      </c>
      <c r="C107" s="7" t="e">
        <f>B107/23388</f>
        <v>#VALUE!</v>
      </c>
      <c r="D107" s="1">
        <v>6</v>
      </c>
      <c r="E107" s="2">
        <f>D107/1447047</f>
        <v>4.1463753423351145E-6</v>
      </c>
      <c r="F107" s="5" t="e">
        <f>B107+D107</f>
        <v>#VALUE!</v>
      </c>
      <c r="G107" s="6" t="e">
        <f>C107/E107</f>
        <v>#VALUE!</v>
      </c>
    </row>
    <row r="108" spans="1:7" hidden="1" x14ac:dyDescent="0.3">
      <c r="A108" s="1" t="s">
        <v>115</v>
      </c>
      <c r="B108" s="1" t="s">
        <v>11</v>
      </c>
      <c r="C108" s="7" t="e">
        <f>B108/23388</f>
        <v>#VALUE!</v>
      </c>
      <c r="D108" s="1">
        <v>8</v>
      </c>
      <c r="E108" s="2">
        <f>D108/1447047</f>
        <v>5.5285004564468188E-6</v>
      </c>
      <c r="F108" s="5" t="e">
        <f>B108+D108</f>
        <v>#VALUE!</v>
      </c>
      <c r="G108" s="6" t="e">
        <f>C108/E108</f>
        <v>#VALUE!</v>
      </c>
    </row>
    <row r="109" spans="1:7" hidden="1" x14ac:dyDescent="0.3">
      <c r="A109" s="1" t="s">
        <v>116</v>
      </c>
      <c r="B109" s="1" t="s">
        <v>11</v>
      </c>
      <c r="C109" s="7" t="e">
        <f>B109/23388</f>
        <v>#VALUE!</v>
      </c>
      <c r="D109" s="1">
        <v>7</v>
      </c>
      <c r="E109" s="2">
        <f>D109/1447047</f>
        <v>4.8374378993909667E-6</v>
      </c>
      <c r="F109" s="5" t="e">
        <f>B109+D109</f>
        <v>#VALUE!</v>
      </c>
      <c r="G109" s="6" t="e">
        <f>C109/E109</f>
        <v>#VALUE!</v>
      </c>
    </row>
    <row r="110" spans="1:7" hidden="1" x14ac:dyDescent="0.3">
      <c r="A110" s="1" t="s">
        <v>117</v>
      </c>
      <c r="B110" s="1">
        <v>2</v>
      </c>
      <c r="C110" s="7">
        <f>B110/23388</f>
        <v>8.5513938772019844E-5</v>
      </c>
      <c r="D110" s="1">
        <v>166</v>
      </c>
      <c r="E110" s="2">
        <f>D110/1447047</f>
        <v>1.1471638447127149E-4</v>
      </c>
      <c r="F110" s="5">
        <f>B110+D110</f>
        <v>168</v>
      </c>
      <c r="G110" s="6">
        <f>C110/E110</f>
        <v>0.74543788288093371</v>
      </c>
    </row>
    <row r="111" spans="1:7" hidden="1" x14ac:dyDescent="0.3">
      <c r="A111" s="1" t="s">
        <v>118</v>
      </c>
      <c r="B111" s="1" t="s">
        <v>11</v>
      </c>
      <c r="C111" s="7" t="e">
        <f>B111/23388</f>
        <v>#VALUE!</v>
      </c>
      <c r="D111" s="1">
        <v>4</v>
      </c>
      <c r="E111" s="2">
        <f>D111/1447047</f>
        <v>2.7642502282234094E-6</v>
      </c>
      <c r="F111" s="5" t="e">
        <f>B111+D111</f>
        <v>#VALUE!</v>
      </c>
      <c r="G111" s="6" t="e">
        <f>C111/E111</f>
        <v>#VALUE!</v>
      </c>
    </row>
    <row r="112" spans="1:7" hidden="1" x14ac:dyDescent="0.3">
      <c r="A112" s="1" t="s">
        <v>119</v>
      </c>
      <c r="B112" s="1">
        <v>1</v>
      </c>
      <c r="C112" s="7">
        <f>B112/23388</f>
        <v>4.2756969386009922E-5</v>
      </c>
      <c r="D112" s="1">
        <v>47</v>
      </c>
      <c r="E112" s="2">
        <f>D112/1447047</f>
        <v>3.2479940181625063E-5</v>
      </c>
      <c r="F112" s="5">
        <f>B112+D112</f>
        <v>48</v>
      </c>
      <c r="G112" s="6">
        <f>C112/E112</f>
        <v>1.3164115804067553</v>
      </c>
    </row>
    <row r="113" spans="1:7" hidden="1" x14ac:dyDescent="0.3">
      <c r="A113" s="1" t="s">
        <v>120</v>
      </c>
      <c r="B113" s="1">
        <v>138</v>
      </c>
      <c r="C113" s="7">
        <f>B113/23388</f>
        <v>5.9004617752693687E-3</v>
      </c>
      <c r="D113" s="1">
        <v>5906</v>
      </c>
      <c r="E113" s="2">
        <f>D113/1447047</f>
        <v>4.0814154619718641E-3</v>
      </c>
      <c r="F113" s="5">
        <f>B113+D113</f>
        <v>6044</v>
      </c>
      <c r="G113" s="6">
        <f>C113/E113</f>
        <v>1.4456900627358982</v>
      </c>
    </row>
    <row r="114" spans="1:7" hidden="1" x14ac:dyDescent="0.3">
      <c r="A114" s="1" t="s">
        <v>121</v>
      </c>
      <c r="B114" s="1" t="s">
        <v>11</v>
      </c>
      <c r="C114" s="7" t="e">
        <f>B114/23388</f>
        <v>#VALUE!</v>
      </c>
      <c r="D114" s="1">
        <v>13</v>
      </c>
      <c r="E114" s="2">
        <f>D114/1447047</f>
        <v>8.9838132417260804E-6</v>
      </c>
      <c r="F114" s="5" t="e">
        <f>B114+D114</f>
        <v>#VALUE!</v>
      </c>
      <c r="G114" s="6" t="e">
        <f>C114/E114</f>
        <v>#VALUE!</v>
      </c>
    </row>
    <row r="115" spans="1:7" hidden="1" x14ac:dyDescent="0.3">
      <c r="A115" s="1" t="s">
        <v>122</v>
      </c>
      <c r="B115" s="1">
        <v>6</v>
      </c>
      <c r="C115" s="7">
        <f>B115/23388</f>
        <v>2.565418163160595E-4</v>
      </c>
      <c r="D115" s="1">
        <v>590</v>
      </c>
      <c r="E115" s="2">
        <f>D115/1447047</f>
        <v>4.077269086629529E-4</v>
      </c>
      <c r="F115" s="5">
        <f>B115+D115</f>
        <v>596</v>
      </c>
      <c r="G115" s="6">
        <f>C115/E115</f>
        <v>0.6292001113130592</v>
      </c>
    </row>
    <row r="116" spans="1:7" hidden="1" x14ac:dyDescent="0.3">
      <c r="A116" s="1" t="s">
        <v>357</v>
      </c>
      <c r="B116" s="1">
        <v>1</v>
      </c>
      <c r="C116" s="7">
        <f>B116/23388</f>
        <v>4.2756969386009922E-5</v>
      </c>
      <c r="D116" s="1">
        <v>2</v>
      </c>
      <c r="E116" s="2">
        <f>D116/1447047</f>
        <v>1.3821251141117047E-6</v>
      </c>
      <c r="F116" s="5">
        <f>B116+D116</f>
        <v>3</v>
      </c>
      <c r="G116" s="6">
        <f>C116/E116</f>
        <v>30.935672139558751</v>
      </c>
    </row>
    <row r="117" spans="1:7" hidden="1" x14ac:dyDescent="0.3">
      <c r="A117" s="1" t="s">
        <v>124</v>
      </c>
      <c r="B117" s="1" t="s">
        <v>11</v>
      </c>
      <c r="C117" s="7" t="e">
        <f>B117/23388</f>
        <v>#VALUE!</v>
      </c>
      <c r="D117" s="1">
        <v>14</v>
      </c>
      <c r="E117" s="2">
        <f>D117/1447047</f>
        <v>9.6748757987819334E-6</v>
      </c>
      <c r="F117" s="5" t="e">
        <f>B117+D117</f>
        <v>#VALUE!</v>
      </c>
      <c r="G117" s="6" t="e">
        <f>C117/E117</f>
        <v>#VALUE!</v>
      </c>
    </row>
    <row r="118" spans="1:7" hidden="1" x14ac:dyDescent="0.3">
      <c r="A118" s="1" t="s">
        <v>125</v>
      </c>
      <c r="B118" s="1" t="s">
        <v>11</v>
      </c>
      <c r="C118" s="7" t="e">
        <f>B118/23388</f>
        <v>#VALUE!</v>
      </c>
      <c r="D118" s="1">
        <v>5</v>
      </c>
      <c r="E118" s="2">
        <f>D118/1447047</f>
        <v>3.455312785279262E-6</v>
      </c>
      <c r="F118" s="5" t="e">
        <f>B118+D118</f>
        <v>#VALUE!</v>
      </c>
      <c r="G118" s="6" t="e">
        <f>C118/E118</f>
        <v>#VALUE!</v>
      </c>
    </row>
    <row r="119" spans="1:7" hidden="1" x14ac:dyDescent="0.3">
      <c r="A119" s="1" t="s">
        <v>126</v>
      </c>
      <c r="B119" s="1" t="s">
        <v>11</v>
      </c>
      <c r="C119" s="7" t="e">
        <f>B119/23388</f>
        <v>#VALUE!</v>
      </c>
      <c r="D119" s="1">
        <v>1</v>
      </c>
      <c r="E119" s="2">
        <f>D119/1447047</f>
        <v>6.9106255705585235E-7</v>
      </c>
      <c r="F119" s="5" t="e">
        <f>B119+D119</f>
        <v>#VALUE!</v>
      </c>
      <c r="G119" s="6" t="e">
        <f>C119/E119</f>
        <v>#VALUE!</v>
      </c>
    </row>
    <row r="120" spans="1:7" hidden="1" x14ac:dyDescent="0.3">
      <c r="A120" s="1" t="s">
        <v>127</v>
      </c>
      <c r="B120" s="1" t="s">
        <v>11</v>
      </c>
      <c r="C120" s="7" t="e">
        <f>B120/23388</f>
        <v>#VALUE!</v>
      </c>
      <c r="D120" s="1">
        <v>7</v>
      </c>
      <c r="E120" s="2">
        <f>D120/1447047</f>
        <v>4.8374378993909667E-6</v>
      </c>
      <c r="F120" s="5" t="e">
        <f>B120+D120</f>
        <v>#VALUE!</v>
      </c>
      <c r="G120" s="6" t="e">
        <f>C120/E120</f>
        <v>#VALUE!</v>
      </c>
    </row>
    <row r="121" spans="1:7" hidden="1" x14ac:dyDescent="0.3">
      <c r="A121" s="1" t="s">
        <v>128</v>
      </c>
      <c r="B121" s="1">
        <v>6</v>
      </c>
      <c r="C121" s="7">
        <f>B121/23388</f>
        <v>2.565418163160595E-4</v>
      </c>
      <c r="D121" s="1">
        <v>279</v>
      </c>
      <c r="E121" s="2">
        <f>D121/1447047</f>
        <v>1.928064534185828E-4</v>
      </c>
      <c r="F121" s="5">
        <f>B121+D121</f>
        <v>285</v>
      </c>
      <c r="G121" s="6">
        <f>C121/E121</f>
        <v>1.3305665436369354</v>
      </c>
    </row>
    <row r="122" spans="1:7" hidden="1" x14ac:dyDescent="0.3">
      <c r="A122" s="1" t="s">
        <v>129</v>
      </c>
      <c r="B122" s="1">
        <v>2</v>
      </c>
      <c r="C122" s="7">
        <f>B122/23388</f>
        <v>8.5513938772019844E-5</v>
      </c>
      <c r="D122" s="1">
        <v>268</v>
      </c>
      <c r="E122" s="2">
        <f>D122/1447047</f>
        <v>1.8520476529096844E-4</v>
      </c>
      <c r="F122" s="5">
        <f>B122+D122</f>
        <v>270</v>
      </c>
      <c r="G122" s="6">
        <f>C122/E122</f>
        <v>0.46172644984416045</v>
      </c>
    </row>
    <row r="123" spans="1:7" hidden="1" x14ac:dyDescent="0.3">
      <c r="A123" s="1" t="s">
        <v>130</v>
      </c>
      <c r="B123" s="1" t="s">
        <v>11</v>
      </c>
      <c r="C123" s="7" t="e">
        <f>B123/23388</f>
        <v>#VALUE!</v>
      </c>
      <c r="D123" s="1">
        <v>3</v>
      </c>
      <c r="E123" s="2">
        <f>D123/1447047</f>
        <v>2.0731876711675573E-6</v>
      </c>
      <c r="F123" s="5" t="e">
        <f>B123+D123</f>
        <v>#VALUE!</v>
      </c>
      <c r="G123" s="6" t="e">
        <f>C123/E123</f>
        <v>#VALUE!</v>
      </c>
    </row>
    <row r="124" spans="1:7" hidden="1" x14ac:dyDescent="0.3">
      <c r="A124" s="1" t="s">
        <v>131</v>
      </c>
      <c r="B124" s="1">
        <v>1</v>
      </c>
      <c r="C124" s="7">
        <f>B124/23388</f>
        <v>4.2756969386009922E-5</v>
      </c>
      <c r="D124" s="1">
        <v>71</v>
      </c>
      <c r="E124" s="2">
        <f>D124/1447047</f>
        <v>4.9065441550965515E-5</v>
      </c>
      <c r="F124" s="5">
        <f>B124+D124</f>
        <v>72</v>
      </c>
      <c r="G124" s="6">
        <f>C124/E124</f>
        <v>0.87142738421292254</v>
      </c>
    </row>
    <row r="125" spans="1:7" hidden="1" x14ac:dyDescent="0.3">
      <c r="A125" s="1" t="s">
        <v>132</v>
      </c>
      <c r="B125" s="1" t="s">
        <v>11</v>
      </c>
      <c r="C125" s="7" t="e">
        <f>B125/23388</f>
        <v>#VALUE!</v>
      </c>
      <c r="D125" s="1">
        <v>14</v>
      </c>
      <c r="E125" s="2">
        <f>D125/1447047</f>
        <v>9.6748757987819334E-6</v>
      </c>
      <c r="F125" s="5" t="e">
        <f>B125+D125</f>
        <v>#VALUE!</v>
      </c>
      <c r="G125" s="6" t="e">
        <f>C125/E125</f>
        <v>#VALUE!</v>
      </c>
    </row>
    <row r="126" spans="1:7" hidden="1" x14ac:dyDescent="0.3">
      <c r="A126" s="1" t="s">
        <v>133</v>
      </c>
      <c r="B126" s="1" t="s">
        <v>11</v>
      </c>
      <c r="C126" s="7" t="e">
        <f>B126/23388</f>
        <v>#VALUE!</v>
      </c>
      <c r="D126" s="1">
        <v>48</v>
      </c>
      <c r="E126" s="2">
        <f>D126/1447047</f>
        <v>3.3171002738680916E-5</v>
      </c>
      <c r="F126" s="5" t="e">
        <f>B126+D126</f>
        <v>#VALUE!</v>
      </c>
      <c r="G126" s="6" t="e">
        <f>C126/E126</f>
        <v>#VALUE!</v>
      </c>
    </row>
    <row r="127" spans="1:7" hidden="1" x14ac:dyDescent="0.3">
      <c r="A127" s="1" t="s">
        <v>134</v>
      </c>
      <c r="B127" s="1">
        <v>1</v>
      </c>
      <c r="C127" s="7">
        <f>B127/23388</f>
        <v>4.2756969386009922E-5</v>
      </c>
      <c r="D127" s="1">
        <v>133</v>
      </c>
      <c r="E127" s="2">
        <f>D127/1447047</f>
        <v>9.1911320088428359E-5</v>
      </c>
      <c r="F127" s="5">
        <f>B127+D127</f>
        <v>134</v>
      </c>
      <c r="G127" s="6">
        <f>C127/E127</f>
        <v>0.46519807728659779</v>
      </c>
    </row>
    <row r="128" spans="1:7" hidden="1" x14ac:dyDescent="0.3">
      <c r="A128" s="1" t="s">
        <v>135</v>
      </c>
      <c r="B128" s="1">
        <v>23</v>
      </c>
      <c r="C128" s="7">
        <f>B128/23388</f>
        <v>9.8341029587822805E-4</v>
      </c>
      <c r="D128" s="1">
        <v>1398</v>
      </c>
      <c r="E128" s="2">
        <f>D128/1447047</f>
        <v>9.6610545476408162E-4</v>
      </c>
      <c r="F128" s="5">
        <f>B128+D128</f>
        <v>1421</v>
      </c>
      <c r="G128" s="6">
        <f>C128/E128</f>
        <v>1.0179119588123764</v>
      </c>
    </row>
    <row r="129" spans="1:7" hidden="1" x14ac:dyDescent="0.3">
      <c r="A129" s="1" t="s">
        <v>136</v>
      </c>
      <c r="B129" s="1">
        <v>51</v>
      </c>
      <c r="C129" s="7">
        <f>B129/23388</f>
        <v>2.1806054386865059E-3</v>
      </c>
      <c r="D129" s="1">
        <v>2522</v>
      </c>
      <c r="E129" s="2">
        <f>D129/1447047</f>
        <v>1.7428597688948597E-3</v>
      </c>
      <c r="F129" s="5">
        <f>B129+D129</f>
        <v>2573</v>
      </c>
      <c r="G129" s="6">
        <f>C129/E129</f>
        <v>1.251165169799759</v>
      </c>
    </row>
    <row r="130" spans="1:7" hidden="1" x14ac:dyDescent="0.3">
      <c r="A130" s="1" t="s">
        <v>137</v>
      </c>
      <c r="B130" s="1">
        <v>1</v>
      </c>
      <c r="C130" s="7">
        <f>B130/23388</f>
        <v>4.2756969386009922E-5</v>
      </c>
      <c r="D130" s="1">
        <v>60</v>
      </c>
      <c r="E130" s="2">
        <f>D130/1447047</f>
        <v>4.1463753423351139E-5</v>
      </c>
      <c r="F130" s="5">
        <f>B130+D130</f>
        <v>61</v>
      </c>
      <c r="G130" s="6">
        <f>C130/E130</f>
        <v>1.0311890713186251</v>
      </c>
    </row>
    <row r="131" spans="1:7" hidden="1" x14ac:dyDescent="0.3">
      <c r="A131" s="1" t="s">
        <v>138</v>
      </c>
      <c r="B131" s="1">
        <v>3</v>
      </c>
      <c r="C131" s="7">
        <f>B131/23388</f>
        <v>1.2827090815802975E-4</v>
      </c>
      <c r="D131" s="1">
        <v>196</v>
      </c>
      <c r="E131" s="2">
        <f>D131/1447047</f>
        <v>1.3544826118294708E-4</v>
      </c>
      <c r="F131" s="5">
        <f>B131+D131</f>
        <v>199</v>
      </c>
      <c r="G131" s="6">
        <f>C131/E131</f>
        <v>0.94701037161914525</v>
      </c>
    </row>
    <row r="132" spans="1:7" hidden="1" x14ac:dyDescent="0.3">
      <c r="A132" s="1" t="s">
        <v>139</v>
      </c>
      <c r="B132" s="1" t="s">
        <v>11</v>
      </c>
      <c r="C132" s="7" t="e">
        <f>B132/23388</f>
        <v>#VALUE!</v>
      </c>
      <c r="D132" s="1">
        <v>27</v>
      </c>
      <c r="E132" s="2">
        <f>D132/1447047</f>
        <v>1.8658689040508014E-5</v>
      </c>
      <c r="F132" s="5" t="e">
        <f>B132+D132</f>
        <v>#VALUE!</v>
      </c>
      <c r="G132" s="6" t="e">
        <f>C132/E132</f>
        <v>#VALUE!</v>
      </c>
    </row>
    <row r="133" spans="1:7" hidden="1" x14ac:dyDescent="0.3">
      <c r="A133" s="1" t="s">
        <v>140</v>
      </c>
      <c r="B133" s="1" t="s">
        <v>11</v>
      </c>
      <c r="C133" s="7" t="e">
        <f>B133/23388</f>
        <v>#VALUE!</v>
      </c>
      <c r="D133" s="1">
        <v>12</v>
      </c>
      <c r="E133" s="2">
        <f>D133/1447047</f>
        <v>8.2927506846702291E-6</v>
      </c>
      <c r="F133" s="5" t="e">
        <f>B133+D133</f>
        <v>#VALUE!</v>
      </c>
      <c r="G133" s="6" t="e">
        <f>C133/E133</f>
        <v>#VALUE!</v>
      </c>
    </row>
    <row r="134" spans="1:7" hidden="1" x14ac:dyDescent="0.3">
      <c r="A134" s="1" t="s">
        <v>141</v>
      </c>
      <c r="B134" s="1" t="s">
        <v>11</v>
      </c>
      <c r="C134" s="7" t="e">
        <f>B134/23388</f>
        <v>#VALUE!</v>
      </c>
      <c r="D134" s="1">
        <v>9</v>
      </c>
      <c r="E134" s="2">
        <f>D134/1447047</f>
        <v>6.219563013502671E-6</v>
      </c>
      <c r="F134" s="5" t="e">
        <f>B134+D134</f>
        <v>#VALUE!</v>
      </c>
      <c r="G134" s="6" t="e">
        <f>C134/E134</f>
        <v>#VALUE!</v>
      </c>
    </row>
    <row r="135" spans="1:7" hidden="1" x14ac:dyDescent="0.3">
      <c r="A135" s="1" t="s">
        <v>142</v>
      </c>
      <c r="B135" s="1" t="s">
        <v>11</v>
      </c>
      <c r="C135" s="7" t="e">
        <f>B135/23388</f>
        <v>#VALUE!</v>
      </c>
      <c r="D135" s="1">
        <v>1</v>
      </c>
      <c r="E135" s="2">
        <f>D135/1447047</f>
        <v>6.9106255705585235E-7</v>
      </c>
      <c r="F135" s="5" t="e">
        <f>B135+D135</f>
        <v>#VALUE!</v>
      </c>
      <c r="G135" s="6" t="e">
        <f>C135/E135</f>
        <v>#VALUE!</v>
      </c>
    </row>
    <row r="136" spans="1:7" hidden="1" x14ac:dyDescent="0.3">
      <c r="A136" s="1" t="s">
        <v>143</v>
      </c>
      <c r="B136" s="1" t="s">
        <v>11</v>
      </c>
      <c r="C136" s="7" t="e">
        <f>B136/23388</f>
        <v>#VALUE!</v>
      </c>
      <c r="D136" s="1">
        <v>1</v>
      </c>
      <c r="E136" s="2">
        <f>D136/1447047</f>
        <v>6.9106255705585235E-7</v>
      </c>
      <c r="F136" s="5" t="e">
        <f>B136+D136</f>
        <v>#VALUE!</v>
      </c>
      <c r="G136" s="6" t="e">
        <f>C136/E136</f>
        <v>#VALUE!</v>
      </c>
    </row>
    <row r="137" spans="1:7" hidden="1" x14ac:dyDescent="0.3">
      <c r="A137" s="1" t="s">
        <v>144</v>
      </c>
      <c r="B137" s="1" t="s">
        <v>11</v>
      </c>
      <c r="C137" s="7" t="e">
        <f>B137/23388</f>
        <v>#VALUE!</v>
      </c>
      <c r="D137" s="1">
        <v>4</v>
      </c>
      <c r="E137" s="2">
        <f>D137/1447047</f>
        <v>2.7642502282234094E-6</v>
      </c>
      <c r="F137" s="5" t="e">
        <f>B137+D137</f>
        <v>#VALUE!</v>
      </c>
      <c r="G137" s="6" t="e">
        <f>C137/E137</f>
        <v>#VALUE!</v>
      </c>
    </row>
    <row r="138" spans="1:7" hidden="1" x14ac:dyDescent="0.3">
      <c r="A138" s="1" t="s">
        <v>145</v>
      </c>
      <c r="B138" s="1" t="s">
        <v>11</v>
      </c>
      <c r="C138" s="7" t="e">
        <f>B138/23388</f>
        <v>#VALUE!</v>
      </c>
      <c r="D138" s="1">
        <v>2</v>
      </c>
      <c r="E138" s="2">
        <f>D138/1447047</f>
        <v>1.3821251141117047E-6</v>
      </c>
      <c r="F138" s="5" t="e">
        <f>B138+D138</f>
        <v>#VALUE!</v>
      </c>
      <c r="G138" s="6" t="e">
        <f>C138/E138</f>
        <v>#VALUE!</v>
      </c>
    </row>
    <row r="139" spans="1:7" hidden="1" x14ac:dyDescent="0.3">
      <c r="A139" s="1" t="s">
        <v>146</v>
      </c>
      <c r="B139" s="1" t="s">
        <v>11</v>
      </c>
      <c r="C139" s="7" t="e">
        <f>B139/23388</f>
        <v>#VALUE!</v>
      </c>
      <c r="D139" s="1">
        <v>1</v>
      </c>
      <c r="E139" s="2">
        <f>D139/1447047</f>
        <v>6.9106255705585235E-7</v>
      </c>
      <c r="F139" s="5" t="e">
        <f>B139+D139</f>
        <v>#VALUE!</v>
      </c>
      <c r="G139" s="6" t="e">
        <f>C139/E139</f>
        <v>#VALUE!</v>
      </c>
    </row>
    <row r="140" spans="1:7" hidden="1" x14ac:dyDescent="0.3">
      <c r="A140" s="1" t="s">
        <v>147</v>
      </c>
      <c r="B140" s="1">
        <v>6</v>
      </c>
      <c r="C140" s="7">
        <f>B140/23388</f>
        <v>2.565418163160595E-4</v>
      </c>
      <c r="D140" s="1">
        <v>305</v>
      </c>
      <c r="E140" s="2">
        <f>D140/1447047</f>
        <v>2.1077407990203496E-4</v>
      </c>
      <c r="F140" s="5">
        <f>B140+D140</f>
        <v>311</v>
      </c>
      <c r="G140" s="6">
        <f>C140/E140</f>
        <v>1.2171411989334588</v>
      </c>
    </row>
    <row r="141" spans="1:7" hidden="1" x14ac:dyDescent="0.3">
      <c r="A141" s="1" t="s">
        <v>873</v>
      </c>
      <c r="B141" s="1">
        <v>1</v>
      </c>
      <c r="C141" s="7">
        <f>B141/23388</f>
        <v>4.2756969386009922E-5</v>
      </c>
      <c r="D141" s="1">
        <v>2</v>
      </c>
      <c r="E141" s="2">
        <f>D141/1447047</f>
        <v>1.3821251141117047E-6</v>
      </c>
      <c r="F141" s="5">
        <f>B141+D141</f>
        <v>3</v>
      </c>
      <c r="G141" s="6">
        <f>C141/E141</f>
        <v>30.935672139558751</v>
      </c>
    </row>
    <row r="142" spans="1:7" hidden="1" x14ac:dyDescent="0.3">
      <c r="A142" s="1" t="s">
        <v>149</v>
      </c>
      <c r="B142" s="1">
        <v>8</v>
      </c>
      <c r="C142" s="7">
        <f>B142/23388</f>
        <v>3.4205575508807937E-4</v>
      </c>
      <c r="D142" s="1">
        <v>543</v>
      </c>
      <c r="E142" s="2">
        <f>D142/1447047</f>
        <v>3.7524696848132783E-4</v>
      </c>
      <c r="F142" s="5">
        <f>B142+D142</f>
        <v>551</v>
      </c>
      <c r="G142" s="6">
        <f>C142/E142</f>
        <v>0.91154835033690607</v>
      </c>
    </row>
    <row r="143" spans="1:7" hidden="1" x14ac:dyDescent="0.3">
      <c r="A143" s="1" t="s">
        <v>545</v>
      </c>
      <c r="B143" s="1">
        <v>7</v>
      </c>
      <c r="C143" s="7">
        <f>B143/23388</f>
        <v>2.9929878570206941E-4</v>
      </c>
      <c r="D143" s="1">
        <v>14</v>
      </c>
      <c r="E143" s="2">
        <f>D143/1447047</f>
        <v>9.6748757987819334E-6</v>
      </c>
      <c r="F143" s="5">
        <f>B143+D143</f>
        <v>21</v>
      </c>
      <c r="G143" s="6">
        <f>C143/E143</f>
        <v>30.935672139558744</v>
      </c>
    </row>
    <row r="144" spans="1:7" hidden="1" x14ac:dyDescent="0.3">
      <c r="A144" s="1" t="s">
        <v>151</v>
      </c>
      <c r="B144" s="1">
        <v>7</v>
      </c>
      <c r="C144" s="7">
        <f>B144/23388</f>
        <v>2.9929878570206941E-4</v>
      </c>
      <c r="D144" s="1">
        <v>520</v>
      </c>
      <c r="E144" s="2">
        <f>D144/1447047</f>
        <v>3.5935252966904323E-4</v>
      </c>
      <c r="F144" s="5">
        <f>B144+D144</f>
        <v>527</v>
      </c>
      <c r="G144" s="6">
        <f>C144/E144</f>
        <v>0.83288348068042772</v>
      </c>
    </row>
    <row r="145" spans="1:7" hidden="1" x14ac:dyDescent="0.3">
      <c r="A145" s="1" t="s">
        <v>264</v>
      </c>
      <c r="B145" s="1">
        <v>13</v>
      </c>
      <c r="C145" s="7">
        <f>B145/23388</f>
        <v>5.5584060201812897E-4</v>
      </c>
      <c r="D145" s="1">
        <v>31</v>
      </c>
      <c r="E145" s="2">
        <f>D145/1447047</f>
        <v>2.1422939268731422E-5</v>
      </c>
      <c r="F145" s="5">
        <f>B145+D145</f>
        <v>44</v>
      </c>
      <c r="G145" s="6">
        <f>C145/E145</f>
        <v>25.946047600920242</v>
      </c>
    </row>
    <row r="146" spans="1:7" hidden="1" x14ac:dyDescent="0.3">
      <c r="A146" s="1" t="s">
        <v>153</v>
      </c>
      <c r="B146" s="1" t="s">
        <v>11</v>
      </c>
      <c r="C146" s="7" t="e">
        <f>B146/23388</f>
        <v>#VALUE!</v>
      </c>
      <c r="D146" s="1">
        <v>21</v>
      </c>
      <c r="E146" s="2">
        <f>D146/1447047</f>
        <v>1.4512313698172899E-5</v>
      </c>
      <c r="F146" s="5" t="e">
        <f>B146+D146</f>
        <v>#VALUE!</v>
      </c>
      <c r="G146" s="6" t="e">
        <f>C146/E146</f>
        <v>#VALUE!</v>
      </c>
    </row>
    <row r="147" spans="1:7" hidden="1" x14ac:dyDescent="0.3">
      <c r="A147" s="1" t="s">
        <v>154</v>
      </c>
      <c r="B147" s="1">
        <v>7</v>
      </c>
      <c r="C147" s="7">
        <f>B147/23388</f>
        <v>2.9929878570206941E-4</v>
      </c>
      <c r="D147" s="1">
        <v>572</v>
      </c>
      <c r="E147" s="2">
        <f>D147/1447047</f>
        <v>3.9528778263594756E-4</v>
      </c>
      <c r="F147" s="5">
        <f>B147+D147</f>
        <v>579</v>
      </c>
      <c r="G147" s="6">
        <f>C147/E147</f>
        <v>0.75716680061857067</v>
      </c>
    </row>
    <row r="148" spans="1:7" hidden="1" x14ac:dyDescent="0.3">
      <c r="A148" s="1" t="s">
        <v>155</v>
      </c>
      <c r="B148" s="1" t="s">
        <v>11</v>
      </c>
      <c r="C148" s="7" t="e">
        <f>B148/23388</f>
        <v>#VALUE!</v>
      </c>
      <c r="D148" s="1">
        <v>6</v>
      </c>
      <c r="E148" s="2">
        <f>D148/1447047</f>
        <v>4.1463753423351145E-6</v>
      </c>
      <c r="F148" s="5" t="e">
        <f>B148+D148</f>
        <v>#VALUE!</v>
      </c>
      <c r="G148" s="6" t="e">
        <f>C148/E148</f>
        <v>#VALUE!</v>
      </c>
    </row>
    <row r="149" spans="1:7" hidden="1" x14ac:dyDescent="0.3">
      <c r="A149" s="1" t="s">
        <v>156</v>
      </c>
      <c r="B149" s="1">
        <v>13</v>
      </c>
      <c r="C149" s="7">
        <f>B149/23388</f>
        <v>5.5584060201812897E-4</v>
      </c>
      <c r="D149" s="1">
        <v>985</v>
      </c>
      <c r="E149" s="2">
        <f>D149/1447047</f>
        <v>6.8069661870001456E-4</v>
      </c>
      <c r="F149" s="5">
        <f>B149+D149</f>
        <v>998</v>
      </c>
      <c r="G149" s="6">
        <f>C149/E149</f>
        <v>0.81657611738936797</v>
      </c>
    </row>
    <row r="150" spans="1:7" hidden="1" x14ac:dyDescent="0.3">
      <c r="A150" s="1" t="s">
        <v>157</v>
      </c>
      <c r="B150" s="1" t="s">
        <v>11</v>
      </c>
      <c r="C150" s="7" t="e">
        <f>B150/23388</f>
        <v>#VALUE!</v>
      </c>
      <c r="D150" s="1">
        <v>2</v>
      </c>
      <c r="E150" s="2">
        <f>D150/1447047</f>
        <v>1.3821251141117047E-6</v>
      </c>
      <c r="F150" s="5" t="e">
        <f>B150+D150</f>
        <v>#VALUE!</v>
      </c>
      <c r="G150" s="6" t="e">
        <f>C150/E150</f>
        <v>#VALUE!</v>
      </c>
    </row>
    <row r="151" spans="1:7" hidden="1" x14ac:dyDescent="0.3">
      <c r="A151" s="1" t="s">
        <v>158</v>
      </c>
      <c r="B151" s="1" t="s">
        <v>11</v>
      </c>
      <c r="C151" s="7" t="e">
        <f>B151/23388</f>
        <v>#VALUE!</v>
      </c>
      <c r="D151" s="1">
        <v>13</v>
      </c>
      <c r="E151" s="2">
        <f>D151/1447047</f>
        <v>8.9838132417260804E-6</v>
      </c>
      <c r="F151" s="5" t="e">
        <f>B151+D151</f>
        <v>#VALUE!</v>
      </c>
      <c r="G151" s="6" t="e">
        <f>C151/E151</f>
        <v>#VALUE!</v>
      </c>
    </row>
    <row r="152" spans="1:7" hidden="1" x14ac:dyDescent="0.3">
      <c r="A152" s="1" t="s">
        <v>159</v>
      </c>
      <c r="B152" s="1">
        <v>2</v>
      </c>
      <c r="C152" s="7">
        <f>B152/23388</f>
        <v>8.5513938772019844E-5</v>
      </c>
      <c r="D152" s="1">
        <v>110</v>
      </c>
      <c r="E152" s="2">
        <f>D152/1447047</f>
        <v>7.6016881276143761E-5</v>
      </c>
      <c r="F152" s="5">
        <f>B152+D152</f>
        <v>112</v>
      </c>
      <c r="G152" s="6">
        <f>C152/E152</f>
        <v>1.1249335323475909</v>
      </c>
    </row>
    <row r="153" spans="1:7" hidden="1" x14ac:dyDescent="0.3">
      <c r="A153" s="1" t="s">
        <v>160</v>
      </c>
      <c r="B153" s="1">
        <v>4</v>
      </c>
      <c r="C153" s="7">
        <f>B153/23388</f>
        <v>1.7102787754403969E-4</v>
      </c>
      <c r="D153" s="1">
        <v>169</v>
      </c>
      <c r="E153" s="2">
        <f>D153/1447047</f>
        <v>1.1678957214243905E-4</v>
      </c>
      <c r="F153" s="5">
        <f>B153+D153</f>
        <v>173</v>
      </c>
      <c r="G153" s="6">
        <f>C153/E153</f>
        <v>1.464410515482071</v>
      </c>
    </row>
    <row r="154" spans="1:7" hidden="1" x14ac:dyDescent="0.3">
      <c r="A154" s="1" t="s">
        <v>161</v>
      </c>
      <c r="B154" s="1">
        <v>1</v>
      </c>
      <c r="C154" s="7">
        <f>B154/23388</f>
        <v>4.2756969386009922E-5</v>
      </c>
      <c r="D154" s="1">
        <v>94</v>
      </c>
      <c r="E154" s="2">
        <f>D154/1447047</f>
        <v>6.4959880363250127E-5</v>
      </c>
      <c r="F154" s="5">
        <f>B154+D154</f>
        <v>95</v>
      </c>
      <c r="G154" s="6">
        <f>C154/E154</f>
        <v>0.65820579020337766</v>
      </c>
    </row>
    <row r="155" spans="1:7" hidden="1" x14ac:dyDescent="0.3">
      <c r="A155" s="1" t="s">
        <v>162</v>
      </c>
      <c r="B155" s="1">
        <v>6</v>
      </c>
      <c r="C155" s="7">
        <f>B155/23388</f>
        <v>2.565418163160595E-4</v>
      </c>
      <c r="D155" s="1">
        <v>595</v>
      </c>
      <c r="E155" s="2">
        <f>D155/1447047</f>
        <v>4.1118222144823216E-4</v>
      </c>
      <c r="F155" s="5">
        <f>B155+D155</f>
        <v>601</v>
      </c>
      <c r="G155" s="6">
        <f>C155/E155</f>
        <v>0.62391271541967219</v>
      </c>
    </row>
    <row r="156" spans="1:7" hidden="1" x14ac:dyDescent="0.3">
      <c r="A156" s="1" t="s">
        <v>163</v>
      </c>
      <c r="B156" s="1">
        <v>11</v>
      </c>
      <c r="C156" s="7">
        <f>B156/23388</f>
        <v>4.703266632461091E-4</v>
      </c>
      <c r="D156" s="1">
        <v>833</v>
      </c>
      <c r="E156" s="2">
        <f>D156/1447047</f>
        <v>5.7565511002752507E-4</v>
      </c>
      <c r="F156" s="5">
        <f>B156+D156</f>
        <v>844</v>
      </c>
      <c r="G156" s="6">
        <f>C156/E156</f>
        <v>0.81702855590671353</v>
      </c>
    </row>
    <row r="157" spans="1:7" hidden="1" x14ac:dyDescent="0.3">
      <c r="A157" s="1" t="s">
        <v>164</v>
      </c>
      <c r="B157" s="1">
        <v>2</v>
      </c>
      <c r="C157" s="7">
        <f>B157/23388</f>
        <v>8.5513938772019844E-5</v>
      </c>
      <c r="D157" s="1">
        <v>117</v>
      </c>
      <c r="E157" s="2">
        <f>D157/1447047</f>
        <v>8.0854319175534725E-5</v>
      </c>
      <c r="F157" s="5">
        <f>B157+D157</f>
        <v>119</v>
      </c>
      <c r="G157" s="6">
        <f>C157/E157</f>
        <v>1.0576298167370513</v>
      </c>
    </row>
    <row r="158" spans="1:7" hidden="1" x14ac:dyDescent="0.3">
      <c r="A158" s="1" t="s">
        <v>165</v>
      </c>
      <c r="B158" s="1">
        <v>6</v>
      </c>
      <c r="C158" s="7">
        <f>B158/23388</f>
        <v>2.565418163160595E-4</v>
      </c>
      <c r="D158" s="1">
        <v>429</v>
      </c>
      <c r="E158" s="2">
        <f>D158/1447047</f>
        <v>2.9646583697696065E-4</v>
      </c>
      <c r="F158" s="5">
        <f>B158+D158</f>
        <v>435</v>
      </c>
      <c r="G158" s="6">
        <f>C158/E158</f>
        <v>0.86533348642122365</v>
      </c>
    </row>
    <row r="159" spans="1:7" hidden="1" x14ac:dyDescent="0.3">
      <c r="A159" s="1" t="s">
        <v>439</v>
      </c>
      <c r="B159" s="1">
        <v>10</v>
      </c>
      <c r="C159" s="7">
        <f>B159/23388</f>
        <v>4.2756969386009919E-4</v>
      </c>
      <c r="D159" s="1">
        <v>24</v>
      </c>
      <c r="E159" s="2">
        <f>D159/1447047</f>
        <v>1.6585501369340458E-5</v>
      </c>
      <c r="F159" s="5">
        <f>B159+D159</f>
        <v>34</v>
      </c>
      <c r="G159" s="6">
        <f>C159/E159</f>
        <v>25.779726782965621</v>
      </c>
    </row>
    <row r="160" spans="1:7" hidden="1" x14ac:dyDescent="0.3">
      <c r="A160" s="1" t="s">
        <v>167</v>
      </c>
      <c r="B160" s="1">
        <v>4</v>
      </c>
      <c r="C160" s="7">
        <f>B160/23388</f>
        <v>1.7102787754403969E-4</v>
      </c>
      <c r="D160" s="1">
        <v>280</v>
      </c>
      <c r="E160" s="2">
        <f>D160/1447047</f>
        <v>1.9349751597563867E-4</v>
      </c>
      <c r="F160" s="5">
        <f>B160+D160</f>
        <v>284</v>
      </c>
      <c r="G160" s="6">
        <f>C160/E160</f>
        <v>0.88387634684453564</v>
      </c>
    </row>
    <row r="161" spans="1:7" hidden="1" x14ac:dyDescent="0.3">
      <c r="A161" s="1" t="s">
        <v>168</v>
      </c>
      <c r="B161" s="1">
        <v>8</v>
      </c>
      <c r="C161" s="7">
        <f>B161/23388</f>
        <v>3.4205575508807937E-4</v>
      </c>
      <c r="D161" s="1">
        <v>663</v>
      </c>
      <c r="E161" s="2">
        <f>D161/1447047</f>
        <v>4.5817447532803013E-4</v>
      </c>
      <c r="F161" s="5">
        <f>B161+D161</f>
        <v>671</v>
      </c>
      <c r="G161" s="6">
        <f>C161/E161</f>
        <v>0.74656222357909496</v>
      </c>
    </row>
    <row r="162" spans="1:7" hidden="1" x14ac:dyDescent="0.3">
      <c r="A162" s="1" t="s">
        <v>169</v>
      </c>
      <c r="B162" s="1">
        <v>1</v>
      </c>
      <c r="C162" s="7">
        <f>B162/23388</f>
        <v>4.2756969386009922E-5</v>
      </c>
      <c r="D162" s="1">
        <v>39</v>
      </c>
      <c r="E162" s="2">
        <f>D162/1447047</f>
        <v>2.6951439725178243E-5</v>
      </c>
      <c r="F162" s="5">
        <f>B162+D162</f>
        <v>40</v>
      </c>
      <c r="G162" s="6">
        <f>C162/E162</f>
        <v>1.5864447251055769</v>
      </c>
    </row>
    <row r="163" spans="1:7" hidden="1" x14ac:dyDescent="0.3">
      <c r="A163" s="1" t="s">
        <v>170</v>
      </c>
      <c r="B163" s="1" t="s">
        <v>11</v>
      </c>
      <c r="C163" s="7" t="e">
        <f>B163/23388</f>
        <v>#VALUE!</v>
      </c>
      <c r="D163" s="1">
        <v>3</v>
      </c>
      <c r="E163" s="2">
        <f>D163/1447047</f>
        <v>2.0731876711675573E-6</v>
      </c>
      <c r="F163" s="5" t="e">
        <f>B163+D163</f>
        <v>#VALUE!</v>
      </c>
      <c r="G163" s="6" t="e">
        <f>C163/E163</f>
        <v>#VALUE!</v>
      </c>
    </row>
    <row r="164" spans="1:7" hidden="1" x14ac:dyDescent="0.3">
      <c r="A164" s="1" t="s">
        <v>171</v>
      </c>
      <c r="B164" s="1">
        <v>4</v>
      </c>
      <c r="C164" s="7">
        <f>B164/23388</f>
        <v>1.7102787754403969E-4</v>
      </c>
      <c r="D164" s="1">
        <v>179</v>
      </c>
      <c r="E164" s="2">
        <f>D164/1447047</f>
        <v>1.2370019771299758E-4</v>
      </c>
      <c r="F164" s="5">
        <f>B164+D164</f>
        <v>183</v>
      </c>
      <c r="G164" s="6">
        <f>C164/E164</f>
        <v>1.3825998721590502</v>
      </c>
    </row>
    <row r="165" spans="1:7" hidden="1" x14ac:dyDescent="0.3">
      <c r="A165" s="1" t="s">
        <v>172</v>
      </c>
      <c r="B165" s="1" t="s">
        <v>11</v>
      </c>
      <c r="C165" s="7" t="e">
        <f>B165/23388</f>
        <v>#VALUE!</v>
      </c>
      <c r="D165" s="1">
        <v>18</v>
      </c>
      <c r="E165" s="2">
        <f>D165/1447047</f>
        <v>1.2439126027005342E-5</v>
      </c>
      <c r="F165" s="5" t="e">
        <f>B165+D165</f>
        <v>#VALUE!</v>
      </c>
      <c r="G165" s="6" t="e">
        <f>C165/E165</f>
        <v>#VALUE!</v>
      </c>
    </row>
    <row r="166" spans="1:7" hidden="1" x14ac:dyDescent="0.3">
      <c r="A166" s="1" t="s">
        <v>173</v>
      </c>
      <c r="B166" s="1">
        <v>1</v>
      </c>
      <c r="C166" s="7">
        <f>B166/23388</f>
        <v>4.2756969386009922E-5</v>
      </c>
      <c r="D166" s="1">
        <v>119</v>
      </c>
      <c r="E166" s="2">
        <f>D166/1447047</f>
        <v>8.2236444289646431E-5</v>
      </c>
      <c r="F166" s="5">
        <f>B166+D166</f>
        <v>120</v>
      </c>
      <c r="G166" s="6">
        <f>C166/E166</f>
        <v>0.5199272628497269</v>
      </c>
    </row>
    <row r="167" spans="1:7" hidden="1" x14ac:dyDescent="0.3">
      <c r="A167" s="1" t="s">
        <v>174</v>
      </c>
      <c r="B167" s="1">
        <v>1</v>
      </c>
      <c r="C167" s="7">
        <f>B167/23388</f>
        <v>4.2756969386009922E-5</v>
      </c>
      <c r="D167" s="1">
        <v>96</v>
      </c>
      <c r="E167" s="2">
        <f>D167/1447047</f>
        <v>6.6342005477361833E-5</v>
      </c>
      <c r="F167" s="5">
        <f>B167+D167</f>
        <v>97</v>
      </c>
      <c r="G167" s="6">
        <f>C167/E167</f>
        <v>0.6444931695741406</v>
      </c>
    </row>
    <row r="168" spans="1:7" hidden="1" x14ac:dyDescent="0.3">
      <c r="A168" s="1" t="s">
        <v>175</v>
      </c>
      <c r="B168" s="1">
        <v>4</v>
      </c>
      <c r="C168" s="7">
        <f>B168/23388</f>
        <v>1.7102787754403969E-4</v>
      </c>
      <c r="D168" s="1">
        <v>497</v>
      </c>
      <c r="E168" s="2">
        <f>D168/1447047</f>
        <v>3.4345809085675863E-4</v>
      </c>
      <c r="F168" s="5">
        <f>B168+D168</f>
        <v>501</v>
      </c>
      <c r="G168" s="6">
        <f>C168/E168</f>
        <v>0.49795850526452717</v>
      </c>
    </row>
    <row r="169" spans="1:7" hidden="1" x14ac:dyDescent="0.3">
      <c r="A169" s="1" t="s">
        <v>176</v>
      </c>
      <c r="B169" s="1" t="s">
        <v>11</v>
      </c>
      <c r="C169" s="7" t="e">
        <f>B169/23388</f>
        <v>#VALUE!</v>
      </c>
      <c r="D169" s="1">
        <v>28</v>
      </c>
      <c r="E169" s="2">
        <f>D169/1447047</f>
        <v>1.9349751597563867E-5</v>
      </c>
      <c r="F169" s="5" t="e">
        <f>B169+D169</f>
        <v>#VALUE!</v>
      </c>
      <c r="G169" s="6" t="e">
        <f>C169/E169</f>
        <v>#VALUE!</v>
      </c>
    </row>
    <row r="170" spans="1:7" hidden="1" x14ac:dyDescent="0.3">
      <c r="A170" s="1" t="s">
        <v>177</v>
      </c>
      <c r="B170" s="1" t="s">
        <v>11</v>
      </c>
      <c r="C170" s="7" t="e">
        <f>B170/23388</f>
        <v>#VALUE!</v>
      </c>
      <c r="D170" s="1">
        <v>74</v>
      </c>
      <c r="E170" s="2">
        <f>D170/1447047</f>
        <v>5.1138629222133074E-5</v>
      </c>
      <c r="F170" s="5" t="e">
        <f>B170+D170</f>
        <v>#VALUE!</v>
      </c>
      <c r="G170" s="6" t="e">
        <f>C170/E170</f>
        <v>#VALUE!</v>
      </c>
    </row>
    <row r="171" spans="1:7" hidden="1" x14ac:dyDescent="0.3">
      <c r="A171" s="1" t="s">
        <v>178</v>
      </c>
      <c r="B171" s="1" t="s">
        <v>11</v>
      </c>
      <c r="C171" s="7" t="e">
        <f>B171/23388</f>
        <v>#VALUE!</v>
      </c>
      <c r="D171" s="1">
        <v>14</v>
      </c>
      <c r="E171" s="2">
        <f>D171/1447047</f>
        <v>9.6748757987819334E-6</v>
      </c>
      <c r="F171" s="5" t="e">
        <f>B171+D171</f>
        <v>#VALUE!</v>
      </c>
      <c r="G171" s="6" t="e">
        <f>C171/E171</f>
        <v>#VALUE!</v>
      </c>
    </row>
    <row r="172" spans="1:7" hidden="1" x14ac:dyDescent="0.3">
      <c r="A172" s="1" t="s">
        <v>179</v>
      </c>
      <c r="B172" s="1" t="s">
        <v>11</v>
      </c>
      <c r="C172" s="7" t="e">
        <f>B172/23388</f>
        <v>#VALUE!</v>
      </c>
      <c r="D172" s="1">
        <v>3</v>
      </c>
      <c r="E172" s="2">
        <f>D172/1447047</f>
        <v>2.0731876711675573E-6</v>
      </c>
      <c r="F172" s="5" t="e">
        <f>B172+D172</f>
        <v>#VALUE!</v>
      </c>
      <c r="G172" s="6" t="e">
        <f>C172/E172</f>
        <v>#VALUE!</v>
      </c>
    </row>
    <row r="173" spans="1:7" hidden="1" x14ac:dyDescent="0.3">
      <c r="A173" s="1" t="s">
        <v>440</v>
      </c>
      <c r="B173" s="1">
        <v>9</v>
      </c>
      <c r="C173" s="7">
        <f>B173/23388</f>
        <v>3.8481272447408928E-4</v>
      </c>
      <c r="D173" s="1">
        <v>24</v>
      </c>
      <c r="E173" s="2">
        <f>D173/1447047</f>
        <v>1.6585501369340458E-5</v>
      </c>
      <c r="F173" s="5">
        <f>B173+D173</f>
        <v>33</v>
      </c>
      <c r="G173" s="6">
        <f>C173/E173</f>
        <v>23.20175410466906</v>
      </c>
    </row>
    <row r="174" spans="1:7" hidden="1" x14ac:dyDescent="0.3">
      <c r="A174" s="1" t="s">
        <v>181</v>
      </c>
      <c r="B174" s="1" t="s">
        <v>11</v>
      </c>
      <c r="C174" s="7" t="e">
        <f>B174/23388</f>
        <v>#VALUE!</v>
      </c>
      <c r="D174" s="1">
        <v>6</v>
      </c>
      <c r="E174" s="2">
        <f>D174/1447047</f>
        <v>4.1463753423351145E-6</v>
      </c>
      <c r="F174" s="5" t="e">
        <f>B174+D174</f>
        <v>#VALUE!</v>
      </c>
      <c r="G174" s="6" t="e">
        <f>C174/E174</f>
        <v>#VALUE!</v>
      </c>
    </row>
    <row r="175" spans="1:7" hidden="1" x14ac:dyDescent="0.3">
      <c r="A175" s="1" t="s">
        <v>182</v>
      </c>
      <c r="B175" s="1" t="s">
        <v>11</v>
      </c>
      <c r="C175" s="7" t="e">
        <f>B175/23388</f>
        <v>#VALUE!</v>
      </c>
      <c r="D175" s="1">
        <v>2</v>
      </c>
      <c r="E175" s="2">
        <f>D175/1447047</f>
        <v>1.3821251141117047E-6</v>
      </c>
      <c r="F175" s="5" t="e">
        <f>B175+D175</f>
        <v>#VALUE!</v>
      </c>
      <c r="G175" s="6" t="e">
        <f>C175/E175</f>
        <v>#VALUE!</v>
      </c>
    </row>
    <row r="176" spans="1:7" hidden="1" x14ac:dyDescent="0.3">
      <c r="A176" s="1" t="s">
        <v>183</v>
      </c>
      <c r="B176" s="1">
        <v>30</v>
      </c>
      <c r="C176" s="7">
        <f>B176/23388</f>
        <v>1.2827090815802976E-3</v>
      </c>
      <c r="D176" s="1">
        <v>6355</v>
      </c>
      <c r="E176" s="2">
        <f>D176/1447047</f>
        <v>4.3917025500899414E-3</v>
      </c>
      <c r="F176" s="5">
        <f>B176+D176</f>
        <v>6385</v>
      </c>
      <c r="G176" s="6">
        <f>C176/E176</f>
        <v>0.29207558274957118</v>
      </c>
    </row>
    <row r="177" spans="1:7" hidden="1" x14ac:dyDescent="0.3">
      <c r="A177" s="1" t="s">
        <v>184</v>
      </c>
      <c r="B177" s="1" t="s">
        <v>11</v>
      </c>
      <c r="C177" s="7" t="e">
        <f>B177/23388</f>
        <v>#VALUE!</v>
      </c>
      <c r="D177" s="1">
        <v>43</v>
      </c>
      <c r="E177" s="2">
        <f>D177/1447047</f>
        <v>2.9715689953401651E-5</v>
      </c>
      <c r="F177" s="5" t="e">
        <f>B177+D177</f>
        <v>#VALUE!</v>
      </c>
      <c r="G177" s="6" t="e">
        <f>C177/E177</f>
        <v>#VALUE!</v>
      </c>
    </row>
    <row r="178" spans="1:7" hidden="1" x14ac:dyDescent="0.3">
      <c r="A178" s="1" t="s">
        <v>185</v>
      </c>
      <c r="B178" s="1">
        <v>2</v>
      </c>
      <c r="C178" s="7">
        <f>B178/23388</f>
        <v>8.5513938772019844E-5</v>
      </c>
      <c r="D178" s="1">
        <v>354</v>
      </c>
      <c r="E178" s="2">
        <f>D178/1447047</f>
        <v>2.4463614519777173E-4</v>
      </c>
      <c r="F178" s="5">
        <f>B178+D178</f>
        <v>356</v>
      </c>
      <c r="G178" s="6">
        <f>C178/E178</f>
        <v>0.3495556173961441</v>
      </c>
    </row>
    <row r="179" spans="1:7" hidden="1" x14ac:dyDescent="0.3">
      <c r="A179" s="1" t="s">
        <v>186</v>
      </c>
      <c r="B179" s="1" t="s">
        <v>11</v>
      </c>
      <c r="C179" s="7" t="e">
        <f>B179/23388</f>
        <v>#VALUE!</v>
      </c>
      <c r="D179" s="1">
        <v>11</v>
      </c>
      <c r="E179" s="2">
        <f>D179/1447047</f>
        <v>7.6016881276143761E-6</v>
      </c>
      <c r="F179" s="5" t="e">
        <f>B179+D179</f>
        <v>#VALUE!</v>
      </c>
      <c r="G179" s="6" t="e">
        <f>C179/E179</f>
        <v>#VALUE!</v>
      </c>
    </row>
    <row r="180" spans="1:7" hidden="1" x14ac:dyDescent="0.3">
      <c r="A180" s="1" t="s">
        <v>187</v>
      </c>
      <c r="B180" s="1">
        <v>1</v>
      </c>
      <c r="C180" s="7">
        <f>B180/23388</f>
        <v>4.2756969386009922E-5</v>
      </c>
      <c r="D180" s="1">
        <v>293</v>
      </c>
      <c r="E180" s="2">
        <f>D180/1447047</f>
        <v>2.0248132921736476E-4</v>
      </c>
      <c r="F180" s="5">
        <f>B180+D180</f>
        <v>294</v>
      </c>
      <c r="G180" s="6">
        <f>C180/E180</f>
        <v>0.21116499753965015</v>
      </c>
    </row>
    <row r="181" spans="1:7" hidden="1" x14ac:dyDescent="0.3">
      <c r="A181" s="1" t="s">
        <v>188</v>
      </c>
      <c r="B181" s="1" t="s">
        <v>11</v>
      </c>
      <c r="C181" s="7" t="e">
        <f>B181/23388</f>
        <v>#VALUE!</v>
      </c>
      <c r="D181" s="1">
        <v>51</v>
      </c>
      <c r="E181" s="2">
        <f>D181/1447047</f>
        <v>3.5244190409848469E-5</v>
      </c>
      <c r="F181" s="5" t="e">
        <f>B181+D181</f>
        <v>#VALUE!</v>
      </c>
      <c r="G181" s="6" t="e">
        <f>C181/E181</f>
        <v>#VALUE!</v>
      </c>
    </row>
    <row r="182" spans="1:7" hidden="1" x14ac:dyDescent="0.3">
      <c r="A182" s="1" t="s">
        <v>189</v>
      </c>
      <c r="B182" s="1">
        <v>18</v>
      </c>
      <c r="C182" s="7">
        <f>B182/23388</f>
        <v>7.6962544894817856E-4</v>
      </c>
      <c r="D182" s="1">
        <v>1635</v>
      </c>
      <c r="E182" s="2">
        <f>D182/1447047</f>
        <v>1.1298872807863187E-3</v>
      </c>
      <c r="F182" s="5">
        <f>B182+D182</f>
        <v>1653</v>
      </c>
      <c r="G182" s="6">
        <f>C182/E182</f>
        <v>0.68115241408202742</v>
      </c>
    </row>
    <row r="183" spans="1:7" hidden="1" x14ac:dyDescent="0.3">
      <c r="A183" s="1" t="s">
        <v>190</v>
      </c>
      <c r="B183" s="1" t="s">
        <v>11</v>
      </c>
      <c r="C183" s="7" t="e">
        <f>B183/23388</f>
        <v>#VALUE!</v>
      </c>
      <c r="D183" s="1">
        <v>25</v>
      </c>
      <c r="E183" s="2">
        <f>D183/1447047</f>
        <v>1.7276563926396308E-5</v>
      </c>
      <c r="F183" s="5" t="e">
        <f>B183+D183</f>
        <v>#VALUE!</v>
      </c>
      <c r="G183" s="6" t="e">
        <f>C183/E183</f>
        <v>#VALUE!</v>
      </c>
    </row>
    <row r="184" spans="1:7" hidden="1" x14ac:dyDescent="0.3">
      <c r="A184" s="1" t="s">
        <v>191</v>
      </c>
      <c r="B184" s="1">
        <v>1</v>
      </c>
      <c r="C184" s="7">
        <f>B184/23388</f>
        <v>4.2756969386009922E-5</v>
      </c>
      <c r="D184" s="1">
        <v>131</v>
      </c>
      <c r="E184" s="2">
        <f>D184/1447047</f>
        <v>9.0529194974316653E-5</v>
      </c>
      <c r="F184" s="5">
        <f>B184+D184</f>
        <v>132</v>
      </c>
      <c r="G184" s="6">
        <f>C184/E184</f>
        <v>0.47230033800853055</v>
      </c>
    </row>
    <row r="185" spans="1:7" hidden="1" x14ac:dyDescent="0.3">
      <c r="A185" s="1" t="s">
        <v>192</v>
      </c>
      <c r="B185" s="1" t="s">
        <v>11</v>
      </c>
      <c r="C185" s="7" t="e">
        <f>B185/23388</f>
        <v>#VALUE!</v>
      </c>
      <c r="D185" s="1">
        <v>14</v>
      </c>
      <c r="E185" s="2">
        <f>D185/1447047</f>
        <v>9.6748757987819334E-6</v>
      </c>
      <c r="F185" s="5" t="e">
        <f>B185+D185</f>
        <v>#VALUE!</v>
      </c>
      <c r="G185" s="6" t="e">
        <f>C185/E185</f>
        <v>#VALUE!</v>
      </c>
    </row>
    <row r="186" spans="1:7" hidden="1" x14ac:dyDescent="0.3">
      <c r="A186" s="1" t="s">
        <v>193</v>
      </c>
      <c r="B186" s="1">
        <v>1</v>
      </c>
      <c r="C186" s="7">
        <f>B186/23388</f>
        <v>4.2756969386009922E-5</v>
      </c>
      <c r="D186" s="1">
        <v>86</v>
      </c>
      <c r="E186" s="2">
        <f>D186/1447047</f>
        <v>5.9431379906803303E-5</v>
      </c>
      <c r="F186" s="5">
        <f>B186+D186</f>
        <v>87</v>
      </c>
      <c r="G186" s="6">
        <f>C186/E186</f>
        <v>0.71943423580369181</v>
      </c>
    </row>
    <row r="187" spans="1:7" hidden="1" x14ac:dyDescent="0.3">
      <c r="A187" s="1" t="s">
        <v>194</v>
      </c>
      <c r="B187" s="1">
        <v>7</v>
      </c>
      <c r="C187" s="7">
        <f>B187/23388</f>
        <v>2.9929878570206941E-4</v>
      </c>
      <c r="D187" s="1">
        <v>605</v>
      </c>
      <c r="E187" s="2">
        <f>D187/1447047</f>
        <v>4.1809284701879067E-4</v>
      </c>
      <c r="F187" s="5">
        <f>B187+D187</f>
        <v>612</v>
      </c>
      <c r="G187" s="6">
        <f>C187/E187</f>
        <v>0.71586679331210323</v>
      </c>
    </row>
    <row r="188" spans="1:7" hidden="1" x14ac:dyDescent="0.3">
      <c r="A188" s="1" t="s">
        <v>195</v>
      </c>
      <c r="B188" s="1" t="s">
        <v>11</v>
      </c>
      <c r="C188" s="7" t="e">
        <f>B188/23388</f>
        <v>#VALUE!</v>
      </c>
      <c r="D188" s="1">
        <v>1</v>
      </c>
      <c r="E188" s="2">
        <f>D188/1447047</f>
        <v>6.9106255705585235E-7</v>
      </c>
      <c r="F188" s="5" t="e">
        <f>B188+D188</f>
        <v>#VALUE!</v>
      </c>
      <c r="G188" s="6" t="e">
        <f>C188/E188</f>
        <v>#VALUE!</v>
      </c>
    </row>
    <row r="189" spans="1:7" hidden="1" x14ac:dyDescent="0.3">
      <c r="A189" s="1" t="s">
        <v>196</v>
      </c>
      <c r="B189" s="1">
        <v>4</v>
      </c>
      <c r="C189" s="7">
        <f>B189/23388</f>
        <v>1.7102787754403969E-4</v>
      </c>
      <c r="D189" s="1">
        <v>397</v>
      </c>
      <c r="E189" s="2">
        <f>D189/1447047</f>
        <v>2.7435183515117341E-4</v>
      </c>
      <c r="F189" s="5">
        <f>B189+D189</f>
        <v>401</v>
      </c>
      <c r="G189" s="6">
        <f>C189/E189</f>
        <v>0.62338885923544074</v>
      </c>
    </row>
    <row r="190" spans="1:7" hidden="1" x14ac:dyDescent="0.3">
      <c r="A190" s="1" t="s">
        <v>197</v>
      </c>
      <c r="B190" s="1" t="s">
        <v>11</v>
      </c>
      <c r="C190" s="7" t="e">
        <f>B190/23388</f>
        <v>#VALUE!</v>
      </c>
      <c r="D190" s="1">
        <v>6</v>
      </c>
      <c r="E190" s="2">
        <f>D190/1447047</f>
        <v>4.1463753423351145E-6</v>
      </c>
      <c r="F190" s="5" t="e">
        <f>B190+D190</f>
        <v>#VALUE!</v>
      </c>
      <c r="G190" s="6" t="e">
        <f>C190/E190</f>
        <v>#VALUE!</v>
      </c>
    </row>
    <row r="191" spans="1:7" hidden="1" x14ac:dyDescent="0.3">
      <c r="A191" s="1" t="s">
        <v>198</v>
      </c>
      <c r="B191" s="1">
        <v>1</v>
      </c>
      <c r="C191" s="7">
        <f>B191/23388</f>
        <v>4.2756969386009922E-5</v>
      </c>
      <c r="D191" s="1">
        <v>335</v>
      </c>
      <c r="E191" s="2">
        <f>D191/1447047</f>
        <v>2.3150595661371054E-4</v>
      </c>
      <c r="F191" s="5">
        <f>B191+D191</f>
        <v>336</v>
      </c>
      <c r="G191" s="6">
        <f>C191/E191</f>
        <v>0.18469057993766419</v>
      </c>
    </row>
    <row r="192" spans="1:7" hidden="1" x14ac:dyDescent="0.3">
      <c r="A192" s="1" t="s">
        <v>199</v>
      </c>
      <c r="B192" s="1">
        <v>3</v>
      </c>
      <c r="C192" s="7">
        <f>B192/23388</f>
        <v>1.2827090815802975E-4</v>
      </c>
      <c r="D192" s="1">
        <v>208</v>
      </c>
      <c r="E192" s="2">
        <f>D192/1447047</f>
        <v>1.4374101186761729E-4</v>
      </c>
      <c r="F192" s="5">
        <f>B192+D192</f>
        <v>211</v>
      </c>
      <c r="G192" s="6">
        <f>C192/E192</f>
        <v>0.89237515787188693</v>
      </c>
    </row>
    <row r="193" spans="1:7" hidden="1" x14ac:dyDescent="0.3">
      <c r="A193" s="1" t="s">
        <v>200</v>
      </c>
      <c r="B193" s="1">
        <v>1</v>
      </c>
      <c r="C193" s="7">
        <f>B193/23388</f>
        <v>4.2756969386009922E-5</v>
      </c>
      <c r="D193" s="1">
        <v>144</v>
      </c>
      <c r="E193" s="2">
        <f>D193/1447047</f>
        <v>9.9513008216042735E-5</v>
      </c>
      <c r="F193" s="5">
        <f>B193+D193</f>
        <v>145</v>
      </c>
      <c r="G193" s="6">
        <f>C193/E193</f>
        <v>0.42966211304942709</v>
      </c>
    </row>
    <row r="194" spans="1:7" hidden="1" x14ac:dyDescent="0.3">
      <c r="A194" s="1" t="s">
        <v>201</v>
      </c>
      <c r="B194" s="1">
        <v>1</v>
      </c>
      <c r="C194" s="7">
        <f>B194/23388</f>
        <v>4.2756969386009922E-5</v>
      </c>
      <c r="D194" s="1">
        <v>35</v>
      </c>
      <c r="E194" s="2">
        <f>D194/1447047</f>
        <v>2.4187189496954834E-5</v>
      </c>
      <c r="F194" s="5">
        <f>B194+D194</f>
        <v>36</v>
      </c>
      <c r="G194" s="6">
        <f>C194/E194</f>
        <v>1.7677526936890713</v>
      </c>
    </row>
    <row r="195" spans="1:7" hidden="1" x14ac:dyDescent="0.3">
      <c r="A195" s="1" t="s">
        <v>202</v>
      </c>
      <c r="B195" s="1" t="s">
        <v>11</v>
      </c>
      <c r="C195" s="7" t="e">
        <f>B195/23388</f>
        <v>#VALUE!</v>
      </c>
      <c r="D195" s="1">
        <v>4</v>
      </c>
      <c r="E195" s="2">
        <f>D195/1447047</f>
        <v>2.7642502282234094E-6</v>
      </c>
      <c r="F195" s="5" t="e">
        <f>B195+D195</f>
        <v>#VALUE!</v>
      </c>
      <c r="G195" s="6" t="e">
        <f>C195/E195</f>
        <v>#VALUE!</v>
      </c>
    </row>
    <row r="196" spans="1:7" hidden="1" x14ac:dyDescent="0.3">
      <c r="A196" s="1" t="s">
        <v>203</v>
      </c>
      <c r="B196" s="1" t="s">
        <v>11</v>
      </c>
      <c r="C196" s="7" t="e">
        <f>B196/23388</f>
        <v>#VALUE!</v>
      </c>
      <c r="D196" s="1">
        <v>10</v>
      </c>
      <c r="E196" s="2">
        <f>D196/1447047</f>
        <v>6.910625570558524E-6</v>
      </c>
      <c r="F196" s="5" t="e">
        <f>B196+D196</f>
        <v>#VALUE!</v>
      </c>
      <c r="G196" s="6" t="e">
        <f>C196/E196</f>
        <v>#VALUE!</v>
      </c>
    </row>
    <row r="197" spans="1:7" hidden="1" x14ac:dyDescent="0.3">
      <c r="A197" s="1" t="s">
        <v>204</v>
      </c>
      <c r="B197" s="1">
        <v>1</v>
      </c>
      <c r="C197" s="7">
        <f>B197/23388</f>
        <v>4.2756969386009922E-5</v>
      </c>
      <c r="D197" s="1">
        <v>178</v>
      </c>
      <c r="E197" s="2">
        <f>D197/1447047</f>
        <v>1.2300913515594171E-4</v>
      </c>
      <c r="F197" s="5">
        <f>B197+D197</f>
        <v>179</v>
      </c>
      <c r="G197" s="6">
        <f>C197/E197</f>
        <v>0.34759182179279496</v>
      </c>
    </row>
    <row r="198" spans="1:7" hidden="1" x14ac:dyDescent="0.3">
      <c r="A198" s="1" t="s">
        <v>433</v>
      </c>
      <c r="B198" s="1">
        <v>2</v>
      </c>
      <c r="C198" s="7">
        <f>B198/23388</f>
        <v>8.5513938772019844E-5</v>
      </c>
      <c r="D198" s="1">
        <v>6</v>
      </c>
      <c r="E198" s="2">
        <f>D198/1447047</f>
        <v>4.1463753423351145E-6</v>
      </c>
      <c r="F198" s="5">
        <f>B198+D198</f>
        <v>8</v>
      </c>
      <c r="G198" s="6">
        <f>C198/E198</f>
        <v>20.623781426372499</v>
      </c>
    </row>
    <row r="199" spans="1:7" hidden="1" x14ac:dyDescent="0.3">
      <c r="A199" s="1" t="s">
        <v>206</v>
      </c>
      <c r="B199" s="1">
        <v>4</v>
      </c>
      <c r="C199" s="7">
        <f>B199/23388</f>
        <v>1.7102787754403969E-4</v>
      </c>
      <c r="D199" s="1">
        <v>4365</v>
      </c>
      <c r="E199" s="2">
        <f>D199/1447047</f>
        <v>3.0164880615487955E-3</v>
      </c>
      <c r="F199" s="5">
        <f>B199+D199</f>
        <v>4369</v>
      </c>
      <c r="G199" s="6">
        <f>C199/E199</f>
        <v>5.6697680897243988E-2</v>
      </c>
    </row>
    <row r="200" spans="1:7" hidden="1" x14ac:dyDescent="0.3">
      <c r="A200" s="1" t="s">
        <v>207</v>
      </c>
      <c r="B200" s="1" t="s">
        <v>11</v>
      </c>
      <c r="C200" s="7" t="e">
        <f>B200/23388</f>
        <v>#VALUE!</v>
      </c>
      <c r="D200" s="1">
        <v>751</v>
      </c>
      <c r="E200" s="2">
        <f>D200/1447047</f>
        <v>5.1898798034894509E-4</v>
      </c>
      <c r="F200" s="5" t="e">
        <f>B200+D200</f>
        <v>#VALUE!</v>
      </c>
      <c r="G200" s="6" t="e">
        <f>C200/E200</f>
        <v>#VALUE!</v>
      </c>
    </row>
    <row r="201" spans="1:7" hidden="1" x14ac:dyDescent="0.3">
      <c r="A201" s="1" t="s">
        <v>208</v>
      </c>
      <c r="B201" s="1" t="s">
        <v>11</v>
      </c>
      <c r="C201" s="7" t="e">
        <f>B201/23388</f>
        <v>#VALUE!</v>
      </c>
      <c r="D201" s="1">
        <v>33</v>
      </c>
      <c r="E201" s="2">
        <f>D201/1447047</f>
        <v>2.2805064382843128E-5</v>
      </c>
      <c r="F201" s="5" t="e">
        <f>B201+D201</f>
        <v>#VALUE!</v>
      </c>
      <c r="G201" s="6" t="e">
        <f>C201/E201</f>
        <v>#VALUE!</v>
      </c>
    </row>
    <row r="202" spans="1:7" hidden="1" x14ac:dyDescent="0.3">
      <c r="A202" s="1" t="s">
        <v>209</v>
      </c>
      <c r="B202" s="1" t="s">
        <v>11</v>
      </c>
      <c r="C202" s="7" t="e">
        <f>B202/23388</f>
        <v>#VALUE!</v>
      </c>
      <c r="D202" s="1">
        <v>360</v>
      </c>
      <c r="E202" s="2">
        <f>D202/1447047</f>
        <v>2.4878252054010686E-4</v>
      </c>
      <c r="F202" s="5" t="e">
        <f>B202+D202</f>
        <v>#VALUE!</v>
      </c>
      <c r="G202" s="6" t="e">
        <f>C202/E202</f>
        <v>#VALUE!</v>
      </c>
    </row>
    <row r="203" spans="1:7" hidden="1" x14ac:dyDescent="0.3">
      <c r="A203" s="1" t="s">
        <v>210</v>
      </c>
      <c r="B203" s="1" t="s">
        <v>11</v>
      </c>
      <c r="C203" s="7" t="e">
        <f>B203/23388</f>
        <v>#VALUE!</v>
      </c>
      <c r="D203" s="1">
        <v>55</v>
      </c>
      <c r="E203" s="2">
        <f>D203/1447047</f>
        <v>3.800844063807188E-5</v>
      </c>
      <c r="F203" s="5" t="e">
        <f>B203+D203</f>
        <v>#VALUE!</v>
      </c>
      <c r="G203" s="6" t="e">
        <f>C203/E203</f>
        <v>#VALUE!</v>
      </c>
    </row>
    <row r="204" spans="1:7" hidden="1" x14ac:dyDescent="0.3">
      <c r="A204" s="1" t="s">
        <v>211</v>
      </c>
      <c r="B204" s="1">
        <v>2</v>
      </c>
      <c r="C204" s="7">
        <f>B204/23388</f>
        <v>8.5513938772019844E-5</v>
      </c>
      <c r="D204" s="1">
        <v>283</v>
      </c>
      <c r="E204" s="2">
        <f>D204/1447047</f>
        <v>1.9557070364680621E-4</v>
      </c>
      <c r="F204" s="5">
        <f>B204+D204</f>
        <v>285</v>
      </c>
      <c r="G204" s="6">
        <f>C204/E204</f>
        <v>0.43725331646019433</v>
      </c>
    </row>
    <row r="205" spans="1:7" hidden="1" x14ac:dyDescent="0.3">
      <c r="A205" s="1" t="s">
        <v>212</v>
      </c>
      <c r="B205" s="1" t="s">
        <v>11</v>
      </c>
      <c r="C205" s="7" t="e">
        <f>B205/23388</f>
        <v>#VALUE!</v>
      </c>
      <c r="D205" s="1">
        <v>58</v>
      </c>
      <c r="E205" s="2">
        <f>D205/1447047</f>
        <v>4.0081628309239439E-5</v>
      </c>
      <c r="F205" s="5" t="e">
        <f>B205+D205</f>
        <v>#VALUE!</v>
      </c>
      <c r="G205" s="6" t="e">
        <f>C205/E205</f>
        <v>#VALUE!</v>
      </c>
    </row>
    <row r="206" spans="1:7" hidden="1" x14ac:dyDescent="0.3">
      <c r="A206" s="1" t="s">
        <v>213</v>
      </c>
      <c r="B206" s="1" t="s">
        <v>11</v>
      </c>
      <c r="C206" s="7" t="e">
        <f>B206/23388</f>
        <v>#VALUE!</v>
      </c>
      <c r="D206" s="1">
        <v>3</v>
      </c>
      <c r="E206" s="2">
        <f>D206/1447047</f>
        <v>2.0731876711675573E-6</v>
      </c>
      <c r="F206" s="5" t="e">
        <f>B206+D206</f>
        <v>#VALUE!</v>
      </c>
      <c r="G206" s="6" t="e">
        <f>C206/E206</f>
        <v>#VALUE!</v>
      </c>
    </row>
    <row r="207" spans="1:7" hidden="1" x14ac:dyDescent="0.3">
      <c r="A207" s="1" t="s">
        <v>214</v>
      </c>
      <c r="B207" s="1" t="s">
        <v>11</v>
      </c>
      <c r="C207" s="7" t="e">
        <f>B207/23388</f>
        <v>#VALUE!</v>
      </c>
      <c r="D207" s="1">
        <v>2</v>
      </c>
      <c r="E207" s="2">
        <f>D207/1447047</f>
        <v>1.3821251141117047E-6</v>
      </c>
      <c r="F207" s="5" t="e">
        <f>B207+D207</f>
        <v>#VALUE!</v>
      </c>
      <c r="G207" s="6" t="e">
        <f>C207/E207</f>
        <v>#VALUE!</v>
      </c>
    </row>
    <row r="208" spans="1:7" hidden="1" x14ac:dyDescent="0.3">
      <c r="A208" s="1" t="s">
        <v>215</v>
      </c>
      <c r="B208" s="1">
        <v>1</v>
      </c>
      <c r="C208" s="7">
        <f>B208/23388</f>
        <v>4.2756969386009922E-5</v>
      </c>
      <c r="D208" s="1">
        <v>34</v>
      </c>
      <c r="E208" s="2">
        <f>D208/1447047</f>
        <v>2.3496126939898981E-5</v>
      </c>
      <c r="F208" s="5">
        <f>B208+D208</f>
        <v>35</v>
      </c>
      <c r="G208" s="6">
        <f>C208/E208</f>
        <v>1.8197454199740439</v>
      </c>
    </row>
    <row r="209" spans="1:7" hidden="1" x14ac:dyDescent="0.3">
      <c r="A209" s="1" t="s">
        <v>216</v>
      </c>
      <c r="B209" s="1" t="s">
        <v>11</v>
      </c>
      <c r="C209" s="7" t="e">
        <f>B209/23388</f>
        <v>#VALUE!</v>
      </c>
      <c r="D209" s="1">
        <v>2</v>
      </c>
      <c r="E209" s="2">
        <f>D209/1447047</f>
        <v>1.3821251141117047E-6</v>
      </c>
      <c r="F209" s="5" t="e">
        <f>B209+D209</f>
        <v>#VALUE!</v>
      </c>
      <c r="G209" s="6" t="e">
        <f>C209/E209</f>
        <v>#VALUE!</v>
      </c>
    </row>
    <row r="210" spans="1:7" hidden="1" x14ac:dyDescent="0.3">
      <c r="A210" s="1" t="s">
        <v>217</v>
      </c>
      <c r="B210" s="1" t="s">
        <v>11</v>
      </c>
      <c r="C210" s="7" t="e">
        <f>B210/23388</f>
        <v>#VALUE!</v>
      </c>
      <c r="D210" s="1">
        <v>1</v>
      </c>
      <c r="E210" s="2">
        <f>D210/1447047</f>
        <v>6.9106255705585235E-7</v>
      </c>
      <c r="F210" s="5" t="e">
        <f>B210+D210</f>
        <v>#VALUE!</v>
      </c>
      <c r="G210" s="6" t="e">
        <f>C210/E210</f>
        <v>#VALUE!</v>
      </c>
    </row>
    <row r="211" spans="1:7" hidden="1" x14ac:dyDescent="0.3">
      <c r="A211" s="1" t="s">
        <v>218</v>
      </c>
      <c r="B211" s="1" t="s">
        <v>11</v>
      </c>
      <c r="C211" s="7" t="e">
        <f>B211/23388</f>
        <v>#VALUE!</v>
      </c>
      <c r="D211" s="1">
        <v>1</v>
      </c>
      <c r="E211" s="2">
        <f>D211/1447047</f>
        <v>6.9106255705585235E-7</v>
      </c>
      <c r="F211" s="5" t="e">
        <f>B211+D211</f>
        <v>#VALUE!</v>
      </c>
      <c r="G211" s="6" t="e">
        <f>C211/E211</f>
        <v>#VALUE!</v>
      </c>
    </row>
    <row r="212" spans="1:7" x14ac:dyDescent="0.3">
      <c r="A212" s="1" t="s">
        <v>428</v>
      </c>
      <c r="B212" s="1">
        <v>591</v>
      </c>
      <c r="C212" s="7">
        <f>B212/23388</f>
        <v>2.5269368907131863E-2</v>
      </c>
      <c r="D212" s="1">
        <v>10104</v>
      </c>
      <c r="E212" s="2">
        <f>D212/1447047</f>
        <v>6.9824960764923319E-3</v>
      </c>
      <c r="F212" s="5">
        <f>B212+D212</f>
        <v>10695</v>
      </c>
      <c r="G212" s="6">
        <f>C212/E212</f>
        <v>3.6189592704828231</v>
      </c>
    </row>
    <row r="213" spans="1:7" hidden="1" x14ac:dyDescent="0.3">
      <c r="A213" s="1" t="s">
        <v>220</v>
      </c>
      <c r="B213" s="1" t="s">
        <v>11</v>
      </c>
      <c r="C213" s="7" t="e">
        <f>B213/23388</f>
        <v>#VALUE!</v>
      </c>
      <c r="D213" s="1">
        <v>2</v>
      </c>
      <c r="E213" s="2">
        <f>D213/1447047</f>
        <v>1.3821251141117047E-6</v>
      </c>
      <c r="F213" s="5" t="e">
        <f>B213+D213</f>
        <v>#VALUE!</v>
      </c>
      <c r="G213" s="6" t="e">
        <f>C213/E213</f>
        <v>#VALUE!</v>
      </c>
    </row>
    <row r="214" spans="1:7" hidden="1" x14ac:dyDescent="0.3">
      <c r="A214" s="1" t="s">
        <v>221</v>
      </c>
      <c r="B214" s="1" t="s">
        <v>11</v>
      </c>
      <c r="C214" s="7" t="e">
        <f>B214/23388</f>
        <v>#VALUE!</v>
      </c>
      <c r="D214" s="1">
        <v>23</v>
      </c>
      <c r="E214" s="2">
        <f>D214/1447047</f>
        <v>1.5894438812284605E-5</v>
      </c>
      <c r="F214" s="5" t="e">
        <f>B214+D214</f>
        <v>#VALUE!</v>
      </c>
      <c r="G214" s="6" t="e">
        <f>C214/E214</f>
        <v>#VALUE!</v>
      </c>
    </row>
    <row r="215" spans="1:7" hidden="1" x14ac:dyDescent="0.3">
      <c r="A215" s="1" t="s">
        <v>222</v>
      </c>
      <c r="B215" s="1">
        <v>1</v>
      </c>
      <c r="C215" s="7">
        <f>B215/23388</f>
        <v>4.2756969386009922E-5</v>
      </c>
      <c r="D215" s="1">
        <v>87</v>
      </c>
      <c r="E215" s="2">
        <f>D215/1447047</f>
        <v>6.0122442463859156E-5</v>
      </c>
      <c r="F215" s="5">
        <f>B215+D215</f>
        <v>88</v>
      </c>
      <c r="G215" s="6">
        <f>C215/E215</f>
        <v>0.71116487677146556</v>
      </c>
    </row>
    <row r="216" spans="1:7" hidden="1" x14ac:dyDescent="0.3">
      <c r="A216" s="1" t="s">
        <v>223</v>
      </c>
      <c r="B216" s="1">
        <v>2</v>
      </c>
      <c r="C216" s="7">
        <f>B216/23388</f>
        <v>8.5513938772019844E-5</v>
      </c>
      <c r="D216" s="1">
        <v>120</v>
      </c>
      <c r="E216" s="2">
        <f>D216/1447047</f>
        <v>8.2927506846702277E-5</v>
      </c>
      <c r="F216" s="5">
        <f>B216+D216</f>
        <v>122</v>
      </c>
      <c r="G216" s="6">
        <f>C216/E216</f>
        <v>1.0311890713186251</v>
      </c>
    </row>
    <row r="217" spans="1:7" hidden="1" x14ac:dyDescent="0.3">
      <c r="A217" s="1" t="s">
        <v>224</v>
      </c>
      <c r="B217" s="1" t="s">
        <v>11</v>
      </c>
      <c r="C217" s="7" t="e">
        <f>B217/23388</f>
        <v>#VALUE!</v>
      </c>
      <c r="D217" s="1">
        <v>1</v>
      </c>
      <c r="E217" s="2">
        <f>D217/1447047</f>
        <v>6.9106255705585235E-7</v>
      </c>
      <c r="F217" s="5" t="e">
        <f>B217+D217</f>
        <v>#VALUE!</v>
      </c>
      <c r="G217" s="6" t="e">
        <f>C217/E217</f>
        <v>#VALUE!</v>
      </c>
    </row>
    <row r="218" spans="1:7" hidden="1" x14ac:dyDescent="0.3">
      <c r="A218" s="1" t="s">
        <v>225</v>
      </c>
      <c r="B218" s="1">
        <v>3</v>
      </c>
      <c r="C218" s="7">
        <f>B218/23388</f>
        <v>1.2827090815802975E-4</v>
      </c>
      <c r="D218" s="1">
        <v>219</v>
      </c>
      <c r="E218" s="2">
        <f>D218/1447047</f>
        <v>1.5134269999523168E-4</v>
      </c>
      <c r="F218" s="5">
        <f>B218+D218</f>
        <v>222</v>
      </c>
      <c r="G218" s="6">
        <f>C218/E218</f>
        <v>0.84755266135777385</v>
      </c>
    </row>
    <row r="219" spans="1:7" hidden="1" x14ac:dyDescent="0.3">
      <c r="A219" s="1" t="s">
        <v>226</v>
      </c>
      <c r="B219" s="1" t="s">
        <v>11</v>
      </c>
      <c r="C219" s="7" t="e">
        <f>B219/23388</f>
        <v>#VALUE!</v>
      </c>
      <c r="D219" s="1">
        <v>2</v>
      </c>
      <c r="E219" s="2">
        <f>D219/1447047</f>
        <v>1.3821251141117047E-6</v>
      </c>
      <c r="F219" s="5" t="e">
        <f>B219+D219</f>
        <v>#VALUE!</v>
      </c>
      <c r="G219" s="6" t="e">
        <f>C219/E219</f>
        <v>#VALUE!</v>
      </c>
    </row>
    <row r="220" spans="1:7" hidden="1" x14ac:dyDescent="0.3">
      <c r="A220" s="1" t="s">
        <v>227</v>
      </c>
      <c r="B220" s="1" t="s">
        <v>11</v>
      </c>
      <c r="C220" s="7" t="e">
        <f>B220/23388</f>
        <v>#VALUE!</v>
      </c>
      <c r="D220" s="1">
        <v>337</v>
      </c>
      <c r="E220" s="2">
        <f>D220/1447047</f>
        <v>2.3288808172782226E-4</v>
      </c>
      <c r="F220" s="5" t="e">
        <f>B220+D220</f>
        <v>#VALUE!</v>
      </c>
      <c r="G220" s="6" t="e">
        <f>C220/E220</f>
        <v>#VALUE!</v>
      </c>
    </row>
    <row r="221" spans="1:7" hidden="1" x14ac:dyDescent="0.3">
      <c r="A221" s="1" t="s">
        <v>228</v>
      </c>
      <c r="B221" s="1" t="s">
        <v>11</v>
      </c>
      <c r="C221" s="7" t="e">
        <f>B221/23388</f>
        <v>#VALUE!</v>
      </c>
      <c r="D221" s="1">
        <v>415</v>
      </c>
      <c r="E221" s="2">
        <f>D221/1447047</f>
        <v>2.8679096117817875E-4</v>
      </c>
      <c r="F221" s="5" t="e">
        <f>B221+D221</f>
        <v>#VALUE!</v>
      </c>
      <c r="G221" s="6" t="e">
        <f>C221/E221</f>
        <v>#VALUE!</v>
      </c>
    </row>
    <row r="222" spans="1:7" hidden="1" x14ac:dyDescent="0.3">
      <c r="A222" s="1" t="s">
        <v>229</v>
      </c>
      <c r="B222" s="1" t="s">
        <v>11</v>
      </c>
      <c r="C222" s="7" t="e">
        <f>B222/23388</f>
        <v>#VALUE!</v>
      </c>
      <c r="D222" s="1">
        <v>8</v>
      </c>
      <c r="E222" s="2">
        <f>D222/1447047</f>
        <v>5.5285004564468188E-6</v>
      </c>
      <c r="F222" s="5" t="e">
        <f>B222+D222</f>
        <v>#VALUE!</v>
      </c>
      <c r="G222" s="6" t="e">
        <f>C222/E222</f>
        <v>#VALUE!</v>
      </c>
    </row>
    <row r="223" spans="1:7" hidden="1" x14ac:dyDescent="0.3">
      <c r="A223" s="1" t="s">
        <v>230</v>
      </c>
      <c r="B223" s="1" t="s">
        <v>11</v>
      </c>
      <c r="C223" s="7" t="e">
        <f>B223/23388</f>
        <v>#VALUE!</v>
      </c>
      <c r="D223" s="1">
        <v>23</v>
      </c>
      <c r="E223" s="2">
        <f>D223/1447047</f>
        <v>1.5894438812284605E-5</v>
      </c>
      <c r="F223" s="5" t="e">
        <f>B223+D223</f>
        <v>#VALUE!</v>
      </c>
      <c r="G223" s="6" t="e">
        <f>C223/E223</f>
        <v>#VALUE!</v>
      </c>
    </row>
    <row r="224" spans="1:7" hidden="1" x14ac:dyDescent="0.3">
      <c r="A224" s="1" t="s">
        <v>231</v>
      </c>
      <c r="B224" s="1">
        <v>2</v>
      </c>
      <c r="C224" s="7">
        <f>B224/23388</f>
        <v>8.5513938772019844E-5</v>
      </c>
      <c r="D224" s="1" t="s">
        <v>11</v>
      </c>
      <c r="E224" s="2" t="e">
        <f>D224/1447047</f>
        <v>#VALUE!</v>
      </c>
      <c r="F224" s="5" t="e">
        <f>B224+D224</f>
        <v>#VALUE!</v>
      </c>
      <c r="G224" s="6" t="e">
        <f>C224/E224</f>
        <v>#VALUE!</v>
      </c>
    </row>
    <row r="225" spans="1:7" hidden="1" x14ac:dyDescent="0.3">
      <c r="A225" s="1" t="s">
        <v>371</v>
      </c>
      <c r="B225" s="1">
        <v>36</v>
      </c>
      <c r="C225" s="7">
        <f>B225/23388</f>
        <v>1.5392508978963571E-3</v>
      </c>
      <c r="D225" s="1">
        <v>127</v>
      </c>
      <c r="E225" s="2">
        <f>D225/1447047</f>
        <v>8.7764944746093255E-5</v>
      </c>
      <c r="F225" s="5">
        <f>B225+D225</f>
        <v>163</v>
      </c>
      <c r="G225" s="6">
        <f>C225/E225</f>
        <v>17.538333811403383</v>
      </c>
    </row>
    <row r="226" spans="1:7" hidden="1" x14ac:dyDescent="0.3">
      <c r="A226" s="1" t="s">
        <v>233</v>
      </c>
      <c r="B226" s="1">
        <v>2</v>
      </c>
      <c r="C226" s="7">
        <f>B226/23388</f>
        <v>8.5513938772019844E-5</v>
      </c>
      <c r="D226" s="1">
        <v>219</v>
      </c>
      <c r="E226" s="2">
        <f>D226/1447047</f>
        <v>1.5134269999523168E-4</v>
      </c>
      <c r="F226" s="5">
        <f>B226+D226</f>
        <v>221</v>
      </c>
      <c r="G226" s="6">
        <f>C226/E226</f>
        <v>0.56503510757184927</v>
      </c>
    </row>
    <row r="227" spans="1:7" hidden="1" x14ac:dyDescent="0.3">
      <c r="A227" s="1" t="s">
        <v>234</v>
      </c>
      <c r="B227" s="1" t="s">
        <v>11</v>
      </c>
      <c r="C227" s="7" t="e">
        <f>B227/23388</f>
        <v>#VALUE!</v>
      </c>
      <c r="D227" s="1">
        <v>9</v>
      </c>
      <c r="E227" s="2">
        <f>D227/1447047</f>
        <v>6.219563013502671E-6</v>
      </c>
      <c r="F227" s="5" t="e">
        <f>B227+D227</f>
        <v>#VALUE!</v>
      </c>
      <c r="G227" s="6" t="e">
        <f>C227/E227</f>
        <v>#VALUE!</v>
      </c>
    </row>
    <row r="228" spans="1:7" hidden="1" x14ac:dyDescent="0.3">
      <c r="A228" s="1" t="s">
        <v>235</v>
      </c>
      <c r="B228" s="1" t="s">
        <v>11</v>
      </c>
      <c r="C228" s="7" t="e">
        <f>B228/23388</f>
        <v>#VALUE!</v>
      </c>
      <c r="D228" s="1">
        <v>22</v>
      </c>
      <c r="E228" s="2">
        <f>D228/1447047</f>
        <v>1.5203376255228752E-5</v>
      </c>
      <c r="F228" s="5" t="e">
        <f>B228+D228</f>
        <v>#VALUE!</v>
      </c>
      <c r="G228" s="6" t="e">
        <f>C228/E228</f>
        <v>#VALUE!</v>
      </c>
    </row>
    <row r="229" spans="1:7" hidden="1" x14ac:dyDescent="0.3">
      <c r="A229" s="1" t="s">
        <v>236</v>
      </c>
      <c r="B229" s="1" t="s">
        <v>11</v>
      </c>
      <c r="C229" s="7" t="e">
        <f>B229/23388</f>
        <v>#VALUE!</v>
      </c>
      <c r="D229" s="1">
        <v>34</v>
      </c>
      <c r="E229" s="2">
        <f>D229/1447047</f>
        <v>2.3496126939898981E-5</v>
      </c>
      <c r="F229" s="5" t="e">
        <f>B229+D229</f>
        <v>#VALUE!</v>
      </c>
      <c r="G229" s="6" t="e">
        <f>C229/E229</f>
        <v>#VALUE!</v>
      </c>
    </row>
    <row r="230" spans="1:7" hidden="1" x14ac:dyDescent="0.3">
      <c r="A230" s="1" t="s">
        <v>237</v>
      </c>
      <c r="B230" s="1" t="s">
        <v>11</v>
      </c>
      <c r="C230" s="7" t="e">
        <f>B230/23388</f>
        <v>#VALUE!</v>
      </c>
      <c r="D230" s="1">
        <v>4</v>
      </c>
      <c r="E230" s="2">
        <f>D230/1447047</f>
        <v>2.7642502282234094E-6</v>
      </c>
      <c r="F230" s="5" t="e">
        <f>B230+D230</f>
        <v>#VALUE!</v>
      </c>
      <c r="G230" s="6" t="e">
        <f>C230/E230</f>
        <v>#VALUE!</v>
      </c>
    </row>
    <row r="231" spans="1:7" hidden="1" x14ac:dyDescent="0.3">
      <c r="A231" s="1" t="s">
        <v>238</v>
      </c>
      <c r="B231" s="1" t="s">
        <v>11</v>
      </c>
      <c r="C231" s="7" t="e">
        <f>B231/23388</f>
        <v>#VALUE!</v>
      </c>
      <c r="D231" s="1">
        <v>2</v>
      </c>
      <c r="E231" s="2">
        <f>D231/1447047</f>
        <v>1.3821251141117047E-6</v>
      </c>
      <c r="F231" s="5" t="e">
        <f>B231+D231</f>
        <v>#VALUE!</v>
      </c>
      <c r="G231" s="6" t="e">
        <f>C231/E231</f>
        <v>#VALUE!</v>
      </c>
    </row>
    <row r="232" spans="1:7" hidden="1" x14ac:dyDescent="0.3">
      <c r="A232" s="1" t="s">
        <v>239</v>
      </c>
      <c r="B232" s="1" t="s">
        <v>11</v>
      </c>
      <c r="C232" s="7" t="e">
        <f>B232/23388</f>
        <v>#VALUE!</v>
      </c>
      <c r="D232" s="1">
        <v>1</v>
      </c>
      <c r="E232" s="2">
        <f>D232/1447047</f>
        <v>6.9106255705585235E-7</v>
      </c>
      <c r="F232" s="5" t="e">
        <f>B232+D232</f>
        <v>#VALUE!</v>
      </c>
      <c r="G232" s="6" t="e">
        <f>C232/E232</f>
        <v>#VALUE!</v>
      </c>
    </row>
    <row r="233" spans="1:7" hidden="1" x14ac:dyDescent="0.3">
      <c r="A233" s="1" t="s">
        <v>240</v>
      </c>
      <c r="B233" s="1" t="s">
        <v>11</v>
      </c>
      <c r="C233" s="7" t="e">
        <f>B233/23388</f>
        <v>#VALUE!</v>
      </c>
      <c r="D233" s="1">
        <v>43</v>
      </c>
      <c r="E233" s="2">
        <f>D233/1447047</f>
        <v>2.9715689953401651E-5</v>
      </c>
      <c r="F233" s="5" t="e">
        <f>B233+D233</f>
        <v>#VALUE!</v>
      </c>
      <c r="G233" s="6" t="e">
        <f>C233/E233</f>
        <v>#VALUE!</v>
      </c>
    </row>
    <row r="234" spans="1:7" hidden="1" x14ac:dyDescent="0.3">
      <c r="A234" s="1" t="s">
        <v>241</v>
      </c>
      <c r="B234" s="1">
        <v>1</v>
      </c>
      <c r="C234" s="7">
        <f>B234/23388</f>
        <v>4.2756969386009922E-5</v>
      </c>
      <c r="D234" s="1">
        <v>83</v>
      </c>
      <c r="E234" s="2">
        <f>D234/1447047</f>
        <v>5.7358192235635744E-5</v>
      </c>
      <c r="F234" s="5">
        <f>B234+D234</f>
        <v>84</v>
      </c>
      <c r="G234" s="6">
        <f>C234/E234</f>
        <v>0.74543788288093371</v>
      </c>
    </row>
    <row r="235" spans="1:7" hidden="1" x14ac:dyDescent="0.3">
      <c r="A235" s="1" t="s">
        <v>242</v>
      </c>
      <c r="B235" s="1" t="s">
        <v>11</v>
      </c>
      <c r="C235" s="7" t="e">
        <f>B235/23388</f>
        <v>#VALUE!</v>
      </c>
      <c r="D235" s="1">
        <v>8</v>
      </c>
      <c r="E235" s="2">
        <f>D235/1447047</f>
        <v>5.5285004564468188E-6</v>
      </c>
      <c r="F235" s="5" t="e">
        <f>B235+D235</f>
        <v>#VALUE!</v>
      </c>
      <c r="G235" s="6" t="e">
        <f>C235/E235</f>
        <v>#VALUE!</v>
      </c>
    </row>
    <row r="236" spans="1:7" hidden="1" x14ac:dyDescent="0.3">
      <c r="A236" s="1" t="s">
        <v>243</v>
      </c>
      <c r="B236" s="1" t="s">
        <v>11</v>
      </c>
      <c r="C236" s="7" t="e">
        <f>B236/23388</f>
        <v>#VALUE!</v>
      </c>
      <c r="D236" s="1">
        <v>2</v>
      </c>
      <c r="E236" s="2">
        <f>D236/1447047</f>
        <v>1.3821251141117047E-6</v>
      </c>
      <c r="F236" s="5" t="e">
        <f>B236+D236</f>
        <v>#VALUE!</v>
      </c>
      <c r="G236" s="6" t="e">
        <f>C236/E236</f>
        <v>#VALUE!</v>
      </c>
    </row>
    <row r="237" spans="1:7" hidden="1" x14ac:dyDescent="0.3">
      <c r="A237" s="1" t="s">
        <v>244</v>
      </c>
      <c r="B237" s="1">
        <v>1</v>
      </c>
      <c r="C237" s="7">
        <f>B237/23388</f>
        <v>4.2756969386009922E-5</v>
      </c>
      <c r="D237" s="1">
        <v>99</v>
      </c>
      <c r="E237" s="2">
        <f>D237/1447047</f>
        <v>6.8415193148529385E-5</v>
      </c>
      <c r="F237" s="5">
        <f>B237+D237</f>
        <v>100</v>
      </c>
      <c r="G237" s="6">
        <f>C237/E237</f>
        <v>0.62496307352643943</v>
      </c>
    </row>
    <row r="238" spans="1:7" hidden="1" x14ac:dyDescent="0.3">
      <c r="A238" s="1" t="s">
        <v>364</v>
      </c>
      <c r="B238" s="1">
        <v>36</v>
      </c>
      <c r="C238" s="7">
        <f>B238/23388</f>
        <v>1.5392508978963571E-3</v>
      </c>
      <c r="D238" s="1">
        <v>134</v>
      </c>
      <c r="E238" s="2">
        <f>D238/1447047</f>
        <v>9.2602382645484219E-5</v>
      </c>
      <c r="F238" s="5">
        <f>B238+D238</f>
        <v>170</v>
      </c>
      <c r="G238" s="6">
        <f>C238/E238</f>
        <v>16.622152194389773</v>
      </c>
    </row>
    <row r="239" spans="1:7" hidden="1" x14ac:dyDescent="0.3">
      <c r="A239" s="1" t="s">
        <v>246</v>
      </c>
      <c r="B239" s="1">
        <v>16</v>
      </c>
      <c r="C239" s="7">
        <f>B239/23388</f>
        <v>6.8411151017615875E-4</v>
      </c>
      <c r="D239" s="1">
        <v>1468</v>
      </c>
      <c r="E239" s="2">
        <f>D239/1447047</f>
        <v>1.0144798337579912E-3</v>
      </c>
      <c r="F239" s="5">
        <f>B239+D239</f>
        <v>1484</v>
      </c>
      <c r="G239" s="6">
        <f>C239/E239</f>
        <v>0.67434707661163484</v>
      </c>
    </row>
    <row r="240" spans="1:7" hidden="1" x14ac:dyDescent="0.3">
      <c r="A240" s="1" t="s">
        <v>247</v>
      </c>
      <c r="B240" s="1">
        <v>4</v>
      </c>
      <c r="C240" s="7">
        <f>B240/23388</f>
        <v>1.7102787754403969E-4</v>
      </c>
      <c r="D240" s="1">
        <v>411</v>
      </c>
      <c r="E240" s="2">
        <f>D240/1447047</f>
        <v>2.8402671094995531E-4</v>
      </c>
      <c r="F240" s="5">
        <f>B240+D240</f>
        <v>415</v>
      </c>
      <c r="G240" s="6">
        <f>C240/E240</f>
        <v>0.60215420222985405</v>
      </c>
    </row>
    <row r="241" spans="1:7" hidden="1" x14ac:dyDescent="0.3">
      <c r="A241" s="1" t="s">
        <v>248</v>
      </c>
      <c r="B241" s="1" t="s">
        <v>11</v>
      </c>
      <c r="C241" s="7" t="e">
        <f>B241/23388</f>
        <v>#VALUE!</v>
      </c>
      <c r="D241" s="1">
        <v>15</v>
      </c>
      <c r="E241" s="2">
        <f>D241/1447047</f>
        <v>1.0365938355837785E-5</v>
      </c>
      <c r="F241" s="5" t="e">
        <f>B241+D241</f>
        <v>#VALUE!</v>
      </c>
      <c r="G241" s="6" t="e">
        <f>C241/E241</f>
        <v>#VALUE!</v>
      </c>
    </row>
    <row r="242" spans="1:7" hidden="1" x14ac:dyDescent="0.3">
      <c r="A242" s="1" t="s">
        <v>249</v>
      </c>
      <c r="B242" s="1">
        <v>2</v>
      </c>
      <c r="C242" s="7">
        <f>B242/23388</f>
        <v>8.5513938772019844E-5</v>
      </c>
      <c r="D242" s="1">
        <v>73</v>
      </c>
      <c r="E242" s="2">
        <f>D242/1447047</f>
        <v>5.0447566665077221E-5</v>
      </c>
      <c r="F242" s="5">
        <f>B242+D242</f>
        <v>75</v>
      </c>
      <c r="G242" s="6">
        <f>C242/E242</f>
        <v>1.6951053227155479</v>
      </c>
    </row>
    <row r="243" spans="1:7" hidden="1" x14ac:dyDescent="0.3">
      <c r="A243" s="1" t="s">
        <v>250</v>
      </c>
      <c r="B243" s="1">
        <v>12</v>
      </c>
      <c r="C243" s="7">
        <f>B243/23388</f>
        <v>5.1308363263211901E-4</v>
      </c>
      <c r="D243" s="1">
        <v>427</v>
      </c>
      <c r="E243" s="2">
        <f>D243/1447047</f>
        <v>2.9508371186284896E-4</v>
      </c>
      <c r="F243" s="5">
        <f>B243+D243</f>
        <v>439</v>
      </c>
      <c r="G243" s="6">
        <f>C243/E243</f>
        <v>1.7387731413335126</v>
      </c>
    </row>
    <row r="244" spans="1:7" hidden="1" x14ac:dyDescent="0.3">
      <c r="A244" s="1" t="s">
        <v>251</v>
      </c>
      <c r="B244" s="1" t="s">
        <v>11</v>
      </c>
      <c r="C244" s="7" t="e">
        <f>B244/23388</f>
        <v>#VALUE!</v>
      </c>
      <c r="D244" s="1">
        <v>20</v>
      </c>
      <c r="E244" s="2">
        <f>D244/1447047</f>
        <v>1.3821251141117048E-5</v>
      </c>
      <c r="F244" s="5" t="e">
        <f>B244+D244</f>
        <v>#VALUE!</v>
      </c>
      <c r="G244" s="6" t="e">
        <f>C244/E244</f>
        <v>#VALUE!</v>
      </c>
    </row>
    <row r="245" spans="1:7" hidden="1" x14ac:dyDescent="0.3">
      <c r="A245" s="1" t="s">
        <v>252</v>
      </c>
      <c r="B245" s="1">
        <v>8</v>
      </c>
      <c r="C245" s="7">
        <f>B245/23388</f>
        <v>3.4205575508807937E-4</v>
      </c>
      <c r="D245" s="1">
        <v>290</v>
      </c>
      <c r="E245" s="2">
        <f>D245/1447047</f>
        <v>2.0040814154619719E-4</v>
      </c>
      <c r="F245" s="5">
        <f>B245+D245</f>
        <v>298</v>
      </c>
      <c r="G245" s="6">
        <f>C245/E245</f>
        <v>1.7067957042515172</v>
      </c>
    </row>
    <row r="246" spans="1:7" hidden="1" x14ac:dyDescent="0.3">
      <c r="A246" s="1" t="s">
        <v>253</v>
      </c>
      <c r="B246" s="1">
        <v>47</v>
      </c>
      <c r="C246" s="7">
        <f>B246/23388</f>
        <v>2.0095775611424661E-3</v>
      </c>
      <c r="D246" s="1">
        <v>1959</v>
      </c>
      <c r="E246" s="2">
        <f>D246/1447047</f>
        <v>1.3537915492724147E-3</v>
      </c>
      <c r="F246" s="5">
        <f>B246+D246</f>
        <v>2006</v>
      </c>
      <c r="G246" s="6">
        <f>C246/E246</f>
        <v>1.4844069326791844</v>
      </c>
    </row>
    <row r="247" spans="1:7" hidden="1" x14ac:dyDescent="0.3">
      <c r="A247" s="1" t="s">
        <v>254</v>
      </c>
      <c r="B247" s="1" t="s">
        <v>11</v>
      </c>
      <c r="C247" s="7" t="e">
        <f>B247/23388</f>
        <v>#VALUE!</v>
      </c>
      <c r="D247" s="1">
        <v>40</v>
      </c>
      <c r="E247" s="2">
        <f>D247/1447047</f>
        <v>2.7642502282234096E-5</v>
      </c>
      <c r="F247" s="5" t="e">
        <f>B247+D247</f>
        <v>#VALUE!</v>
      </c>
      <c r="G247" s="6" t="e">
        <f>C247/E247</f>
        <v>#VALUE!</v>
      </c>
    </row>
    <row r="248" spans="1:7" hidden="1" x14ac:dyDescent="0.3">
      <c r="A248" s="1" t="s">
        <v>429</v>
      </c>
      <c r="B248" s="1">
        <v>78</v>
      </c>
      <c r="C248" s="7">
        <f>B248/23388</f>
        <v>3.3350436121087736E-3</v>
      </c>
      <c r="D248" s="1">
        <v>291</v>
      </c>
      <c r="E248" s="2">
        <f>D248/1447047</f>
        <v>2.0109920410325304E-4</v>
      </c>
      <c r="F248" s="5">
        <f>B248+D248</f>
        <v>369</v>
      </c>
      <c r="G248" s="6">
        <f>C248/E248</f>
        <v>16.584071662443865</v>
      </c>
    </row>
    <row r="249" spans="1:7" hidden="1" x14ac:dyDescent="0.3">
      <c r="A249" s="1" t="s">
        <v>872</v>
      </c>
      <c r="B249" s="1">
        <v>1</v>
      </c>
      <c r="C249" s="7">
        <f>B249/23388</f>
        <v>4.2756969386009922E-5</v>
      </c>
      <c r="D249" s="1">
        <v>4</v>
      </c>
      <c r="E249" s="2">
        <f>D249/1447047</f>
        <v>2.7642502282234094E-6</v>
      </c>
      <c r="F249" s="5">
        <f>B249+D249</f>
        <v>5</v>
      </c>
      <c r="G249" s="6">
        <f>C249/E249</f>
        <v>15.467836069779375</v>
      </c>
    </row>
    <row r="250" spans="1:7" hidden="1" x14ac:dyDescent="0.3">
      <c r="A250" s="1" t="s">
        <v>257</v>
      </c>
      <c r="B250" s="1" t="s">
        <v>11</v>
      </c>
      <c r="C250" s="7" t="e">
        <f>B250/23388</f>
        <v>#VALUE!</v>
      </c>
      <c r="D250" s="1">
        <v>33</v>
      </c>
      <c r="E250" s="2">
        <f>D250/1447047</f>
        <v>2.2805064382843128E-5</v>
      </c>
      <c r="F250" s="5" t="e">
        <f>B250+D250</f>
        <v>#VALUE!</v>
      </c>
      <c r="G250" s="6" t="e">
        <f>C250/E250</f>
        <v>#VALUE!</v>
      </c>
    </row>
    <row r="251" spans="1:7" hidden="1" x14ac:dyDescent="0.3">
      <c r="A251" s="1" t="s">
        <v>258</v>
      </c>
      <c r="B251" s="1" t="s">
        <v>11</v>
      </c>
      <c r="C251" s="7" t="e">
        <f>B251/23388</f>
        <v>#VALUE!</v>
      </c>
      <c r="D251" s="1">
        <v>6</v>
      </c>
      <c r="E251" s="2">
        <f>D251/1447047</f>
        <v>4.1463753423351145E-6</v>
      </c>
      <c r="F251" s="5" t="e">
        <f>B251+D251</f>
        <v>#VALUE!</v>
      </c>
      <c r="G251" s="6" t="e">
        <f>C251/E251</f>
        <v>#VALUE!</v>
      </c>
    </row>
    <row r="252" spans="1:7" hidden="1" x14ac:dyDescent="0.3">
      <c r="A252" s="1" t="s">
        <v>259</v>
      </c>
      <c r="B252" s="1" t="s">
        <v>11</v>
      </c>
      <c r="C252" s="7" t="e">
        <f>B252/23388</f>
        <v>#VALUE!</v>
      </c>
      <c r="D252" s="1">
        <v>4</v>
      </c>
      <c r="E252" s="2">
        <f>D252/1447047</f>
        <v>2.7642502282234094E-6</v>
      </c>
      <c r="F252" s="5" t="e">
        <f>B252+D252</f>
        <v>#VALUE!</v>
      </c>
      <c r="G252" s="6" t="e">
        <f>C252/E252</f>
        <v>#VALUE!</v>
      </c>
    </row>
    <row r="253" spans="1:7" hidden="1" x14ac:dyDescent="0.3">
      <c r="A253" s="1" t="s">
        <v>260</v>
      </c>
      <c r="B253" s="1" t="s">
        <v>11</v>
      </c>
      <c r="C253" s="7" t="e">
        <f>B253/23388</f>
        <v>#VALUE!</v>
      </c>
      <c r="D253" s="1">
        <v>10</v>
      </c>
      <c r="E253" s="2">
        <f>D253/1447047</f>
        <v>6.910625570558524E-6</v>
      </c>
      <c r="F253" s="5" t="e">
        <f>B253+D253</f>
        <v>#VALUE!</v>
      </c>
      <c r="G253" s="6" t="e">
        <f>C253/E253</f>
        <v>#VALUE!</v>
      </c>
    </row>
    <row r="254" spans="1:7" hidden="1" x14ac:dyDescent="0.3">
      <c r="A254" s="1" t="s">
        <v>261</v>
      </c>
      <c r="B254" s="1" t="s">
        <v>11</v>
      </c>
      <c r="C254" s="7" t="e">
        <f>B254/23388</f>
        <v>#VALUE!</v>
      </c>
      <c r="D254" s="1">
        <v>3</v>
      </c>
      <c r="E254" s="2">
        <f>D254/1447047</f>
        <v>2.0731876711675573E-6</v>
      </c>
      <c r="F254" s="5" t="e">
        <f>B254+D254</f>
        <v>#VALUE!</v>
      </c>
      <c r="G254" s="6" t="e">
        <f>C254/E254</f>
        <v>#VALUE!</v>
      </c>
    </row>
    <row r="255" spans="1:7" hidden="1" x14ac:dyDescent="0.3">
      <c r="A255" s="1" t="s">
        <v>262</v>
      </c>
      <c r="B255" s="1" t="s">
        <v>11</v>
      </c>
      <c r="C255" s="7" t="e">
        <f>B255/23388</f>
        <v>#VALUE!</v>
      </c>
      <c r="D255" s="1">
        <v>31</v>
      </c>
      <c r="E255" s="2">
        <f>D255/1447047</f>
        <v>2.1422939268731422E-5</v>
      </c>
      <c r="F255" s="5" t="e">
        <f>B255+D255</f>
        <v>#VALUE!</v>
      </c>
      <c r="G255" s="6" t="e">
        <f>C255/E255</f>
        <v>#VALUE!</v>
      </c>
    </row>
    <row r="256" spans="1:7" hidden="1" x14ac:dyDescent="0.3">
      <c r="A256" s="1" t="s">
        <v>263</v>
      </c>
      <c r="B256" s="1" t="s">
        <v>11</v>
      </c>
      <c r="C256" s="7" t="e">
        <f>B256/23388</f>
        <v>#VALUE!</v>
      </c>
      <c r="D256" s="1">
        <v>8</v>
      </c>
      <c r="E256" s="2">
        <f>D256/1447047</f>
        <v>5.5285004564468188E-6</v>
      </c>
      <c r="F256" s="5" t="e">
        <f>B256+D256</f>
        <v>#VALUE!</v>
      </c>
      <c r="G256" s="6" t="e">
        <f>C256/E256</f>
        <v>#VALUE!</v>
      </c>
    </row>
    <row r="257" spans="1:7" hidden="1" x14ac:dyDescent="0.3">
      <c r="A257" s="1" t="s">
        <v>507</v>
      </c>
      <c r="B257" s="1">
        <v>3</v>
      </c>
      <c r="C257" s="7">
        <f>B257/23388</f>
        <v>1.2827090815802975E-4</v>
      </c>
      <c r="D257" s="1">
        <v>18</v>
      </c>
      <c r="E257" s="2">
        <f>D257/1447047</f>
        <v>1.2439126027005342E-5</v>
      </c>
      <c r="F257" s="5">
        <f>B257+D257</f>
        <v>21</v>
      </c>
      <c r="G257" s="6">
        <f>C257/E257</f>
        <v>10.31189071318625</v>
      </c>
    </row>
    <row r="258" spans="1:7" hidden="1" x14ac:dyDescent="0.3">
      <c r="A258" s="1" t="s">
        <v>265</v>
      </c>
      <c r="B258" s="1" t="s">
        <v>11</v>
      </c>
      <c r="C258" s="7" t="e">
        <f>B258/23388</f>
        <v>#VALUE!</v>
      </c>
      <c r="D258" s="1">
        <v>7</v>
      </c>
      <c r="E258" s="2">
        <f>D258/1447047</f>
        <v>4.8374378993909667E-6</v>
      </c>
      <c r="F258" s="5" t="e">
        <f>B258+D258</f>
        <v>#VALUE!</v>
      </c>
      <c r="G258" s="6" t="e">
        <f>C258/E258</f>
        <v>#VALUE!</v>
      </c>
    </row>
    <row r="259" spans="1:7" hidden="1" x14ac:dyDescent="0.3">
      <c r="A259" s="1" t="s">
        <v>266</v>
      </c>
      <c r="B259" s="1" t="s">
        <v>11</v>
      </c>
      <c r="C259" s="7" t="e">
        <f>B259/23388</f>
        <v>#VALUE!</v>
      </c>
      <c r="D259" s="1">
        <v>11</v>
      </c>
      <c r="E259" s="2">
        <f>D259/1447047</f>
        <v>7.6016881276143761E-6</v>
      </c>
      <c r="F259" s="5" t="e">
        <f>B259+D259</f>
        <v>#VALUE!</v>
      </c>
      <c r="G259" s="6" t="e">
        <f>C259/E259</f>
        <v>#VALUE!</v>
      </c>
    </row>
    <row r="260" spans="1:7" hidden="1" x14ac:dyDescent="0.3">
      <c r="A260" s="1" t="s">
        <v>267</v>
      </c>
      <c r="B260" s="1" t="s">
        <v>11</v>
      </c>
      <c r="C260" s="7" t="e">
        <f>B260/23388</f>
        <v>#VALUE!</v>
      </c>
      <c r="D260" s="1">
        <v>358</v>
      </c>
      <c r="E260" s="2">
        <f>D260/1447047</f>
        <v>2.4740039542599517E-4</v>
      </c>
      <c r="F260" s="5" t="e">
        <f>B260+D260</f>
        <v>#VALUE!</v>
      </c>
      <c r="G260" s="6" t="e">
        <f>C260/E260</f>
        <v>#VALUE!</v>
      </c>
    </row>
    <row r="261" spans="1:7" hidden="1" x14ac:dyDescent="0.3">
      <c r="A261" s="1" t="s">
        <v>268</v>
      </c>
      <c r="B261" s="1">
        <v>2</v>
      </c>
      <c r="C261" s="7">
        <f>B261/23388</f>
        <v>8.5513938772019844E-5</v>
      </c>
      <c r="D261" s="1">
        <v>318</v>
      </c>
      <c r="E261" s="2">
        <f>D261/1447047</f>
        <v>2.1975789314376105E-4</v>
      </c>
      <c r="F261" s="5">
        <f>B261+D261</f>
        <v>320</v>
      </c>
      <c r="G261" s="6">
        <f>C261/E261</f>
        <v>0.38912795144099055</v>
      </c>
    </row>
    <row r="262" spans="1:7" hidden="1" x14ac:dyDescent="0.3">
      <c r="A262" s="1" t="s">
        <v>269</v>
      </c>
      <c r="B262" s="1">
        <v>3</v>
      </c>
      <c r="C262" s="7">
        <f>B262/23388</f>
        <v>1.2827090815802975E-4</v>
      </c>
      <c r="D262" s="1">
        <v>594</v>
      </c>
      <c r="E262" s="2">
        <f>D262/1447047</f>
        <v>4.1049115889117628E-4</v>
      </c>
      <c r="F262" s="5">
        <f>B262+D262</f>
        <v>597</v>
      </c>
      <c r="G262" s="6">
        <f>C262/E262</f>
        <v>0.31248153676321966</v>
      </c>
    </row>
    <row r="263" spans="1:7" hidden="1" x14ac:dyDescent="0.3">
      <c r="A263" s="1" t="s">
        <v>270</v>
      </c>
      <c r="B263" s="1">
        <v>12</v>
      </c>
      <c r="C263" s="7">
        <f>B263/23388</f>
        <v>5.1308363263211901E-4</v>
      </c>
      <c r="D263" s="1">
        <v>1595</v>
      </c>
      <c r="E263" s="2">
        <f>D263/1447047</f>
        <v>1.1022447785040846E-3</v>
      </c>
      <c r="F263" s="5">
        <f>B263+D263</f>
        <v>1607</v>
      </c>
      <c r="G263" s="6">
        <f>C263/E263</f>
        <v>0.46548973752314099</v>
      </c>
    </row>
    <row r="264" spans="1:7" hidden="1" x14ac:dyDescent="0.3">
      <c r="A264" s="1" t="s">
        <v>447</v>
      </c>
      <c r="B264" s="1">
        <v>205</v>
      </c>
      <c r="C264" s="7">
        <f>B264/23388</f>
        <v>8.7651787241320341E-3</v>
      </c>
      <c r="D264" s="1">
        <v>1315</v>
      </c>
      <c r="E264" s="2">
        <f>D264/1447047</f>
        <v>9.0874726252844582E-4</v>
      </c>
      <c r="F264" s="5">
        <f>B264+D264</f>
        <v>1520</v>
      </c>
      <c r="G264" s="6">
        <f>C264/E264</f>
        <v>9.6453426442730716</v>
      </c>
    </row>
    <row r="265" spans="1:7" hidden="1" x14ac:dyDescent="0.3">
      <c r="A265" s="1" t="s">
        <v>272</v>
      </c>
      <c r="B265" s="1" t="s">
        <v>11</v>
      </c>
      <c r="C265" s="7" t="e">
        <f>B265/23388</f>
        <v>#VALUE!</v>
      </c>
      <c r="D265" s="1">
        <v>26</v>
      </c>
      <c r="E265" s="2">
        <f>D265/1447047</f>
        <v>1.7967626483452161E-5</v>
      </c>
      <c r="F265" s="5" t="e">
        <f>B265+D265</f>
        <v>#VALUE!</v>
      </c>
      <c r="G265" s="6" t="e">
        <f>C265/E265</f>
        <v>#VALUE!</v>
      </c>
    </row>
    <row r="266" spans="1:7" hidden="1" x14ac:dyDescent="0.3">
      <c r="A266" s="1" t="s">
        <v>432</v>
      </c>
      <c r="B266" s="1">
        <v>181</v>
      </c>
      <c r="C266" s="7">
        <f>B266/23388</f>
        <v>7.7390114588677958E-3</v>
      </c>
      <c r="D266" s="1">
        <v>1170</v>
      </c>
      <c r="E266" s="2">
        <f>D266/1447047</f>
        <v>8.0854319175534728E-4</v>
      </c>
      <c r="F266" s="5">
        <f>B266+D266</f>
        <v>1351</v>
      </c>
      <c r="G266" s="6">
        <f>C266/E266</f>
        <v>9.5715498414703131</v>
      </c>
    </row>
    <row r="267" spans="1:7" hidden="1" x14ac:dyDescent="0.3">
      <c r="A267" s="1" t="s">
        <v>332</v>
      </c>
      <c r="B267" s="1">
        <v>6</v>
      </c>
      <c r="C267" s="7">
        <f>B267/23388</f>
        <v>2.565418163160595E-4</v>
      </c>
      <c r="D267" s="1">
        <v>42</v>
      </c>
      <c r="E267" s="2">
        <f>D267/1447047</f>
        <v>2.9024627396345798E-5</v>
      </c>
      <c r="F267" s="5">
        <f>B267+D267</f>
        <v>48</v>
      </c>
      <c r="G267" s="6">
        <f>C267/E267</f>
        <v>8.8387634684453555</v>
      </c>
    </row>
    <row r="268" spans="1:7" hidden="1" x14ac:dyDescent="0.3">
      <c r="A268" s="1" t="s">
        <v>275</v>
      </c>
      <c r="B268" s="1">
        <v>55</v>
      </c>
      <c r="C268" s="7">
        <f>B268/23388</f>
        <v>2.3516333162305458E-3</v>
      </c>
      <c r="D268" s="1">
        <v>6514</v>
      </c>
      <c r="E268" s="2">
        <f>D268/1447047</f>
        <v>4.5015814966618221E-3</v>
      </c>
      <c r="F268" s="5">
        <f>B268+D268</f>
        <v>6569</v>
      </c>
      <c r="G268" s="6">
        <f>C268/E268</f>
        <v>0.52240158663669989</v>
      </c>
    </row>
    <row r="269" spans="1:7" hidden="1" x14ac:dyDescent="0.3">
      <c r="A269" s="1" t="s">
        <v>431</v>
      </c>
      <c r="B269" s="1">
        <v>6</v>
      </c>
      <c r="C269" s="7">
        <f>B269/23388</f>
        <v>2.565418163160595E-4</v>
      </c>
      <c r="D269" s="1">
        <v>42</v>
      </c>
      <c r="E269" s="2">
        <f>D269/1447047</f>
        <v>2.9024627396345798E-5</v>
      </c>
      <c r="F269" s="5">
        <f>B269+D269</f>
        <v>48</v>
      </c>
      <c r="G269" s="6">
        <f>C269/E269</f>
        <v>8.8387634684453555</v>
      </c>
    </row>
    <row r="270" spans="1:7" hidden="1" x14ac:dyDescent="0.3">
      <c r="A270" s="1" t="s">
        <v>277</v>
      </c>
      <c r="B270" s="1" t="s">
        <v>11</v>
      </c>
      <c r="C270" s="7" t="e">
        <f>B270/23388</f>
        <v>#VALUE!</v>
      </c>
      <c r="D270" s="1">
        <v>47</v>
      </c>
      <c r="E270" s="2">
        <f>D270/1447047</f>
        <v>3.2479940181625063E-5</v>
      </c>
      <c r="F270" s="5" t="e">
        <f>B270+D270</f>
        <v>#VALUE!</v>
      </c>
      <c r="G270" s="6" t="e">
        <f>C270/E270</f>
        <v>#VALUE!</v>
      </c>
    </row>
    <row r="271" spans="1:7" hidden="1" x14ac:dyDescent="0.3">
      <c r="A271" s="1" t="s">
        <v>278</v>
      </c>
      <c r="B271" s="1" t="s">
        <v>11</v>
      </c>
      <c r="C271" s="7" t="e">
        <f>B271/23388</f>
        <v>#VALUE!</v>
      </c>
      <c r="D271" s="1">
        <v>53</v>
      </c>
      <c r="E271" s="2">
        <f>D271/1447047</f>
        <v>3.6626315523960175E-5</v>
      </c>
      <c r="F271" s="5" t="e">
        <f>B271+D271</f>
        <v>#VALUE!</v>
      </c>
      <c r="G271" s="6" t="e">
        <f>C271/E271</f>
        <v>#VALUE!</v>
      </c>
    </row>
    <row r="272" spans="1:7" hidden="1" x14ac:dyDescent="0.3">
      <c r="A272" s="1" t="s">
        <v>279</v>
      </c>
      <c r="B272" s="1">
        <v>108</v>
      </c>
      <c r="C272" s="7">
        <f>B272/23388</f>
        <v>4.6177526936890716E-3</v>
      </c>
      <c r="D272" s="1">
        <v>21051</v>
      </c>
      <c r="E272" s="2">
        <f>D272/1447047</f>
        <v>1.4547557888582748E-2</v>
      </c>
      <c r="F272" s="5">
        <f>B272+D272</f>
        <v>21159</v>
      </c>
      <c r="G272" s="6">
        <f>C272/E272</f>
        <v>0.31742459655810601</v>
      </c>
    </row>
    <row r="273" spans="1:7" hidden="1" x14ac:dyDescent="0.3">
      <c r="A273" s="1" t="s">
        <v>280</v>
      </c>
      <c r="B273" s="1">
        <v>89</v>
      </c>
      <c r="C273" s="7">
        <f>B273/23388</f>
        <v>3.8053702753548828E-3</v>
      </c>
      <c r="D273" s="1">
        <v>13272</v>
      </c>
      <c r="E273" s="2">
        <f>D273/1447047</f>
        <v>9.1717822572452718E-3</v>
      </c>
      <c r="F273" s="5">
        <f>B273+D273</f>
        <v>13361</v>
      </c>
      <c r="G273" s="6">
        <f>C273/E273</f>
        <v>0.41489976196816286</v>
      </c>
    </row>
    <row r="274" spans="1:7" x14ac:dyDescent="0.3">
      <c r="A274" s="1" t="s">
        <v>782</v>
      </c>
      <c r="B274" s="1">
        <v>804</v>
      </c>
      <c r="C274" s="7">
        <f>B274/23388</f>
        <v>3.4376603386351977E-2</v>
      </c>
      <c r="D274" s="1">
        <v>35491</v>
      </c>
      <c r="E274" s="2">
        <f>D274/1447047</f>
        <v>2.4526501212469257E-2</v>
      </c>
      <c r="F274" s="5">
        <f>B274+D274</f>
        <v>36295</v>
      </c>
      <c r="G274" s="6">
        <f>C274/E274</f>
        <v>1.4016105717057978</v>
      </c>
    </row>
    <row r="275" spans="1:7" hidden="1" x14ac:dyDescent="0.3">
      <c r="A275" s="1" t="s">
        <v>282</v>
      </c>
      <c r="B275" s="1">
        <v>10</v>
      </c>
      <c r="C275" s="7">
        <f>B275/23388</f>
        <v>4.2756969386009919E-4</v>
      </c>
      <c r="D275" s="1">
        <v>1100</v>
      </c>
      <c r="E275" s="2">
        <f>D275/1447047</f>
        <v>7.6016881276143756E-4</v>
      </c>
      <c r="F275" s="5">
        <f>B275+D275</f>
        <v>1110</v>
      </c>
      <c r="G275" s="6">
        <f>C275/E275</f>
        <v>0.56246676617379543</v>
      </c>
    </row>
    <row r="276" spans="1:7" hidden="1" x14ac:dyDescent="0.3">
      <c r="A276" s="1" t="s">
        <v>283</v>
      </c>
      <c r="B276" s="1">
        <v>20</v>
      </c>
      <c r="C276" s="7">
        <f>B276/23388</f>
        <v>8.5513938772019838E-4</v>
      </c>
      <c r="D276" s="1">
        <v>3515</v>
      </c>
      <c r="E276" s="2">
        <f>D276/1447047</f>
        <v>2.429084888051321E-3</v>
      </c>
      <c r="F276" s="5">
        <f>B276+D276</f>
        <v>3535</v>
      </c>
      <c r="G276" s="6">
        <f>C276/E276</f>
        <v>0.35204178821688475</v>
      </c>
    </row>
    <row r="277" spans="1:7" hidden="1" x14ac:dyDescent="0.3">
      <c r="A277" s="1" t="s">
        <v>284</v>
      </c>
      <c r="B277" s="1">
        <v>93</v>
      </c>
      <c r="C277" s="7">
        <f>B277/23388</f>
        <v>3.9763981528989226E-3</v>
      </c>
      <c r="D277" s="1">
        <v>3537</v>
      </c>
      <c r="E277" s="2">
        <f>D277/1447047</f>
        <v>2.4442882643065499E-3</v>
      </c>
      <c r="F277" s="5">
        <f>B277+D277</f>
        <v>3630</v>
      </c>
      <c r="G277" s="6">
        <f>C277/E277</f>
        <v>1.6268122753627161</v>
      </c>
    </row>
    <row r="278" spans="1:7" hidden="1" x14ac:dyDescent="0.3">
      <c r="A278" s="1" t="s">
        <v>285</v>
      </c>
      <c r="B278" s="1">
        <v>21</v>
      </c>
      <c r="C278" s="7">
        <f>B278/23388</f>
        <v>8.9789635710620834E-4</v>
      </c>
      <c r="D278" s="1">
        <v>1611</v>
      </c>
      <c r="E278" s="2">
        <f>D278/1447047</f>
        <v>1.1133017794169781E-3</v>
      </c>
      <c r="F278" s="5">
        <f>B278+D278</f>
        <v>1632</v>
      </c>
      <c r="G278" s="6">
        <f>C278/E278</f>
        <v>0.80651659209277937</v>
      </c>
    </row>
    <row r="279" spans="1:7" hidden="1" x14ac:dyDescent="0.3">
      <c r="A279" s="1" t="s">
        <v>286</v>
      </c>
      <c r="B279" s="1">
        <v>7</v>
      </c>
      <c r="C279" s="7">
        <f>B279/23388</f>
        <v>2.9929878570206941E-4</v>
      </c>
      <c r="D279" s="1">
        <v>294</v>
      </c>
      <c r="E279" s="2">
        <f>D279/1447047</f>
        <v>2.031723917744206E-4</v>
      </c>
      <c r="F279" s="5">
        <f>B279+D279</f>
        <v>301</v>
      </c>
      <c r="G279" s="6">
        <f>C279/E279</f>
        <v>1.4731272447408925</v>
      </c>
    </row>
    <row r="280" spans="1:7" hidden="1" x14ac:dyDescent="0.3">
      <c r="A280" s="1" t="s">
        <v>287</v>
      </c>
      <c r="B280" s="1">
        <v>73</v>
      </c>
      <c r="C280" s="7">
        <f>B280/23388</f>
        <v>3.1212587651787242E-3</v>
      </c>
      <c r="D280" s="1">
        <v>6409</v>
      </c>
      <c r="E280" s="2">
        <f>D280/1447047</f>
        <v>4.4290199281709578E-3</v>
      </c>
      <c r="F280" s="5">
        <f>B280+D280</f>
        <v>6482</v>
      </c>
      <c r="G280" s="6">
        <f>C280/E280</f>
        <v>0.70472899553371471</v>
      </c>
    </row>
    <row r="281" spans="1:7" hidden="1" x14ac:dyDescent="0.3">
      <c r="A281" s="1" t="s">
        <v>288</v>
      </c>
      <c r="B281" s="1">
        <v>25</v>
      </c>
      <c r="C281" s="7">
        <f>B281/23388</f>
        <v>1.068924234650248E-3</v>
      </c>
      <c r="D281" s="1">
        <v>1352</v>
      </c>
      <c r="E281" s="2">
        <f>D281/1447047</f>
        <v>9.3431657713951243E-4</v>
      </c>
      <c r="F281" s="5">
        <f>B281+D281</f>
        <v>1377</v>
      </c>
      <c r="G281" s="6">
        <f>C281/E281</f>
        <v>1.144070715220368</v>
      </c>
    </row>
    <row r="282" spans="1:7" hidden="1" x14ac:dyDescent="0.3">
      <c r="A282" s="1" t="s">
        <v>289</v>
      </c>
      <c r="B282" s="1" t="s">
        <v>11</v>
      </c>
      <c r="C282" s="7" t="e">
        <f>B282/23388</f>
        <v>#VALUE!</v>
      </c>
      <c r="D282" s="1">
        <v>160</v>
      </c>
      <c r="E282" s="2">
        <f>D282/1447047</f>
        <v>1.1057000912893638E-4</v>
      </c>
      <c r="F282" s="5" t="e">
        <f>B282+D282</f>
        <v>#VALUE!</v>
      </c>
      <c r="G282" s="6" t="e">
        <f>C282/E282</f>
        <v>#VALUE!</v>
      </c>
    </row>
    <row r="283" spans="1:7" hidden="1" x14ac:dyDescent="0.3">
      <c r="A283" s="1" t="s">
        <v>290</v>
      </c>
      <c r="B283" s="1" t="s">
        <v>11</v>
      </c>
      <c r="C283" s="7" t="e">
        <f>B283/23388</f>
        <v>#VALUE!</v>
      </c>
      <c r="D283" s="1">
        <v>103</v>
      </c>
      <c r="E283" s="2">
        <f>D283/1447047</f>
        <v>7.1179443376752797E-5</v>
      </c>
      <c r="F283" s="5" t="e">
        <f>B283+D283</f>
        <v>#VALUE!</v>
      </c>
      <c r="G283" s="6" t="e">
        <f>C283/E283</f>
        <v>#VALUE!</v>
      </c>
    </row>
    <row r="284" spans="1:7" hidden="1" x14ac:dyDescent="0.3">
      <c r="A284" s="1" t="s">
        <v>291</v>
      </c>
      <c r="B284" s="1" t="s">
        <v>11</v>
      </c>
      <c r="C284" s="7" t="e">
        <f>B284/23388</f>
        <v>#VALUE!</v>
      </c>
      <c r="D284" s="1">
        <v>26</v>
      </c>
      <c r="E284" s="2">
        <f>D284/1447047</f>
        <v>1.7967626483452161E-5</v>
      </c>
      <c r="F284" s="5" t="e">
        <f>B284+D284</f>
        <v>#VALUE!</v>
      </c>
      <c r="G284" s="6" t="e">
        <f>C284/E284</f>
        <v>#VALUE!</v>
      </c>
    </row>
    <row r="285" spans="1:7" hidden="1" x14ac:dyDescent="0.3">
      <c r="A285" s="1" t="s">
        <v>292</v>
      </c>
      <c r="B285" s="1" t="s">
        <v>11</v>
      </c>
      <c r="C285" s="7" t="e">
        <f>B285/23388</f>
        <v>#VALUE!</v>
      </c>
      <c r="D285" s="1">
        <v>183</v>
      </c>
      <c r="E285" s="2">
        <f>D285/1447047</f>
        <v>1.26464447941221E-4</v>
      </c>
      <c r="F285" s="5" t="e">
        <f>B285+D285</f>
        <v>#VALUE!</v>
      </c>
      <c r="G285" s="6" t="e">
        <f>C285/E285</f>
        <v>#VALUE!</v>
      </c>
    </row>
    <row r="286" spans="1:7" hidden="1" x14ac:dyDescent="0.3">
      <c r="A286" s="1" t="s">
        <v>293</v>
      </c>
      <c r="B286" s="1" t="s">
        <v>11</v>
      </c>
      <c r="C286" s="7" t="e">
        <f>B286/23388</f>
        <v>#VALUE!</v>
      </c>
      <c r="D286" s="1">
        <v>235</v>
      </c>
      <c r="E286" s="2">
        <f>D286/1447047</f>
        <v>1.623997009081253E-4</v>
      </c>
      <c r="F286" s="5" t="e">
        <f>B286+D286</f>
        <v>#VALUE!</v>
      </c>
      <c r="G286" s="6" t="e">
        <f>C286/E286</f>
        <v>#VALUE!</v>
      </c>
    </row>
    <row r="287" spans="1:7" hidden="1" x14ac:dyDescent="0.3">
      <c r="A287" s="1" t="s">
        <v>294</v>
      </c>
      <c r="B287" s="1" t="s">
        <v>11</v>
      </c>
      <c r="C287" s="7" t="e">
        <f>B287/23388</f>
        <v>#VALUE!</v>
      </c>
      <c r="D287" s="1">
        <v>928</v>
      </c>
      <c r="E287" s="2">
        <f>D287/1447047</f>
        <v>6.4130605294783103E-4</v>
      </c>
      <c r="F287" s="5" t="e">
        <f>B287+D287</f>
        <v>#VALUE!</v>
      </c>
      <c r="G287" s="6" t="e">
        <f>C287/E287</f>
        <v>#VALUE!</v>
      </c>
    </row>
    <row r="288" spans="1:7" hidden="1" x14ac:dyDescent="0.3">
      <c r="A288" s="1" t="s">
        <v>295</v>
      </c>
      <c r="B288" s="1">
        <v>66</v>
      </c>
      <c r="C288" s="7">
        <f>B288/23388</f>
        <v>2.8219599794766545E-3</v>
      </c>
      <c r="D288" s="1">
        <v>12623</v>
      </c>
      <c r="E288" s="2">
        <f>D288/1447047</f>
        <v>8.7232826577160246E-3</v>
      </c>
      <c r="F288" s="5">
        <f>B288+D288</f>
        <v>12689</v>
      </c>
      <c r="G288" s="6">
        <f>C288/E288</f>
        <v>0.32349748256529781</v>
      </c>
    </row>
    <row r="289" spans="1:7" hidden="1" x14ac:dyDescent="0.3">
      <c r="A289" s="1" t="s">
        <v>296</v>
      </c>
      <c r="B289" s="1">
        <v>13</v>
      </c>
      <c r="C289" s="7">
        <f>B289/23388</f>
        <v>5.5584060201812897E-4</v>
      </c>
      <c r="D289" s="1">
        <v>2498</v>
      </c>
      <c r="E289" s="2">
        <f>D289/1447047</f>
        <v>1.7262742675255192E-3</v>
      </c>
      <c r="F289" s="5">
        <f>B289+D289</f>
        <v>2511</v>
      </c>
      <c r="G289" s="6">
        <f>C289/E289</f>
        <v>0.32198858111630402</v>
      </c>
    </row>
    <row r="290" spans="1:7" hidden="1" x14ac:dyDescent="0.3">
      <c r="A290" s="1" t="s">
        <v>297</v>
      </c>
      <c r="B290" s="1">
        <v>355</v>
      </c>
      <c r="C290" s="7">
        <f>B290/23388</f>
        <v>1.5178724132033521E-2</v>
      </c>
      <c r="D290" s="1">
        <v>41374</v>
      </c>
      <c r="E290" s="2">
        <f>D290/1447047</f>
        <v>2.8592022235628838E-2</v>
      </c>
      <c r="F290" s="5">
        <f>B290+D290</f>
        <v>41729</v>
      </c>
      <c r="G290" s="6">
        <f>C290/E290</f>
        <v>0.53087270312482981</v>
      </c>
    </row>
    <row r="291" spans="1:7" hidden="1" x14ac:dyDescent="0.3">
      <c r="A291" s="1" t="s">
        <v>298</v>
      </c>
      <c r="B291" s="1">
        <v>12</v>
      </c>
      <c r="C291" s="7">
        <f>B291/23388</f>
        <v>5.1308363263211901E-4</v>
      </c>
      <c r="D291" s="1">
        <v>922</v>
      </c>
      <c r="E291" s="2">
        <f>D291/1447047</f>
        <v>6.371596776054959E-4</v>
      </c>
      <c r="F291" s="5">
        <f>B291+D291</f>
        <v>934</v>
      </c>
      <c r="G291" s="6">
        <f>C291/E291</f>
        <v>0.80526695374122548</v>
      </c>
    </row>
    <row r="292" spans="1:7" hidden="1" x14ac:dyDescent="0.3">
      <c r="A292" s="1" t="s">
        <v>299</v>
      </c>
      <c r="B292" s="1">
        <v>8</v>
      </c>
      <c r="C292" s="7">
        <f>B292/23388</f>
        <v>3.4205575508807937E-4</v>
      </c>
      <c r="D292" s="1">
        <v>2052</v>
      </c>
      <c r="E292" s="2">
        <f>D292/1447047</f>
        <v>1.4180603670786091E-3</v>
      </c>
      <c r="F292" s="5">
        <f>B292+D292</f>
        <v>2060</v>
      </c>
      <c r="G292" s="6">
        <f>C292/E292</f>
        <v>0.24121381785230994</v>
      </c>
    </row>
    <row r="293" spans="1:7" hidden="1" x14ac:dyDescent="0.3">
      <c r="A293" s="1" t="s">
        <v>300</v>
      </c>
      <c r="B293" s="1">
        <v>47</v>
      </c>
      <c r="C293" s="7">
        <f>B293/23388</f>
        <v>2.0095775611424661E-3</v>
      </c>
      <c r="D293" s="1">
        <v>1798</v>
      </c>
      <c r="E293" s="2">
        <f>D293/1447047</f>
        <v>1.2425304775864226E-3</v>
      </c>
      <c r="F293" s="5">
        <f>B293+D293</f>
        <v>1845</v>
      </c>
      <c r="G293" s="6">
        <f>C293/E293</f>
        <v>1.6173265745931713</v>
      </c>
    </row>
    <row r="294" spans="1:7" hidden="1" x14ac:dyDescent="0.3">
      <c r="A294" s="1" t="s">
        <v>747</v>
      </c>
      <c r="B294" s="1">
        <v>5</v>
      </c>
      <c r="C294" s="7">
        <f>B294/23388</f>
        <v>2.137848469300496E-4</v>
      </c>
      <c r="D294" s="1">
        <v>38</v>
      </c>
      <c r="E294" s="2">
        <f>D294/1447047</f>
        <v>2.626037716812239E-5</v>
      </c>
      <c r="F294" s="5">
        <f>B294+D294</f>
        <v>43</v>
      </c>
      <c r="G294" s="6">
        <f>C294/E294</f>
        <v>8.1409663525154592</v>
      </c>
    </row>
    <row r="295" spans="1:7" hidden="1" x14ac:dyDescent="0.3">
      <c r="A295" s="1" t="s">
        <v>302</v>
      </c>
      <c r="B295" s="1">
        <v>22</v>
      </c>
      <c r="C295" s="7">
        <f>B295/23388</f>
        <v>9.406533264922182E-4</v>
      </c>
      <c r="D295" s="1">
        <v>5009</v>
      </c>
      <c r="E295" s="2">
        <f>D295/1447047</f>
        <v>3.4615323482927647E-3</v>
      </c>
      <c r="F295" s="5">
        <f>B295+D295</f>
        <v>5031</v>
      </c>
      <c r="G295" s="6">
        <f>C295/E295</f>
        <v>0.27174477423449489</v>
      </c>
    </row>
    <row r="296" spans="1:7" hidden="1" x14ac:dyDescent="0.3">
      <c r="A296" s="1" t="s">
        <v>303</v>
      </c>
      <c r="B296" s="1">
        <v>18</v>
      </c>
      <c r="C296" s="7">
        <f>B296/23388</f>
        <v>7.6962544894817856E-4</v>
      </c>
      <c r="D296" s="1">
        <v>2243</v>
      </c>
      <c r="E296" s="2">
        <f>D296/1447047</f>
        <v>1.5500533154762769E-3</v>
      </c>
      <c r="F296" s="5">
        <f>B296+D296</f>
        <v>2261</v>
      </c>
      <c r="G296" s="6">
        <f>C296/E296</f>
        <v>0.49651546902546362</v>
      </c>
    </row>
    <row r="297" spans="1:7" hidden="1" x14ac:dyDescent="0.3">
      <c r="A297" s="1" t="s">
        <v>304</v>
      </c>
      <c r="B297" s="1" t="s">
        <v>11</v>
      </c>
      <c r="C297" s="7" t="e">
        <f>B297/23388</f>
        <v>#VALUE!</v>
      </c>
      <c r="D297" s="1">
        <v>93</v>
      </c>
      <c r="E297" s="2">
        <f>D297/1447047</f>
        <v>6.4268817806194267E-5</v>
      </c>
      <c r="F297" s="5" t="e">
        <f>B297+D297</f>
        <v>#VALUE!</v>
      </c>
      <c r="G297" s="6" t="e">
        <f>C297/E297</f>
        <v>#VALUE!</v>
      </c>
    </row>
    <row r="298" spans="1:7" hidden="1" x14ac:dyDescent="0.3">
      <c r="A298" s="1" t="s">
        <v>305</v>
      </c>
      <c r="B298" s="1" t="s">
        <v>11</v>
      </c>
      <c r="C298" s="7" t="e">
        <f>B298/23388</f>
        <v>#VALUE!</v>
      </c>
      <c r="D298" s="1">
        <v>9</v>
      </c>
      <c r="E298" s="2">
        <f>D298/1447047</f>
        <v>6.219563013502671E-6</v>
      </c>
      <c r="F298" s="5" t="e">
        <f>B298+D298</f>
        <v>#VALUE!</v>
      </c>
      <c r="G298" s="6" t="e">
        <f>C298/E298</f>
        <v>#VALUE!</v>
      </c>
    </row>
    <row r="299" spans="1:7" hidden="1" x14ac:dyDescent="0.3">
      <c r="A299" s="1" t="s">
        <v>306</v>
      </c>
      <c r="B299" s="1">
        <v>4</v>
      </c>
      <c r="C299" s="7">
        <f>B299/23388</f>
        <v>1.7102787754403969E-4</v>
      </c>
      <c r="D299" s="1">
        <v>915</v>
      </c>
      <c r="E299" s="2">
        <f>D299/1447047</f>
        <v>6.3232223970610495E-4</v>
      </c>
      <c r="F299" s="5">
        <f>B299+D299</f>
        <v>919</v>
      </c>
      <c r="G299" s="6">
        <f>C299/E299</f>
        <v>0.27047582198521308</v>
      </c>
    </row>
    <row r="300" spans="1:7" hidden="1" x14ac:dyDescent="0.3">
      <c r="A300" s="1" t="s">
        <v>307</v>
      </c>
      <c r="B300" s="1">
        <v>2</v>
      </c>
      <c r="C300" s="7">
        <f>B300/23388</f>
        <v>8.5513938772019844E-5</v>
      </c>
      <c r="D300" s="1">
        <v>467</v>
      </c>
      <c r="E300" s="2">
        <f>D300/1447047</f>
        <v>3.2272621414508308E-4</v>
      </c>
      <c r="F300" s="5">
        <f>B300+D300</f>
        <v>469</v>
      </c>
      <c r="G300" s="6">
        <f>C300/E300</f>
        <v>0.2649736371696681</v>
      </c>
    </row>
    <row r="301" spans="1:7" hidden="1" x14ac:dyDescent="0.3">
      <c r="A301" s="1" t="s">
        <v>308</v>
      </c>
      <c r="B301" s="1" t="s">
        <v>11</v>
      </c>
      <c r="C301" s="7" t="e">
        <f>B301/23388</f>
        <v>#VALUE!</v>
      </c>
      <c r="D301" s="1">
        <v>41</v>
      </c>
      <c r="E301" s="2">
        <f>D301/1447047</f>
        <v>2.8333564839289945E-5</v>
      </c>
      <c r="F301" s="5" t="e">
        <f>B301+D301</f>
        <v>#VALUE!</v>
      </c>
      <c r="G301" s="6" t="e">
        <f>C301/E301</f>
        <v>#VALUE!</v>
      </c>
    </row>
    <row r="302" spans="1:7" hidden="1" x14ac:dyDescent="0.3">
      <c r="A302" s="1" t="s">
        <v>309</v>
      </c>
      <c r="B302" s="1" t="s">
        <v>11</v>
      </c>
      <c r="C302" s="7" t="e">
        <f>B302/23388</f>
        <v>#VALUE!</v>
      </c>
      <c r="D302" s="1">
        <v>20</v>
      </c>
      <c r="E302" s="2">
        <f>D302/1447047</f>
        <v>1.3821251141117048E-5</v>
      </c>
      <c r="F302" s="5" t="e">
        <f>B302+D302</f>
        <v>#VALUE!</v>
      </c>
      <c r="G302" s="6" t="e">
        <f>C302/E302</f>
        <v>#VALUE!</v>
      </c>
    </row>
    <row r="303" spans="1:7" hidden="1" x14ac:dyDescent="0.3">
      <c r="A303" s="1" t="s">
        <v>310</v>
      </c>
      <c r="B303" s="1">
        <v>39</v>
      </c>
      <c r="C303" s="7">
        <f>B303/23388</f>
        <v>1.6675218060543868E-3</v>
      </c>
      <c r="D303" s="1">
        <v>3778</v>
      </c>
      <c r="E303" s="2">
        <f>D303/1447047</f>
        <v>2.6108343405570104E-3</v>
      </c>
      <c r="F303" s="5">
        <f>B303+D303</f>
        <v>3817</v>
      </c>
      <c r="G303" s="6">
        <f>C303/E303</f>
        <v>0.63869307223017002</v>
      </c>
    </row>
    <row r="304" spans="1:7" hidden="1" x14ac:dyDescent="0.3">
      <c r="A304" s="1" t="s">
        <v>311</v>
      </c>
      <c r="B304" s="1">
        <v>1</v>
      </c>
      <c r="C304" s="7">
        <f>B304/23388</f>
        <v>4.2756969386009922E-5</v>
      </c>
      <c r="D304" s="1">
        <v>63</v>
      </c>
      <c r="E304" s="2">
        <f>D304/1447047</f>
        <v>4.3536941094518698E-5</v>
      </c>
      <c r="F304" s="5">
        <f>B304+D304</f>
        <v>64</v>
      </c>
      <c r="G304" s="6">
        <f>C304/E304</f>
        <v>0.98208482982726197</v>
      </c>
    </row>
    <row r="305" spans="1:7" hidden="1" x14ac:dyDescent="0.3">
      <c r="A305" s="1" t="s">
        <v>312</v>
      </c>
      <c r="B305" s="1" t="s">
        <v>11</v>
      </c>
      <c r="C305" s="7" t="e">
        <f>B305/23388</f>
        <v>#VALUE!</v>
      </c>
      <c r="D305" s="1">
        <v>8</v>
      </c>
      <c r="E305" s="2">
        <f>D305/1447047</f>
        <v>5.5285004564468188E-6</v>
      </c>
      <c r="F305" s="5" t="e">
        <f>B305+D305</f>
        <v>#VALUE!</v>
      </c>
      <c r="G305" s="6" t="e">
        <f>C305/E305</f>
        <v>#VALUE!</v>
      </c>
    </row>
    <row r="306" spans="1:7" hidden="1" x14ac:dyDescent="0.3">
      <c r="A306" s="1" t="s">
        <v>313</v>
      </c>
      <c r="B306" s="1" t="s">
        <v>11</v>
      </c>
      <c r="C306" s="7" t="e">
        <f>B306/23388</f>
        <v>#VALUE!</v>
      </c>
      <c r="D306" s="1">
        <v>16</v>
      </c>
      <c r="E306" s="2">
        <f>D306/1447047</f>
        <v>1.1057000912893638E-5</v>
      </c>
      <c r="F306" s="5" t="e">
        <f>B306+D306</f>
        <v>#VALUE!</v>
      </c>
      <c r="G306" s="6" t="e">
        <f>C306/E306</f>
        <v>#VALUE!</v>
      </c>
    </row>
    <row r="307" spans="1:7" hidden="1" x14ac:dyDescent="0.3">
      <c r="A307" s="1" t="s">
        <v>314</v>
      </c>
      <c r="B307" s="1" t="s">
        <v>11</v>
      </c>
      <c r="C307" s="7" t="e">
        <f>B307/23388</f>
        <v>#VALUE!</v>
      </c>
      <c r="D307" s="1">
        <v>5</v>
      </c>
      <c r="E307" s="2">
        <f>D307/1447047</f>
        <v>3.455312785279262E-6</v>
      </c>
      <c r="F307" s="5" t="e">
        <f>B307+D307</f>
        <v>#VALUE!</v>
      </c>
      <c r="G307" s="6" t="e">
        <f>C307/E307</f>
        <v>#VALUE!</v>
      </c>
    </row>
    <row r="308" spans="1:7" hidden="1" x14ac:dyDescent="0.3">
      <c r="A308" s="1" t="s">
        <v>315</v>
      </c>
      <c r="B308" s="1">
        <v>20</v>
      </c>
      <c r="C308" s="7">
        <f>B308/23388</f>
        <v>8.5513938772019838E-4</v>
      </c>
      <c r="D308" s="1">
        <v>709</v>
      </c>
      <c r="E308" s="2">
        <f>D308/1447047</f>
        <v>4.8996335295259927E-4</v>
      </c>
      <c r="F308" s="5">
        <f>B308+D308</f>
        <v>729</v>
      </c>
      <c r="G308" s="6">
        <f>C308/E308</f>
        <v>1.7453129556873765</v>
      </c>
    </row>
    <row r="309" spans="1:7" hidden="1" x14ac:dyDescent="0.3">
      <c r="A309" s="1" t="s">
        <v>316</v>
      </c>
      <c r="B309" s="1" t="s">
        <v>11</v>
      </c>
      <c r="C309" s="7" t="e">
        <f>B309/23388</f>
        <v>#VALUE!</v>
      </c>
      <c r="D309" s="1">
        <v>72</v>
      </c>
      <c r="E309" s="2">
        <f>D309/1447047</f>
        <v>4.9756504108021368E-5</v>
      </c>
      <c r="F309" s="5" t="e">
        <f>B309+D309</f>
        <v>#VALUE!</v>
      </c>
      <c r="G309" s="6" t="e">
        <f>C309/E309</f>
        <v>#VALUE!</v>
      </c>
    </row>
    <row r="310" spans="1:7" hidden="1" x14ac:dyDescent="0.3">
      <c r="A310" s="1" t="s">
        <v>205</v>
      </c>
      <c r="B310" s="1">
        <v>1</v>
      </c>
      <c r="C310" s="7">
        <f>B310/23388</f>
        <v>4.2756969386009922E-5</v>
      </c>
      <c r="D310" s="1">
        <v>8</v>
      </c>
      <c r="E310" s="2">
        <f>D310/1447047</f>
        <v>5.5285004564468188E-6</v>
      </c>
      <c r="F310" s="5">
        <f>B310+D310</f>
        <v>9</v>
      </c>
      <c r="G310" s="6">
        <f>C310/E310</f>
        <v>7.7339180348896877</v>
      </c>
    </row>
    <row r="311" spans="1:7" hidden="1" x14ac:dyDescent="0.3">
      <c r="A311" s="1" t="s">
        <v>318</v>
      </c>
      <c r="B311" s="1" t="s">
        <v>11</v>
      </c>
      <c r="C311" s="7" t="e">
        <f>B311/23388</f>
        <v>#VALUE!</v>
      </c>
      <c r="D311" s="1">
        <v>28</v>
      </c>
      <c r="E311" s="2">
        <f>D311/1447047</f>
        <v>1.9349751597563867E-5</v>
      </c>
      <c r="F311" s="5" t="e">
        <f>B311+D311</f>
        <v>#VALUE!</v>
      </c>
      <c r="G311" s="6" t="e">
        <f>C311/E311</f>
        <v>#VALUE!</v>
      </c>
    </row>
    <row r="312" spans="1:7" hidden="1" x14ac:dyDescent="0.3">
      <c r="A312" s="1" t="s">
        <v>319</v>
      </c>
      <c r="B312" s="1" t="s">
        <v>11</v>
      </c>
      <c r="C312" s="7" t="e">
        <f>B312/23388</f>
        <v>#VALUE!</v>
      </c>
      <c r="D312" s="1">
        <v>22</v>
      </c>
      <c r="E312" s="2">
        <f>D312/1447047</f>
        <v>1.5203376255228752E-5</v>
      </c>
      <c r="F312" s="5" t="e">
        <f>B312+D312</f>
        <v>#VALUE!</v>
      </c>
      <c r="G312" s="6" t="e">
        <f>C312/E312</f>
        <v>#VALUE!</v>
      </c>
    </row>
    <row r="313" spans="1:7" hidden="1" x14ac:dyDescent="0.3">
      <c r="A313" s="1" t="s">
        <v>320</v>
      </c>
      <c r="B313" s="1">
        <v>1</v>
      </c>
      <c r="C313" s="7">
        <f>B313/23388</f>
        <v>4.2756969386009922E-5</v>
      </c>
      <c r="D313" s="1">
        <v>148</v>
      </c>
      <c r="E313" s="2">
        <f>D313/1447047</f>
        <v>1.0227725844426615E-4</v>
      </c>
      <c r="F313" s="5">
        <f>B313+D313</f>
        <v>149</v>
      </c>
      <c r="G313" s="6">
        <f>C313/E313</f>
        <v>0.4180496235075507</v>
      </c>
    </row>
    <row r="314" spans="1:7" hidden="1" x14ac:dyDescent="0.3">
      <c r="A314" s="1" t="s">
        <v>321</v>
      </c>
      <c r="B314" s="1">
        <v>9</v>
      </c>
      <c r="C314" s="7">
        <f>B314/23388</f>
        <v>3.8481272447408928E-4</v>
      </c>
      <c r="D314" s="1">
        <v>735</v>
      </c>
      <c r="E314" s="2">
        <f>D314/1447047</f>
        <v>5.0793097943605144E-4</v>
      </c>
      <c r="F314" s="5">
        <f>B314+D314</f>
        <v>744</v>
      </c>
      <c r="G314" s="6">
        <f>C314/E314</f>
        <v>0.75760829729531631</v>
      </c>
    </row>
    <row r="315" spans="1:7" hidden="1" x14ac:dyDescent="0.3">
      <c r="A315" s="1" t="s">
        <v>322</v>
      </c>
      <c r="B315" s="1" t="s">
        <v>11</v>
      </c>
      <c r="C315" s="7" t="e">
        <f>B315/23388</f>
        <v>#VALUE!</v>
      </c>
      <c r="D315" s="1">
        <v>5</v>
      </c>
      <c r="E315" s="2">
        <f>D315/1447047</f>
        <v>3.455312785279262E-6</v>
      </c>
      <c r="F315" s="5" t="e">
        <f>B315+D315</f>
        <v>#VALUE!</v>
      </c>
      <c r="G315" s="6" t="e">
        <f>C315/E315</f>
        <v>#VALUE!</v>
      </c>
    </row>
    <row r="316" spans="1:7" hidden="1" x14ac:dyDescent="0.3">
      <c r="A316" s="1" t="s">
        <v>323</v>
      </c>
      <c r="B316" s="1">
        <v>13</v>
      </c>
      <c r="C316" s="7">
        <f>B316/23388</f>
        <v>5.5584060201812897E-4</v>
      </c>
      <c r="D316" s="1">
        <v>1036</v>
      </c>
      <c r="E316" s="2">
        <f>D316/1447047</f>
        <v>7.1594080910986307E-4</v>
      </c>
      <c r="F316" s="5">
        <f>B316+D316</f>
        <v>1049</v>
      </c>
      <c r="G316" s="6">
        <f>C316/E316</f>
        <v>0.77637787222830834</v>
      </c>
    </row>
    <row r="317" spans="1:7" hidden="1" x14ac:dyDescent="0.3">
      <c r="A317" s="1" t="s">
        <v>324</v>
      </c>
      <c r="B317" s="1" t="s">
        <v>11</v>
      </c>
      <c r="C317" s="7" t="e">
        <f>B317/23388</f>
        <v>#VALUE!</v>
      </c>
      <c r="D317" s="1">
        <v>25</v>
      </c>
      <c r="E317" s="2">
        <f>D317/1447047</f>
        <v>1.7276563926396308E-5</v>
      </c>
      <c r="F317" s="5" t="e">
        <f>B317+D317</f>
        <v>#VALUE!</v>
      </c>
      <c r="G317" s="6" t="e">
        <f>C317/E317</f>
        <v>#VALUE!</v>
      </c>
    </row>
    <row r="318" spans="1:7" hidden="1" x14ac:dyDescent="0.3">
      <c r="A318" s="1" t="s">
        <v>325</v>
      </c>
      <c r="B318" s="1" t="s">
        <v>11</v>
      </c>
      <c r="C318" s="7" t="e">
        <f>B318/23388</f>
        <v>#VALUE!</v>
      </c>
      <c r="D318" s="1">
        <v>15</v>
      </c>
      <c r="E318" s="2">
        <f>D318/1447047</f>
        <v>1.0365938355837785E-5</v>
      </c>
      <c r="F318" s="5" t="e">
        <f>B318+D318</f>
        <v>#VALUE!</v>
      </c>
      <c r="G318" s="6" t="e">
        <f>C318/E318</f>
        <v>#VALUE!</v>
      </c>
    </row>
    <row r="319" spans="1:7" hidden="1" x14ac:dyDescent="0.3">
      <c r="A319" s="1" t="s">
        <v>326</v>
      </c>
      <c r="B319" s="1">
        <v>30</v>
      </c>
      <c r="C319" s="7">
        <f>B319/23388</f>
        <v>1.2827090815802976E-3</v>
      </c>
      <c r="D319" s="1">
        <v>1708</v>
      </c>
      <c r="E319" s="2">
        <f>D319/1447047</f>
        <v>1.1803348474513958E-3</v>
      </c>
      <c r="F319" s="5">
        <f>B319+D319</f>
        <v>1738</v>
      </c>
      <c r="G319" s="6">
        <f>C319/E319</f>
        <v>1.0867332133334455</v>
      </c>
    </row>
    <row r="320" spans="1:7" hidden="1" x14ac:dyDescent="0.3">
      <c r="A320" s="1" t="s">
        <v>891</v>
      </c>
      <c r="B320" s="1">
        <v>1</v>
      </c>
      <c r="C320" s="7">
        <f>B320/23388</f>
        <v>4.2756969386009922E-5</v>
      </c>
      <c r="D320" s="1">
        <v>8</v>
      </c>
      <c r="E320" s="2">
        <f>D320/1447047</f>
        <v>5.5285004564468188E-6</v>
      </c>
      <c r="F320" s="5">
        <f>B320+D320</f>
        <v>9</v>
      </c>
      <c r="G320" s="6">
        <f>C320/E320</f>
        <v>7.7339180348896877</v>
      </c>
    </row>
    <row r="321" spans="1:7" hidden="1" x14ac:dyDescent="0.3">
      <c r="A321" s="1" t="s">
        <v>328</v>
      </c>
      <c r="B321" s="1">
        <v>39</v>
      </c>
      <c r="C321" s="7">
        <f>B321/23388</f>
        <v>1.6675218060543868E-3</v>
      </c>
      <c r="D321" s="1">
        <v>1683</v>
      </c>
      <c r="E321" s="2">
        <f>D321/1447047</f>
        <v>1.1630582835249995E-3</v>
      </c>
      <c r="F321" s="5">
        <f>B321+D321</f>
        <v>1722</v>
      </c>
      <c r="G321" s="6">
        <f>C321/E321</f>
        <v>1.4337388157371256</v>
      </c>
    </row>
    <row r="322" spans="1:7" hidden="1" x14ac:dyDescent="0.3">
      <c r="A322" s="1" t="s">
        <v>329</v>
      </c>
      <c r="B322" s="1">
        <v>17</v>
      </c>
      <c r="C322" s="7">
        <f>B322/23388</f>
        <v>7.268684795621686E-4</v>
      </c>
      <c r="D322" s="1">
        <v>3762</v>
      </c>
      <c r="E322" s="2">
        <f>D322/1447047</f>
        <v>2.5997773396441168E-3</v>
      </c>
      <c r="F322" s="5">
        <f>B322+D322</f>
        <v>3779</v>
      </c>
      <c r="G322" s="6">
        <f>C322/E322</f>
        <v>0.27958874341972284</v>
      </c>
    </row>
    <row r="323" spans="1:7" hidden="1" x14ac:dyDescent="0.3">
      <c r="A323" s="1" t="s">
        <v>330</v>
      </c>
      <c r="B323" s="1">
        <v>6</v>
      </c>
      <c r="C323" s="7">
        <f>B323/23388</f>
        <v>2.565418163160595E-4</v>
      </c>
      <c r="D323" s="1">
        <v>380</v>
      </c>
      <c r="E323" s="2">
        <f>D323/1447047</f>
        <v>2.6260377168122389E-4</v>
      </c>
      <c r="F323" s="5">
        <f>B323+D323</f>
        <v>386</v>
      </c>
      <c r="G323" s="6">
        <f>C323/E323</f>
        <v>0.97691596230185518</v>
      </c>
    </row>
    <row r="324" spans="1:7" hidden="1" x14ac:dyDescent="0.3">
      <c r="A324" s="1" t="s">
        <v>434</v>
      </c>
      <c r="B324" s="1">
        <v>11</v>
      </c>
      <c r="C324" s="7">
        <f>B324/23388</f>
        <v>4.703266632461091E-4</v>
      </c>
      <c r="D324" s="1">
        <v>88</v>
      </c>
      <c r="E324" s="2">
        <f>D324/1447047</f>
        <v>6.0813505020915009E-5</v>
      </c>
      <c r="F324" s="5">
        <f>B324+D324</f>
        <v>99</v>
      </c>
      <c r="G324" s="6">
        <f>C324/E324</f>
        <v>7.7339180348896868</v>
      </c>
    </row>
    <row r="325" spans="1:7" hidden="1" x14ac:dyDescent="0.3">
      <c r="A325" s="1" t="s">
        <v>274</v>
      </c>
      <c r="B325" s="1">
        <v>56</v>
      </c>
      <c r="C325" s="7">
        <f>B325/23388</f>
        <v>2.3943902856165553E-3</v>
      </c>
      <c r="D325" s="1">
        <v>460</v>
      </c>
      <c r="E325" s="2">
        <f>D325/1447047</f>
        <v>3.1788877624569208E-4</v>
      </c>
      <c r="F325" s="5">
        <f>B325+D325</f>
        <v>516</v>
      </c>
      <c r="G325" s="6">
        <f>C325/E325</f>
        <v>7.5321636513708254</v>
      </c>
    </row>
    <row r="326" spans="1:7" hidden="1" x14ac:dyDescent="0.3">
      <c r="A326" s="1" t="s">
        <v>333</v>
      </c>
      <c r="B326" s="1">
        <v>58</v>
      </c>
      <c r="C326" s="7">
        <f>B326/23388</f>
        <v>2.4799042243885752E-3</v>
      </c>
      <c r="D326" s="1">
        <v>2886</v>
      </c>
      <c r="E326" s="2">
        <f>D326/1447047</f>
        <v>1.9944065396631898E-3</v>
      </c>
      <c r="F326" s="5">
        <f>B326+D326</f>
        <v>2944</v>
      </c>
      <c r="G326" s="6">
        <f>C326/E326</f>
        <v>1.2434296494070738</v>
      </c>
    </row>
    <row r="327" spans="1:7" hidden="1" x14ac:dyDescent="0.3">
      <c r="A327" s="1" t="s">
        <v>334</v>
      </c>
      <c r="B327" s="1" t="s">
        <v>11</v>
      </c>
      <c r="C327" s="7" t="e">
        <f>B327/23388</f>
        <v>#VALUE!</v>
      </c>
      <c r="D327" s="1">
        <v>10</v>
      </c>
      <c r="E327" s="2">
        <f>D327/1447047</f>
        <v>6.910625570558524E-6</v>
      </c>
      <c r="F327" s="5" t="e">
        <f>B327+D327</f>
        <v>#VALUE!</v>
      </c>
      <c r="G327" s="6" t="e">
        <f>C327/E327</f>
        <v>#VALUE!</v>
      </c>
    </row>
    <row r="328" spans="1:7" hidden="1" x14ac:dyDescent="0.3">
      <c r="A328" s="1" t="s">
        <v>335</v>
      </c>
      <c r="B328" s="1">
        <v>219</v>
      </c>
      <c r="C328" s="7">
        <f>B328/23388</f>
        <v>9.3637762955361727E-3</v>
      </c>
      <c r="D328" s="1">
        <v>8129</v>
      </c>
      <c r="E328" s="2">
        <f>D328/1447047</f>
        <v>5.6176475263070239E-3</v>
      </c>
      <c r="F328" s="5">
        <f>B328+D328</f>
        <v>8348</v>
      </c>
      <c r="G328" s="6">
        <f>C328/E328</f>
        <v>1.6668500919088118</v>
      </c>
    </row>
    <row r="329" spans="1:7" x14ac:dyDescent="0.3">
      <c r="A329" s="1" t="s">
        <v>780</v>
      </c>
      <c r="B329" s="1">
        <v>1026</v>
      </c>
      <c r="C329" s="7">
        <f>B329/23388</f>
        <v>4.3868650590046181E-2</v>
      </c>
      <c r="D329" s="1">
        <v>61772</v>
      </c>
      <c r="E329" s="2">
        <f>D329/1447047</f>
        <v>4.2688316274454109E-2</v>
      </c>
      <c r="F329" s="5">
        <f>B329+D329</f>
        <v>62798</v>
      </c>
      <c r="G329" s="6">
        <f>C329/E329</f>
        <v>1.0276500555328394</v>
      </c>
    </row>
    <row r="330" spans="1:7" hidden="1" x14ac:dyDescent="0.3">
      <c r="A330" s="1" t="s">
        <v>337</v>
      </c>
      <c r="B330" s="1">
        <v>2</v>
      </c>
      <c r="C330" s="7">
        <f>B330/23388</f>
        <v>8.5513938772019844E-5</v>
      </c>
      <c r="D330" s="1">
        <v>1804</v>
      </c>
      <c r="E330" s="2">
        <f>D330/1447047</f>
        <v>1.2466768529287577E-3</v>
      </c>
      <c r="F330" s="5">
        <f>B330+D330</f>
        <v>1806</v>
      </c>
      <c r="G330" s="6">
        <f>C330/E330</f>
        <v>6.8593508069975051E-2</v>
      </c>
    </row>
    <row r="331" spans="1:7" hidden="1" x14ac:dyDescent="0.3">
      <c r="A331" s="1" t="s">
        <v>569</v>
      </c>
      <c r="B331" s="1">
        <v>4</v>
      </c>
      <c r="C331" s="7">
        <f>B331/23388</f>
        <v>1.7102787754403969E-4</v>
      </c>
      <c r="D331" s="1">
        <v>42</v>
      </c>
      <c r="E331" s="2">
        <f>D331/1447047</f>
        <v>2.9024627396345798E-5</v>
      </c>
      <c r="F331" s="5">
        <f>B331+D331</f>
        <v>46</v>
      </c>
      <c r="G331" s="6">
        <f>C331/E331</f>
        <v>5.8925089789635718</v>
      </c>
    </row>
    <row r="332" spans="1:7" hidden="1" x14ac:dyDescent="0.3">
      <c r="A332" s="1" t="s">
        <v>339</v>
      </c>
      <c r="B332" s="1" t="s">
        <v>11</v>
      </c>
      <c r="C332" s="7" t="e">
        <f>B332/23388</f>
        <v>#VALUE!</v>
      </c>
      <c r="D332" s="1">
        <v>15</v>
      </c>
      <c r="E332" s="2">
        <f>D332/1447047</f>
        <v>1.0365938355837785E-5</v>
      </c>
      <c r="F332" s="5" t="e">
        <f>B332+D332</f>
        <v>#VALUE!</v>
      </c>
      <c r="G332" s="6" t="e">
        <f>C332/E332</f>
        <v>#VALUE!</v>
      </c>
    </row>
    <row r="333" spans="1:7" hidden="1" x14ac:dyDescent="0.3">
      <c r="A333" s="1" t="s">
        <v>340</v>
      </c>
      <c r="B333" s="1">
        <v>5</v>
      </c>
      <c r="C333" s="7">
        <f>B333/23388</f>
        <v>2.137848469300496E-4</v>
      </c>
      <c r="D333" s="1">
        <v>439</v>
      </c>
      <c r="E333" s="2">
        <f>D333/1447047</f>
        <v>3.0337646254751917E-4</v>
      </c>
      <c r="F333" s="5">
        <f>B333+D333</f>
        <v>444</v>
      </c>
      <c r="G333" s="6">
        <f>C333/E333</f>
        <v>0.70468501456853638</v>
      </c>
    </row>
    <row r="334" spans="1:7" hidden="1" x14ac:dyDescent="0.3">
      <c r="A334" s="1" t="s">
        <v>341</v>
      </c>
      <c r="B334" s="1" t="s">
        <v>11</v>
      </c>
      <c r="C334" s="7" t="e">
        <f>B334/23388</f>
        <v>#VALUE!</v>
      </c>
      <c r="D334" s="1">
        <v>24</v>
      </c>
      <c r="E334" s="2">
        <f>D334/1447047</f>
        <v>1.6585501369340458E-5</v>
      </c>
      <c r="F334" s="5" t="e">
        <f>B334+D334</f>
        <v>#VALUE!</v>
      </c>
      <c r="G334" s="6" t="e">
        <f>C334/E334</f>
        <v>#VALUE!</v>
      </c>
    </row>
    <row r="335" spans="1:7" hidden="1" x14ac:dyDescent="0.3">
      <c r="A335" s="1" t="s">
        <v>342</v>
      </c>
      <c r="B335" s="1">
        <v>63</v>
      </c>
      <c r="C335" s="7">
        <f>B335/23388</f>
        <v>2.693689071318625E-3</v>
      </c>
      <c r="D335" s="1">
        <v>9238</v>
      </c>
      <c r="E335" s="2">
        <f>D335/1447047</f>
        <v>6.3840359020819644E-3</v>
      </c>
      <c r="F335" s="5">
        <f>B335+D335</f>
        <v>9301</v>
      </c>
      <c r="G335" s="6">
        <f>C335/E335</f>
        <v>0.42194140393855839</v>
      </c>
    </row>
    <row r="336" spans="1:7" hidden="1" x14ac:dyDescent="0.3">
      <c r="A336" s="1" t="s">
        <v>499</v>
      </c>
      <c r="B336" s="1">
        <v>1</v>
      </c>
      <c r="C336" s="7">
        <f>B336/23388</f>
        <v>4.2756969386009922E-5</v>
      </c>
      <c r="D336" s="1">
        <v>11</v>
      </c>
      <c r="E336" s="2">
        <f>D336/1447047</f>
        <v>7.6016881276143761E-6</v>
      </c>
      <c r="F336" s="5">
        <f>B336+D336</f>
        <v>12</v>
      </c>
      <c r="G336" s="6">
        <f>C336/E336</f>
        <v>5.6246676617379547</v>
      </c>
    </row>
    <row r="337" spans="1:7" hidden="1" x14ac:dyDescent="0.3">
      <c r="A337" s="1" t="s">
        <v>344</v>
      </c>
      <c r="B337" s="1" t="s">
        <v>11</v>
      </c>
      <c r="C337" s="7" t="e">
        <f>B337/23388</f>
        <v>#VALUE!</v>
      </c>
      <c r="D337" s="1">
        <v>189</v>
      </c>
      <c r="E337" s="2">
        <f>D337/1447047</f>
        <v>1.306108232835561E-4</v>
      </c>
      <c r="F337" s="5" t="e">
        <f>B337+D337</f>
        <v>#VALUE!</v>
      </c>
      <c r="G337" s="6" t="e">
        <f>C337/E337</f>
        <v>#VALUE!</v>
      </c>
    </row>
    <row r="338" spans="1:7" hidden="1" x14ac:dyDescent="0.3">
      <c r="A338" s="1" t="s">
        <v>345</v>
      </c>
      <c r="B338" s="1">
        <v>13</v>
      </c>
      <c r="C338" s="7">
        <f>B338/23388</f>
        <v>5.5584060201812897E-4</v>
      </c>
      <c r="D338" s="1">
        <v>971</v>
      </c>
      <c r="E338" s="2">
        <f>D338/1447047</f>
        <v>6.7102174290123266E-4</v>
      </c>
      <c r="F338" s="5">
        <f>B338+D338</f>
        <v>984</v>
      </c>
      <c r="G338" s="6">
        <f>C338/E338</f>
        <v>0.8283496144475051</v>
      </c>
    </row>
    <row r="339" spans="1:7" hidden="1" x14ac:dyDescent="0.3">
      <c r="A339" s="1" t="s">
        <v>346</v>
      </c>
      <c r="B339" s="1">
        <v>26</v>
      </c>
      <c r="C339" s="7">
        <f>B339/23388</f>
        <v>1.1116812040362579E-3</v>
      </c>
      <c r="D339" s="1">
        <v>3082</v>
      </c>
      <c r="E339" s="2">
        <f>D339/1447047</f>
        <v>2.1298548008461368E-3</v>
      </c>
      <c r="F339" s="5">
        <f>B339+D339</f>
        <v>3108</v>
      </c>
      <c r="G339" s="6">
        <f>C339/E339</f>
        <v>0.52195163895426833</v>
      </c>
    </row>
    <row r="340" spans="1:7" hidden="1" x14ac:dyDescent="0.3">
      <c r="A340" s="1" t="s">
        <v>347</v>
      </c>
      <c r="B340" s="1">
        <v>1</v>
      </c>
      <c r="C340" s="7">
        <f>B340/23388</f>
        <v>4.2756969386009922E-5</v>
      </c>
      <c r="D340" s="1">
        <v>315</v>
      </c>
      <c r="E340" s="2">
        <f>D340/1447047</f>
        <v>2.1768470547259351E-4</v>
      </c>
      <c r="F340" s="5">
        <f>B340+D340</f>
        <v>316</v>
      </c>
      <c r="G340" s="6">
        <f>C340/E340</f>
        <v>0.19641696596545236</v>
      </c>
    </row>
    <row r="341" spans="1:7" hidden="1" x14ac:dyDescent="0.3">
      <c r="A341" s="1" t="s">
        <v>348</v>
      </c>
      <c r="B341" s="1">
        <v>108</v>
      </c>
      <c r="C341" s="7">
        <f>B341/23388</f>
        <v>4.6177526936890716E-3</v>
      </c>
      <c r="D341" s="1">
        <v>7153</v>
      </c>
      <c r="E341" s="2">
        <f>D341/1447047</f>
        <v>4.9431704706205124E-3</v>
      </c>
      <c r="F341" s="5">
        <f>B341+D341</f>
        <v>7261</v>
      </c>
      <c r="G341" s="6">
        <f>C341/E341</f>
        <v>0.93416820664681799</v>
      </c>
    </row>
    <row r="342" spans="1:7" hidden="1" x14ac:dyDescent="0.3">
      <c r="A342" s="1" t="s">
        <v>349</v>
      </c>
      <c r="B342" s="1" t="s">
        <v>11</v>
      </c>
      <c r="C342" s="7" t="e">
        <f>B342/23388</f>
        <v>#VALUE!</v>
      </c>
      <c r="D342" s="1">
        <v>4</v>
      </c>
      <c r="E342" s="2">
        <f>D342/1447047</f>
        <v>2.7642502282234094E-6</v>
      </c>
      <c r="F342" s="5" t="e">
        <f>B342+D342</f>
        <v>#VALUE!</v>
      </c>
      <c r="G342" s="6" t="e">
        <f>C342/E342</f>
        <v>#VALUE!</v>
      </c>
    </row>
    <row r="343" spans="1:7" hidden="1" x14ac:dyDescent="0.3">
      <c r="A343" s="1" t="s">
        <v>350</v>
      </c>
      <c r="B343" s="1" t="s">
        <v>11</v>
      </c>
      <c r="C343" s="7" t="e">
        <f>B343/23388</f>
        <v>#VALUE!</v>
      </c>
      <c r="D343" s="1">
        <v>45</v>
      </c>
      <c r="E343" s="2">
        <f>D343/1447047</f>
        <v>3.1097815067513357E-5</v>
      </c>
      <c r="F343" s="5" t="e">
        <f>B343+D343</f>
        <v>#VALUE!</v>
      </c>
      <c r="G343" s="6" t="e">
        <f>C343/E343</f>
        <v>#VALUE!</v>
      </c>
    </row>
    <row r="344" spans="1:7" hidden="1" x14ac:dyDescent="0.3">
      <c r="A344" s="1" t="s">
        <v>351</v>
      </c>
      <c r="B344" s="1" t="s">
        <v>11</v>
      </c>
      <c r="C344" s="7" t="e">
        <f>B344/23388</f>
        <v>#VALUE!</v>
      </c>
      <c r="D344" s="1">
        <v>5</v>
      </c>
      <c r="E344" s="2">
        <f>D344/1447047</f>
        <v>3.455312785279262E-6</v>
      </c>
      <c r="F344" s="5" t="e">
        <f>B344+D344</f>
        <v>#VALUE!</v>
      </c>
      <c r="G344" s="6" t="e">
        <f>C344/E344</f>
        <v>#VALUE!</v>
      </c>
    </row>
    <row r="345" spans="1:7" hidden="1" x14ac:dyDescent="0.3">
      <c r="A345" s="1" t="s">
        <v>352</v>
      </c>
      <c r="B345" s="1">
        <v>11</v>
      </c>
      <c r="C345" s="7">
        <f>B345/23388</f>
        <v>4.703266632461091E-4</v>
      </c>
      <c r="D345" s="1">
        <v>663</v>
      </c>
      <c r="E345" s="2">
        <f>D345/1447047</f>
        <v>4.5817447532803013E-4</v>
      </c>
      <c r="F345" s="5">
        <f>B345+D345</f>
        <v>674</v>
      </c>
      <c r="G345" s="6">
        <f>C345/E345</f>
        <v>1.0265230574212556</v>
      </c>
    </row>
    <row r="346" spans="1:7" hidden="1" x14ac:dyDescent="0.3">
      <c r="A346" s="1" t="s">
        <v>353</v>
      </c>
      <c r="B346" s="1" t="s">
        <v>11</v>
      </c>
      <c r="C346" s="7" t="e">
        <f>B346/23388</f>
        <v>#VALUE!</v>
      </c>
      <c r="D346" s="1">
        <v>132</v>
      </c>
      <c r="E346" s="2">
        <f>D346/1447047</f>
        <v>9.1220257531372513E-5</v>
      </c>
      <c r="F346" s="5" t="e">
        <f>B346+D346</f>
        <v>#VALUE!</v>
      </c>
      <c r="G346" s="6" t="e">
        <f>C346/E346</f>
        <v>#VALUE!</v>
      </c>
    </row>
    <row r="347" spans="1:7" hidden="1" x14ac:dyDescent="0.3">
      <c r="A347" s="1" t="s">
        <v>354</v>
      </c>
      <c r="B347" s="1">
        <v>38</v>
      </c>
      <c r="C347" s="7">
        <f>B347/23388</f>
        <v>1.6247648366683768E-3</v>
      </c>
      <c r="D347" s="1">
        <v>3011</v>
      </c>
      <c r="E347" s="2">
        <f>D347/1447047</f>
        <v>2.0807893592951713E-3</v>
      </c>
      <c r="F347" s="5">
        <f>B347+D347</f>
        <v>3049</v>
      </c>
      <c r="G347" s="6">
        <f>C347/E347</f>
        <v>0.78084061195830778</v>
      </c>
    </row>
    <row r="348" spans="1:7" hidden="1" x14ac:dyDescent="0.3">
      <c r="A348" s="1" t="s">
        <v>355</v>
      </c>
      <c r="B348" s="1" t="s">
        <v>11</v>
      </c>
      <c r="C348" s="7" t="e">
        <f>B348/23388</f>
        <v>#VALUE!</v>
      </c>
      <c r="D348" s="1">
        <v>130</v>
      </c>
      <c r="E348" s="2">
        <f>D348/1447047</f>
        <v>8.9838132417260807E-5</v>
      </c>
      <c r="F348" s="5" t="e">
        <f>B348+D348</f>
        <v>#VALUE!</v>
      </c>
      <c r="G348" s="6" t="e">
        <f>C348/E348</f>
        <v>#VALUE!</v>
      </c>
    </row>
    <row r="349" spans="1:7" hidden="1" x14ac:dyDescent="0.3">
      <c r="A349" s="1" t="s">
        <v>148</v>
      </c>
      <c r="B349" s="1">
        <v>16</v>
      </c>
      <c r="C349" s="7">
        <f>B349/23388</f>
        <v>6.8411151017615875E-4</v>
      </c>
      <c r="D349" s="1">
        <v>185</v>
      </c>
      <c r="E349" s="2">
        <f>D349/1447047</f>
        <v>1.2784657305533269E-4</v>
      </c>
      <c r="F349" s="5">
        <f>B349+D349</f>
        <v>201</v>
      </c>
      <c r="G349" s="6">
        <f>C349/E349</f>
        <v>5.3510351808966483</v>
      </c>
    </row>
    <row r="350" spans="1:7" hidden="1" x14ac:dyDescent="0.3">
      <c r="A350" s="1" t="s">
        <v>572</v>
      </c>
      <c r="B350" s="1">
        <v>12</v>
      </c>
      <c r="C350" s="7">
        <f>B350/23388</f>
        <v>5.1308363263211901E-4</v>
      </c>
      <c r="D350" s="1">
        <v>146</v>
      </c>
      <c r="E350" s="2">
        <f>D350/1447047</f>
        <v>1.0089513333015444E-4</v>
      </c>
      <c r="F350" s="5">
        <f>B350+D350</f>
        <v>158</v>
      </c>
      <c r="G350" s="6">
        <f>C350/E350</f>
        <v>5.0853159681466433</v>
      </c>
    </row>
    <row r="351" spans="1:7" hidden="1" x14ac:dyDescent="0.3">
      <c r="A351" s="1" t="s">
        <v>358</v>
      </c>
      <c r="B351" s="1" t="s">
        <v>11</v>
      </c>
      <c r="C351" s="7" t="e">
        <f>B351/23388</f>
        <v>#VALUE!</v>
      </c>
      <c r="D351" s="1">
        <v>1</v>
      </c>
      <c r="E351" s="2">
        <f>D351/1447047</f>
        <v>6.9106255705585235E-7</v>
      </c>
      <c r="F351" s="5" t="e">
        <f>B351+D351</f>
        <v>#VALUE!</v>
      </c>
      <c r="G351" s="6" t="e">
        <f>C351/E351</f>
        <v>#VALUE!</v>
      </c>
    </row>
    <row r="352" spans="1:7" hidden="1" x14ac:dyDescent="0.3">
      <c r="A352" s="1" t="s">
        <v>46</v>
      </c>
      <c r="B352" s="1">
        <v>1</v>
      </c>
      <c r="C352" s="7">
        <f>B352/23388</f>
        <v>4.2756969386009922E-5</v>
      </c>
      <c r="D352" s="1">
        <v>14</v>
      </c>
      <c r="E352" s="2">
        <f>D352/1447047</f>
        <v>9.6748757987819334E-6</v>
      </c>
      <c r="F352" s="5">
        <f>B352+D352</f>
        <v>15</v>
      </c>
      <c r="G352" s="6">
        <f>C352/E352</f>
        <v>4.4193817342226787</v>
      </c>
    </row>
    <row r="353" spans="1:7" hidden="1" x14ac:dyDescent="0.3">
      <c r="A353" s="1" t="s">
        <v>360</v>
      </c>
      <c r="B353" s="1">
        <v>25</v>
      </c>
      <c r="C353" s="7">
        <f>B353/23388</f>
        <v>1.068924234650248E-3</v>
      </c>
      <c r="D353" s="1">
        <v>3421</v>
      </c>
      <c r="E353" s="2">
        <f>D353/1447047</f>
        <v>2.364125007688071E-3</v>
      </c>
      <c r="F353" s="5">
        <f>B353+D353</f>
        <v>3446</v>
      </c>
      <c r="G353" s="6">
        <f>C353/E353</f>
        <v>0.45214370271205417</v>
      </c>
    </row>
    <row r="354" spans="1:7" hidden="1" x14ac:dyDescent="0.3">
      <c r="A354" s="1" t="s">
        <v>687</v>
      </c>
      <c r="B354" s="1">
        <v>1</v>
      </c>
      <c r="C354" s="7">
        <f>B354/23388</f>
        <v>4.2756969386009922E-5</v>
      </c>
      <c r="D354" s="1">
        <v>14</v>
      </c>
      <c r="E354" s="2">
        <f>D354/1447047</f>
        <v>9.6748757987819334E-6</v>
      </c>
      <c r="F354" s="5">
        <f>B354+D354</f>
        <v>15</v>
      </c>
      <c r="G354" s="6">
        <f>C354/E354</f>
        <v>4.4193817342226787</v>
      </c>
    </row>
    <row r="355" spans="1:7" hidden="1" x14ac:dyDescent="0.3">
      <c r="A355" s="1" t="s">
        <v>362</v>
      </c>
      <c r="B355" s="1" t="s">
        <v>11</v>
      </c>
      <c r="C355" s="7" t="e">
        <f>B355/23388</f>
        <v>#VALUE!</v>
      </c>
      <c r="D355" s="1">
        <v>2</v>
      </c>
      <c r="E355" s="2">
        <f>D355/1447047</f>
        <v>1.3821251141117047E-6</v>
      </c>
      <c r="F355" s="5" t="e">
        <f>B355+D355</f>
        <v>#VALUE!</v>
      </c>
      <c r="G355" s="6" t="e">
        <f>C355/E355</f>
        <v>#VALUE!</v>
      </c>
    </row>
    <row r="356" spans="1:7" hidden="1" x14ac:dyDescent="0.3">
      <c r="A356" s="1" t="s">
        <v>404</v>
      </c>
      <c r="B356" s="1">
        <v>6</v>
      </c>
      <c r="C356" s="7">
        <f>B356/23388</f>
        <v>2.565418163160595E-4</v>
      </c>
      <c r="D356" s="1">
        <v>84</v>
      </c>
      <c r="E356" s="2">
        <f>D356/1447047</f>
        <v>5.8049254792691597E-5</v>
      </c>
      <c r="F356" s="5">
        <f>B356+D356</f>
        <v>90</v>
      </c>
      <c r="G356" s="6">
        <f>C356/E356</f>
        <v>4.4193817342226778</v>
      </c>
    </row>
    <row r="357" spans="1:7" hidden="1" x14ac:dyDescent="0.3">
      <c r="A357" s="1" t="s">
        <v>400</v>
      </c>
      <c r="B357" s="1">
        <v>5</v>
      </c>
      <c r="C357" s="7">
        <f>B357/23388</f>
        <v>2.137848469300496E-4</v>
      </c>
      <c r="D357" s="1">
        <v>73</v>
      </c>
      <c r="E357" s="2">
        <f>D357/1447047</f>
        <v>5.0447566665077221E-5</v>
      </c>
      <c r="F357" s="5">
        <f>B357+D357</f>
        <v>78</v>
      </c>
      <c r="G357" s="6">
        <f>C357/E357</f>
        <v>4.23776330678887</v>
      </c>
    </row>
    <row r="358" spans="1:7" hidden="1" x14ac:dyDescent="0.3">
      <c r="A358" s="1" t="s">
        <v>556</v>
      </c>
      <c r="B358" s="1">
        <v>1</v>
      </c>
      <c r="C358" s="7">
        <f>B358/23388</f>
        <v>4.2756969386009922E-5</v>
      </c>
      <c r="D358" s="1">
        <v>15</v>
      </c>
      <c r="E358" s="2">
        <f>D358/1447047</f>
        <v>1.0365938355837785E-5</v>
      </c>
      <c r="F358" s="5">
        <f>B358+D358</f>
        <v>16</v>
      </c>
      <c r="G358" s="6">
        <f>C358/E358</f>
        <v>4.1247562852745006</v>
      </c>
    </row>
    <row r="359" spans="1:7" hidden="1" x14ac:dyDescent="0.3">
      <c r="A359" s="1" t="s">
        <v>366</v>
      </c>
      <c r="B359" s="1">
        <v>2</v>
      </c>
      <c r="C359" s="7">
        <f>B359/23388</f>
        <v>8.5513938772019844E-5</v>
      </c>
      <c r="D359" s="1">
        <v>287</v>
      </c>
      <c r="E359" s="2">
        <f>D359/1447047</f>
        <v>1.9833495387502962E-4</v>
      </c>
      <c r="F359" s="5">
        <f>B359+D359</f>
        <v>289</v>
      </c>
      <c r="G359" s="6">
        <f>C359/E359</f>
        <v>0.43115919358270033</v>
      </c>
    </row>
    <row r="360" spans="1:7" hidden="1" x14ac:dyDescent="0.3">
      <c r="A360" s="1" t="s">
        <v>367</v>
      </c>
      <c r="B360" s="1" t="s">
        <v>11</v>
      </c>
      <c r="C360" s="7" t="e">
        <f>B360/23388</f>
        <v>#VALUE!</v>
      </c>
      <c r="D360" s="1">
        <v>5</v>
      </c>
      <c r="E360" s="2">
        <f>D360/1447047</f>
        <v>3.455312785279262E-6</v>
      </c>
      <c r="F360" s="5" t="e">
        <f>B360+D360</f>
        <v>#VALUE!</v>
      </c>
      <c r="G360" s="6" t="e">
        <f>C360/E360</f>
        <v>#VALUE!</v>
      </c>
    </row>
    <row r="361" spans="1:7" hidden="1" x14ac:dyDescent="0.3">
      <c r="A361" s="1" t="s">
        <v>368</v>
      </c>
      <c r="B361" s="1" t="s">
        <v>11</v>
      </c>
      <c r="C361" s="7" t="e">
        <f>B361/23388</f>
        <v>#VALUE!</v>
      </c>
      <c r="D361" s="1">
        <v>1401</v>
      </c>
      <c r="E361" s="2">
        <f>D361/1447047</f>
        <v>9.6817864243524919E-4</v>
      </c>
      <c r="F361" s="5" t="e">
        <f>B361+D361</f>
        <v>#VALUE!</v>
      </c>
      <c r="G361" s="6" t="e">
        <f>C361/E361</f>
        <v>#VALUE!</v>
      </c>
    </row>
    <row r="362" spans="1:7" hidden="1" x14ac:dyDescent="0.3">
      <c r="A362" s="1" t="s">
        <v>50</v>
      </c>
      <c r="B362" s="1">
        <v>3</v>
      </c>
      <c r="C362" s="7">
        <f>B362/23388</f>
        <v>1.2827090815802975E-4</v>
      </c>
      <c r="D362" s="1">
        <v>46</v>
      </c>
      <c r="E362" s="2">
        <f>D362/1447047</f>
        <v>3.178887762456921E-5</v>
      </c>
      <c r="F362" s="5">
        <f>B362+D362</f>
        <v>49</v>
      </c>
      <c r="G362" s="6">
        <f>C362/E362</f>
        <v>4.0350876703772274</v>
      </c>
    </row>
    <row r="363" spans="1:7" hidden="1" x14ac:dyDescent="0.3">
      <c r="A363" s="1" t="s">
        <v>219</v>
      </c>
      <c r="B363" s="1">
        <v>1</v>
      </c>
      <c r="C363" s="7">
        <f>B363/23388</f>
        <v>4.2756969386009922E-5</v>
      </c>
      <c r="D363" s="1">
        <v>16</v>
      </c>
      <c r="E363" s="2">
        <f>D363/1447047</f>
        <v>1.1057000912893638E-5</v>
      </c>
      <c r="F363" s="5">
        <f>B363+D363</f>
        <v>17</v>
      </c>
      <c r="G363" s="6">
        <f>C363/E363</f>
        <v>3.8669590174448438</v>
      </c>
    </row>
    <row r="364" spans="1:7" hidden="1" x14ac:dyDescent="0.3">
      <c r="A364" s="1" t="s">
        <v>245</v>
      </c>
      <c r="B364" s="1">
        <v>1</v>
      </c>
      <c r="C364" s="7">
        <f>B364/23388</f>
        <v>4.2756969386009922E-5</v>
      </c>
      <c r="D364" s="1">
        <v>16</v>
      </c>
      <c r="E364" s="2">
        <f>D364/1447047</f>
        <v>1.1057000912893638E-5</v>
      </c>
      <c r="F364" s="5">
        <f>B364+D364</f>
        <v>17</v>
      </c>
      <c r="G364" s="6">
        <f>C364/E364</f>
        <v>3.8669590174448438</v>
      </c>
    </row>
    <row r="365" spans="1:7" hidden="1" x14ac:dyDescent="0.3">
      <c r="A365" s="1" t="s">
        <v>372</v>
      </c>
      <c r="B365" s="1">
        <v>16</v>
      </c>
      <c r="C365" s="7">
        <f>B365/23388</f>
        <v>6.8411151017615875E-4</v>
      </c>
      <c r="D365" s="1">
        <v>5531</v>
      </c>
      <c r="E365" s="2">
        <f>D365/1447047</f>
        <v>3.8222670030759196E-3</v>
      </c>
      <c r="F365" s="5">
        <f>B365+D365</f>
        <v>5547</v>
      </c>
      <c r="G365" s="6">
        <f>C365/E365</f>
        <v>0.17898056562391609</v>
      </c>
    </row>
    <row r="366" spans="1:7" hidden="1" x14ac:dyDescent="0.3">
      <c r="A366" s="1" t="s">
        <v>373</v>
      </c>
      <c r="B366" s="1" t="s">
        <v>11</v>
      </c>
      <c r="C366" s="7" t="e">
        <f>B366/23388</f>
        <v>#VALUE!</v>
      </c>
      <c r="D366" s="1">
        <v>7</v>
      </c>
      <c r="E366" s="2">
        <f>D366/1447047</f>
        <v>4.8374378993909667E-6</v>
      </c>
      <c r="F366" s="5" t="e">
        <f>B366+D366</f>
        <v>#VALUE!</v>
      </c>
      <c r="G366" s="6" t="e">
        <f>C366/E366</f>
        <v>#VALUE!</v>
      </c>
    </row>
    <row r="367" spans="1:7" hidden="1" x14ac:dyDescent="0.3">
      <c r="A367" s="1" t="s">
        <v>374</v>
      </c>
      <c r="B367" s="1">
        <v>27</v>
      </c>
      <c r="C367" s="7">
        <f>B367/23388</f>
        <v>1.1544381734222679E-3</v>
      </c>
      <c r="D367" s="1">
        <v>4025</v>
      </c>
      <c r="E367" s="2">
        <f>D367/1447047</f>
        <v>2.7815267921498057E-3</v>
      </c>
      <c r="F367" s="5">
        <f>B367+D367</f>
        <v>4052</v>
      </c>
      <c r="G367" s="6">
        <f>C367/E367</f>
        <v>0.41503758895308634</v>
      </c>
    </row>
    <row r="368" spans="1:7" hidden="1" x14ac:dyDescent="0.3">
      <c r="A368" s="1" t="s">
        <v>375</v>
      </c>
      <c r="B368" s="1" t="s">
        <v>11</v>
      </c>
      <c r="C368" s="7" t="e">
        <f>B368/23388</f>
        <v>#VALUE!</v>
      </c>
      <c r="D368" s="1">
        <v>10</v>
      </c>
      <c r="E368" s="2">
        <f>D368/1447047</f>
        <v>6.910625570558524E-6</v>
      </c>
      <c r="F368" s="5" t="e">
        <f>B368+D368</f>
        <v>#VALUE!</v>
      </c>
      <c r="G368" s="6" t="e">
        <f>C368/E368</f>
        <v>#VALUE!</v>
      </c>
    </row>
    <row r="369" spans="1:7" hidden="1" x14ac:dyDescent="0.3">
      <c r="A369" s="1" t="s">
        <v>376</v>
      </c>
      <c r="B369" s="1">
        <v>32</v>
      </c>
      <c r="C369" s="7">
        <f>B369/23388</f>
        <v>1.3682230203523175E-3</v>
      </c>
      <c r="D369" s="1">
        <v>7923</v>
      </c>
      <c r="E369" s="2">
        <f>D369/1447047</f>
        <v>5.4752886395535187E-3</v>
      </c>
      <c r="F369" s="5">
        <f>B369+D369</f>
        <v>7955</v>
      </c>
      <c r="G369" s="6">
        <f>C369/E369</f>
        <v>0.24989057389016281</v>
      </c>
    </row>
    <row r="370" spans="1:7" hidden="1" x14ac:dyDescent="0.3">
      <c r="A370" s="1" t="s">
        <v>377</v>
      </c>
      <c r="B370" s="1" t="s">
        <v>11</v>
      </c>
      <c r="C370" s="7" t="e">
        <f>B370/23388</f>
        <v>#VALUE!</v>
      </c>
      <c r="D370" s="1">
        <v>12</v>
      </c>
      <c r="E370" s="2">
        <f>D370/1447047</f>
        <v>8.2927506846702291E-6</v>
      </c>
      <c r="F370" s="5" t="e">
        <f>B370+D370</f>
        <v>#VALUE!</v>
      </c>
      <c r="G370" s="6" t="e">
        <f>C370/E370</f>
        <v>#VALUE!</v>
      </c>
    </row>
    <row r="371" spans="1:7" hidden="1" x14ac:dyDescent="0.3">
      <c r="A371" s="1" t="s">
        <v>378</v>
      </c>
      <c r="B371" s="1">
        <v>16</v>
      </c>
      <c r="C371" s="7">
        <f>B371/23388</f>
        <v>6.8411151017615875E-4</v>
      </c>
      <c r="D371" s="1">
        <v>4745</v>
      </c>
      <c r="E371" s="2">
        <f>D371/1447047</f>
        <v>3.2790918332300193E-3</v>
      </c>
      <c r="F371" s="5">
        <f>B371+D371</f>
        <v>4761</v>
      </c>
      <c r="G371" s="6">
        <f>C371/E371</f>
        <v>0.20862834741114436</v>
      </c>
    </row>
    <row r="372" spans="1:7" hidden="1" x14ac:dyDescent="0.3">
      <c r="A372" s="1" t="s">
        <v>379</v>
      </c>
      <c r="B372" s="1">
        <v>21</v>
      </c>
      <c r="C372" s="7">
        <f>B372/23388</f>
        <v>8.9789635710620834E-4</v>
      </c>
      <c r="D372" s="1">
        <v>7622</v>
      </c>
      <c r="E372" s="2">
        <f>D372/1447047</f>
        <v>5.2672788098797069E-3</v>
      </c>
      <c r="F372" s="5">
        <f>B372+D372</f>
        <v>7643</v>
      </c>
      <c r="G372" s="6">
        <f>C372/E372</f>
        <v>0.17046683677006919</v>
      </c>
    </row>
    <row r="373" spans="1:7" hidden="1" x14ac:dyDescent="0.3">
      <c r="A373" s="1" t="s">
        <v>380</v>
      </c>
      <c r="B373" s="1" t="s">
        <v>11</v>
      </c>
      <c r="C373" s="7" t="e">
        <f>B373/23388</f>
        <v>#VALUE!</v>
      </c>
      <c r="D373" s="1">
        <v>55</v>
      </c>
      <c r="E373" s="2">
        <f>D373/1447047</f>
        <v>3.800844063807188E-5</v>
      </c>
      <c r="F373" s="5" t="e">
        <f>B373+D373</f>
        <v>#VALUE!</v>
      </c>
      <c r="G373" s="6" t="e">
        <f>C373/E373</f>
        <v>#VALUE!</v>
      </c>
    </row>
    <row r="374" spans="1:7" hidden="1" x14ac:dyDescent="0.3">
      <c r="A374" s="1" t="s">
        <v>381</v>
      </c>
      <c r="B374" s="1">
        <v>33</v>
      </c>
      <c r="C374" s="7">
        <f>B374/23388</f>
        <v>1.4109799897383272E-3</v>
      </c>
      <c r="D374" s="1">
        <v>7200</v>
      </c>
      <c r="E374" s="2">
        <f>D374/1447047</f>
        <v>4.975650410802137E-3</v>
      </c>
      <c r="F374" s="5">
        <f>B374+D374</f>
        <v>7233</v>
      </c>
      <c r="G374" s="6">
        <f>C374/E374</f>
        <v>0.28357699461262181</v>
      </c>
    </row>
    <row r="375" spans="1:7" hidden="1" x14ac:dyDescent="0.3">
      <c r="A375" s="1" t="s">
        <v>382</v>
      </c>
      <c r="B375" s="1" t="s">
        <v>11</v>
      </c>
      <c r="C375" s="7" t="e">
        <f>B375/23388</f>
        <v>#VALUE!</v>
      </c>
      <c r="D375" s="1">
        <v>31</v>
      </c>
      <c r="E375" s="2">
        <f>D375/1447047</f>
        <v>2.1422939268731422E-5</v>
      </c>
      <c r="F375" s="5" t="e">
        <f>B375+D375</f>
        <v>#VALUE!</v>
      </c>
      <c r="G375" s="6" t="e">
        <f>C375/E375</f>
        <v>#VALUE!</v>
      </c>
    </row>
    <row r="376" spans="1:7" hidden="1" x14ac:dyDescent="0.3">
      <c r="A376" s="1" t="s">
        <v>383</v>
      </c>
      <c r="B376" s="1">
        <v>3</v>
      </c>
      <c r="C376" s="7">
        <f>B376/23388</f>
        <v>1.2827090815802975E-4</v>
      </c>
      <c r="D376" s="1">
        <v>179</v>
      </c>
      <c r="E376" s="2">
        <f>D376/1447047</f>
        <v>1.2370019771299758E-4</v>
      </c>
      <c r="F376" s="5">
        <f>B376+D376</f>
        <v>182</v>
      </c>
      <c r="G376" s="6">
        <f>C376/E376</f>
        <v>1.0369499041192876</v>
      </c>
    </row>
    <row r="377" spans="1:7" hidden="1" x14ac:dyDescent="0.3">
      <c r="A377" s="1" t="s">
        <v>384</v>
      </c>
      <c r="B377" s="1" t="s">
        <v>11</v>
      </c>
      <c r="C377" s="7" t="e">
        <f>B377/23388</f>
        <v>#VALUE!</v>
      </c>
      <c r="D377" s="1">
        <v>430</v>
      </c>
      <c r="E377" s="2">
        <f>D377/1447047</f>
        <v>2.9715689953401653E-4</v>
      </c>
      <c r="F377" s="5" t="e">
        <f>B377+D377</f>
        <v>#VALUE!</v>
      </c>
      <c r="G377" s="6" t="e">
        <f>C377/E377</f>
        <v>#VALUE!</v>
      </c>
    </row>
    <row r="378" spans="1:7" hidden="1" x14ac:dyDescent="0.3">
      <c r="A378" s="1" t="s">
        <v>385</v>
      </c>
      <c r="B378" s="1">
        <v>2</v>
      </c>
      <c r="C378" s="7">
        <f>B378/23388</f>
        <v>8.5513938772019844E-5</v>
      </c>
      <c r="D378" s="1">
        <v>449</v>
      </c>
      <c r="E378" s="2">
        <f>D378/1447047</f>
        <v>3.1028708811807769E-4</v>
      </c>
      <c r="F378" s="5">
        <f>B378+D378</f>
        <v>451</v>
      </c>
      <c r="G378" s="6">
        <f>C378/E378</f>
        <v>0.27559618832569044</v>
      </c>
    </row>
    <row r="379" spans="1:7" hidden="1" x14ac:dyDescent="0.3">
      <c r="A379" s="1" t="s">
        <v>386</v>
      </c>
      <c r="B379" s="1">
        <v>1</v>
      </c>
      <c r="C379" s="7">
        <f>B379/23388</f>
        <v>4.2756969386009922E-5</v>
      </c>
      <c r="D379" s="1">
        <v>478</v>
      </c>
      <c r="E379" s="2">
        <f>D379/1447047</f>
        <v>3.3032790227269742E-4</v>
      </c>
      <c r="F379" s="5">
        <f>B379+D379</f>
        <v>479</v>
      </c>
      <c r="G379" s="6">
        <f>C379/E379</f>
        <v>0.12943795874292363</v>
      </c>
    </row>
    <row r="380" spans="1:7" hidden="1" x14ac:dyDescent="0.3">
      <c r="A380" s="1" t="s">
        <v>387</v>
      </c>
      <c r="B380" s="1">
        <v>22</v>
      </c>
      <c r="C380" s="7">
        <f>B380/23388</f>
        <v>9.406533264922182E-4</v>
      </c>
      <c r="D380" s="1">
        <v>2150</v>
      </c>
      <c r="E380" s="2">
        <f>D380/1447047</f>
        <v>1.4857844976700826E-3</v>
      </c>
      <c r="F380" s="5">
        <f>B380+D380</f>
        <v>2172</v>
      </c>
      <c r="G380" s="6">
        <f>C380/E380</f>
        <v>0.6331021275072487</v>
      </c>
    </row>
    <row r="381" spans="1:7" hidden="1" x14ac:dyDescent="0.3">
      <c r="A381" s="1" t="s">
        <v>388</v>
      </c>
      <c r="B381" s="1">
        <v>1</v>
      </c>
      <c r="C381" s="7">
        <f>B381/23388</f>
        <v>4.2756969386009922E-5</v>
      </c>
      <c r="D381" s="1">
        <v>130</v>
      </c>
      <c r="E381" s="2">
        <f>D381/1447047</f>
        <v>8.9838132417260807E-5</v>
      </c>
      <c r="F381" s="5">
        <f>B381+D381</f>
        <v>131</v>
      </c>
      <c r="G381" s="6">
        <f>C381/E381</f>
        <v>0.47593341753167306</v>
      </c>
    </row>
    <row r="382" spans="1:7" hidden="1" x14ac:dyDescent="0.3">
      <c r="A382" s="1" t="s">
        <v>389</v>
      </c>
      <c r="B382" s="1">
        <v>15</v>
      </c>
      <c r="C382" s="7">
        <f>B382/23388</f>
        <v>6.4135454079014879E-4</v>
      </c>
      <c r="D382" s="1">
        <v>2426</v>
      </c>
      <c r="E382" s="2">
        <f>D382/1447047</f>
        <v>1.6765177634174978E-3</v>
      </c>
      <c r="F382" s="5">
        <f>B382+D382</f>
        <v>2441</v>
      </c>
      <c r="G382" s="6">
        <f>C382/E382</f>
        <v>0.38255159282224338</v>
      </c>
    </row>
    <row r="383" spans="1:7" hidden="1" x14ac:dyDescent="0.3">
      <c r="A383" s="1" t="s">
        <v>390</v>
      </c>
      <c r="B383" s="1">
        <v>11</v>
      </c>
      <c r="C383" s="7">
        <f>B383/23388</f>
        <v>4.703266632461091E-4</v>
      </c>
      <c r="D383" s="1">
        <v>786</v>
      </c>
      <c r="E383" s="2">
        <f>D383/1447047</f>
        <v>5.4317516984589995E-4</v>
      </c>
      <c r="F383" s="5">
        <f>B383+D383</f>
        <v>797</v>
      </c>
      <c r="G383" s="6">
        <f>C383/E383</f>
        <v>0.86588395301563925</v>
      </c>
    </row>
    <row r="384" spans="1:7" hidden="1" x14ac:dyDescent="0.3">
      <c r="A384" s="1" t="s">
        <v>652</v>
      </c>
      <c r="B384" s="1">
        <v>2</v>
      </c>
      <c r="C384" s="7">
        <f>B384/23388</f>
        <v>8.5513938772019844E-5</v>
      </c>
      <c r="D384" s="1">
        <v>32</v>
      </c>
      <c r="E384" s="2">
        <f>D384/1447047</f>
        <v>2.2114001825787275E-5</v>
      </c>
      <c r="F384" s="5">
        <f>B384+D384</f>
        <v>34</v>
      </c>
      <c r="G384" s="6">
        <f>C384/E384</f>
        <v>3.8669590174448438</v>
      </c>
    </row>
    <row r="385" spans="1:7" hidden="1" x14ac:dyDescent="0.3">
      <c r="A385" s="1" t="s">
        <v>392</v>
      </c>
      <c r="B385" s="1" t="s">
        <v>11</v>
      </c>
      <c r="C385" s="7" t="e">
        <f>B385/23388</f>
        <v>#VALUE!</v>
      </c>
      <c r="D385" s="1">
        <v>133</v>
      </c>
      <c r="E385" s="2">
        <f>D385/1447047</f>
        <v>9.1911320088428359E-5</v>
      </c>
      <c r="F385" s="5" t="e">
        <f>B385+D385</f>
        <v>#VALUE!</v>
      </c>
      <c r="G385" s="6" t="e">
        <f>C385/E385</f>
        <v>#VALUE!</v>
      </c>
    </row>
    <row r="386" spans="1:7" x14ac:dyDescent="0.3">
      <c r="A386" s="1" t="s">
        <v>336</v>
      </c>
      <c r="B386" s="1">
        <v>521</v>
      </c>
      <c r="C386" s="7">
        <f>B386/23388</f>
        <v>2.2276381050111167E-2</v>
      </c>
      <c r="D386" s="1">
        <v>33097</v>
      </c>
      <c r="E386" s="2">
        <f>D386/1447047</f>
        <v>2.2872097450877545E-2</v>
      </c>
      <c r="F386" s="5">
        <f>B386+D386</f>
        <v>33618</v>
      </c>
      <c r="G386" s="6">
        <f>C386/E386</f>
        <v>0.97395444811977561</v>
      </c>
    </row>
    <row r="387" spans="1:7" hidden="1" x14ac:dyDescent="0.3">
      <c r="A387" s="1" t="s">
        <v>394</v>
      </c>
      <c r="B387" s="1">
        <v>122</v>
      </c>
      <c r="C387" s="7">
        <f>B387/23388</f>
        <v>5.2163502650932102E-3</v>
      </c>
      <c r="D387" s="1">
        <v>5536</v>
      </c>
      <c r="E387" s="2">
        <f>D387/1447047</f>
        <v>3.8257223158611989E-3</v>
      </c>
      <c r="F387" s="5">
        <f>B387+D387</f>
        <v>5658</v>
      </c>
      <c r="G387" s="6">
        <f>C387/E387</f>
        <v>1.3634942200239042</v>
      </c>
    </row>
    <row r="388" spans="1:7" hidden="1" x14ac:dyDescent="0.3">
      <c r="A388" s="1" t="s">
        <v>490</v>
      </c>
      <c r="B388" s="1">
        <v>27</v>
      </c>
      <c r="C388" s="7">
        <f>B388/23388</f>
        <v>1.1544381734222679E-3</v>
      </c>
      <c r="D388" s="1">
        <v>476</v>
      </c>
      <c r="E388" s="2">
        <f>D388/1447047</f>
        <v>3.2894577715858572E-4</v>
      </c>
      <c r="F388" s="5">
        <f>B388+D388</f>
        <v>503</v>
      </c>
      <c r="G388" s="6">
        <f>C388/E388</f>
        <v>3.5095090242356566</v>
      </c>
    </row>
    <row r="389" spans="1:7" hidden="1" x14ac:dyDescent="0.3">
      <c r="A389" s="1" t="s">
        <v>647</v>
      </c>
      <c r="B389" s="1">
        <v>2</v>
      </c>
      <c r="C389" s="7">
        <f>B389/23388</f>
        <v>8.5513938772019844E-5</v>
      </c>
      <c r="D389" s="1">
        <v>36</v>
      </c>
      <c r="E389" s="2">
        <f>D389/1447047</f>
        <v>2.4878252054010684E-5</v>
      </c>
      <c r="F389" s="5">
        <f>B389+D389</f>
        <v>38</v>
      </c>
      <c r="G389" s="6">
        <f>C389/E389</f>
        <v>3.4372969043954167</v>
      </c>
    </row>
    <row r="390" spans="1:7" hidden="1" x14ac:dyDescent="0.3">
      <c r="A390" s="1" t="s">
        <v>568</v>
      </c>
      <c r="B390" s="1">
        <v>2</v>
      </c>
      <c r="C390" s="7">
        <f>B390/23388</f>
        <v>8.5513938772019844E-5</v>
      </c>
      <c r="D390" s="1">
        <v>37</v>
      </c>
      <c r="E390" s="2">
        <f>D390/1447047</f>
        <v>2.5569314611066537E-5</v>
      </c>
      <c r="F390" s="5">
        <f>B390+D390</f>
        <v>39</v>
      </c>
      <c r="G390" s="6">
        <f>C390/E390</f>
        <v>3.3443969880604056</v>
      </c>
    </row>
    <row r="391" spans="1:7" hidden="1" x14ac:dyDescent="0.3">
      <c r="A391" s="1" t="s">
        <v>317</v>
      </c>
      <c r="B391" s="1">
        <v>40</v>
      </c>
      <c r="C391" s="7">
        <f>B391/23388</f>
        <v>1.7102787754403968E-3</v>
      </c>
      <c r="D391" s="1">
        <v>767</v>
      </c>
      <c r="E391" s="2">
        <f>D391/1447047</f>
        <v>5.3004498126183873E-4</v>
      </c>
      <c r="F391" s="5">
        <f>B391+D391</f>
        <v>807</v>
      </c>
      <c r="G391" s="6">
        <f>C391/E391</f>
        <v>3.2266672375028684</v>
      </c>
    </row>
    <row r="392" spans="1:7" hidden="1" x14ac:dyDescent="0.3">
      <c r="A392" s="1" t="s">
        <v>547</v>
      </c>
      <c r="B392" s="1">
        <v>25</v>
      </c>
      <c r="C392" s="7">
        <f>B392/23388</f>
        <v>1.068924234650248E-3</v>
      </c>
      <c r="D392" s="1">
        <v>486</v>
      </c>
      <c r="E392" s="2">
        <f>D392/1447047</f>
        <v>3.3585640272914424E-4</v>
      </c>
      <c r="F392" s="5">
        <f>B392+D392</f>
        <v>511</v>
      </c>
      <c r="G392" s="6">
        <f>C392/E392</f>
        <v>3.1826823188846447</v>
      </c>
    </row>
    <row r="393" spans="1:7" hidden="1" x14ac:dyDescent="0.3">
      <c r="A393" s="1" t="s">
        <v>276</v>
      </c>
      <c r="B393" s="1">
        <v>8</v>
      </c>
      <c r="C393" s="7">
        <f>B393/23388</f>
        <v>3.4205575508807937E-4</v>
      </c>
      <c r="D393" s="1">
        <v>157</v>
      </c>
      <c r="E393" s="2">
        <f>D393/1447047</f>
        <v>1.0849682145776882E-4</v>
      </c>
      <c r="F393" s="5">
        <f>B393+D393</f>
        <v>165</v>
      </c>
      <c r="G393" s="6">
        <f>C393/E393</f>
        <v>3.1526799632671336</v>
      </c>
    </row>
    <row r="394" spans="1:7" hidden="1" x14ac:dyDescent="0.3">
      <c r="A394" s="1" t="s">
        <v>401</v>
      </c>
      <c r="B394" s="1">
        <v>12</v>
      </c>
      <c r="C394" s="7">
        <f>B394/23388</f>
        <v>5.1308363263211901E-4</v>
      </c>
      <c r="D394" s="1">
        <v>400</v>
      </c>
      <c r="E394" s="2">
        <f>D394/1447047</f>
        <v>2.7642502282234092E-4</v>
      </c>
      <c r="F394" s="5">
        <f>B394+D394</f>
        <v>412</v>
      </c>
      <c r="G394" s="6">
        <f>C394/E394</f>
        <v>1.8561403283735249</v>
      </c>
    </row>
    <row r="395" spans="1:7" hidden="1" x14ac:dyDescent="0.3">
      <c r="A395" s="1" t="s">
        <v>580</v>
      </c>
      <c r="B395" s="1">
        <v>2</v>
      </c>
      <c r="C395" s="7">
        <f>B395/23388</f>
        <v>8.5513938772019844E-5</v>
      </c>
      <c r="D395" s="1">
        <v>40</v>
      </c>
      <c r="E395" s="2">
        <f>D395/1447047</f>
        <v>2.7642502282234096E-5</v>
      </c>
      <c r="F395" s="5">
        <f>B395+D395</f>
        <v>42</v>
      </c>
      <c r="G395" s="6">
        <f>C395/E395</f>
        <v>3.093567213955875</v>
      </c>
    </row>
    <row r="396" spans="1:7" hidden="1" x14ac:dyDescent="0.3">
      <c r="A396" s="1" t="s">
        <v>403</v>
      </c>
      <c r="B396" s="1" t="s">
        <v>11</v>
      </c>
      <c r="C396" s="7" t="e">
        <f>B396/23388</f>
        <v>#VALUE!</v>
      </c>
      <c r="D396" s="1">
        <v>4</v>
      </c>
      <c r="E396" s="2">
        <f>D396/1447047</f>
        <v>2.7642502282234094E-6</v>
      </c>
      <c r="F396" s="5" t="e">
        <f>B396+D396</f>
        <v>#VALUE!</v>
      </c>
      <c r="G396" s="6" t="e">
        <f>C396/E396</f>
        <v>#VALUE!</v>
      </c>
    </row>
    <row r="397" spans="1:7" hidden="1" x14ac:dyDescent="0.3">
      <c r="A397" s="1" t="s">
        <v>369</v>
      </c>
      <c r="B397" s="1">
        <v>25</v>
      </c>
      <c r="C397" s="7">
        <f>B397/23388</f>
        <v>1.068924234650248E-3</v>
      </c>
      <c r="D397" s="1">
        <v>502</v>
      </c>
      <c r="E397" s="2">
        <f>D397/1447047</f>
        <v>3.4691340364203789E-4</v>
      </c>
      <c r="F397" s="5">
        <f>B397+D397</f>
        <v>527</v>
      </c>
      <c r="G397" s="6">
        <f>C397/E397</f>
        <v>3.0812422449759711</v>
      </c>
    </row>
    <row r="398" spans="1:7" hidden="1" x14ac:dyDescent="0.3">
      <c r="A398" s="1" t="s">
        <v>405</v>
      </c>
      <c r="B398" s="1" t="s">
        <v>11</v>
      </c>
      <c r="C398" s="7" t="e">
        <f>B398/23388</f>
        <v>#VALUE!</v>
      </c>
      <c r="D398" s="1">
        <v>13</v>
      </c>
      <c r="E398" s="2">
        <f>D398/1447047</f>
        <v>8.9838132417260804E-6</v>
      </c>
      <c r="F398" s="5" t="e">
        <f>B398+D398</f>
        <v>#VALUE!</v>
      </c>
      <c r="G398" s="6" t="e">
        <f>C398/E398</f>
        <v>#VALUE!</v>
      </c>
    </row>
    <row r="399" spans="1:7" hidden="1" x14ac:dyDescent="0.3">
      <c r="A399" s="1" t="s">
        <v>406</v>
      </c>
      <c r="B399" s="1">
        <v>9</v>
      </c>
      <c r="C399" s="7">
        <f>B399/23388</f>
        <v>3.8481272447408928E-4</v>
      </c>
      <c r="D399" s="1">
        <v>2624</v>
      </c>
      <c r="E399" s="2">
        <f>D399/1447047</f>
        <v>1.8133481497145565E-3</v>
      </c>
      <c r="F399" s="5">
        <f>B399+D399</f>
        <v>2633</v>
      </c>
      <c r="G399" s="6">
        <f>C399/E399</f>
        <v>0.21221116559148534</v>
      </c>
    </row>
    <row r="400" spans="1:7" hidden="1" x14ac:dyDescent="0.3">
      <c r="A400" s="1" t="s">
        <v>407</v>
      </c>
      <c r="B400" s="1">
        <v>8</v>
      </c>
      <c r="C400" s="7">
        <f>B400/23388</f>
        <v>3.4205575508807937E-4</v>
      </c>
      <c r="D400" s="1">
        <v>1142</v>
      </c>
      <c r="E400" s="2">
        <f>D400/1447047</f>
        <v>7.8919344015778337E-4</v>
      </c>
      <c r="F400" s="5">
        <f>B400+D400</f>
        <v>1150</v>
      </c>
      <c r="G400" s="6">
        <f>C400/E400</f>
        <v>0.43342447831255693</v>
      </c>
    </row>
    <row r="401" spans="1:7" hidden="1" x14ac:dyDescent="0.3">
      <c r="A401" s="1" t="s">
        <v>408</v>
      </c>
      <c r="B401" s="1" t="s">
        <v>11</v>
      </c>
      <c r="C401" s="7" t="e">
        <f>B401/23388</f>
        <v>#VALUE!</v>
      </c>
      <c r="D401" s="1">
        <v>8</v>
      </c>
      <c r="E401" s="2">
        <f>D401/1447047</f>
        <v>5.5285004564468188E-6</v>
      </c>
      <c r="F401" s="5" t="e">
        <f>B401+D401</f>
        <v>#VALUE!</v>
      </c>
      <c r="G401" s="6" t="e">
        <f>C401/E401</f>
        <v>#VALUE!</v>
      </c>
    </row>
    <row r="402" spans="1:7" hidden="1" x14ac:dyDescent="0.3">
      <c r="A402" s="1" t="s">
        <v>409</v>
      </c>
      <c r="B402" s="1" t="s">
        <v>11</v>
      </c>
      <c r="C402" s="7" t="e">
        <f>B402/23388</f>
        <v>#VALUE!</v>
      </c>
      <c r="D402" s="1">
        <v>48</v>
      </c>
      <c r="E402" s="2">
        <f>D402/1447047</f>
        <v>3.3171002738680916E-5</v>
      </c>
      <c r="F402" s="5" t="e">
        <f>B402+D402</f>
        <v>#VALUE!</v>
      </c>
      <c r="G402" s="6" t="e">
        <f>C402/E402</f>
        <v>#VALUE!</v>
      </c>
    </row>
    <row r="403" spans="1:7" hidden="1" x14ac:dyDescent="0.3">
      <c r="A403" s="1" t="s">
        <v>410</v>
      </c>
      <c r="B403" s="1" t="s">
        <v>11</v>
      </c>
      <c r="C403" s="7" t="e">
        <f>B403/23388</f>
        <v>#VALUE!</v>
      </c>
      <c r="D403" s="1">
        <v>12</v>
      </c>
      <c r="E403" s="2">
        <f>D403/1447047</f>
        <v>8.2927506846702291E-6</v>
      </c>
      <c r="F403" s="5" t="e">
        <f>B403+D403</f>
        <v>#VALUE!</v>
      </c>
      <c r="G403" s="6" t="e">
        <f>C403/E403</f>
        <v>#VALUE!</v>
      </c>
    </row>
    <row r="404" spans="1:7" hidden="1" x14ac:dyDescent="0.3">
      <c r="A404" s="1" t="s">
        <v>411</v>
      </c>
      <c r="B404" s="1">
        <v>3</v>
      </c>
      <c r="C404" s="7">
        <f>B404/23388</f>
        <v>1.2827090815802975E-4</v>
      </c>
      <c r="D404" s="1">
        <v>358</v>
      </c>
      <c r="E404" s="2">
        <f>D404/1447047</f>
        <v>2.4740039542599517E-4</v>
      </c>
      <c r="F404" s="5">
        <f>B404+D404</f>
        <v>361</v>
      </c>
      <c r="G404" s="6">
        <f>C404/E404</f>
        <v>0.51847495205964378</v>
      </c>
    </row>
    <row r="405" spans="1:7" hidden="1" x14ac:dyDescent="0.3">
      <c r="A405" s="1" t="s">
        <v>412</v>
      </c>
      <c r="B405" s="1" t="s">
        <v>11</v>
      </c>
      <c r="C405" s="7" t="e">
        <f>B405/23388</f>
        <v>#VALUE!</v>
      </c>
      <c r="D405" s="1">
        <v>4</v>
      </c>
      <c r="E405" s="2">
        <f>D405/1447047</f>
        <v>2.7642502282234094E-6</v>
      </c>
      <c r="F405" s="5" t="e">
        <f>B405+D405</f>
        <v>#VALUE!</v>
      </c>
      <c r="G405" s="6" t="e">
        <f>C405/E405</f>
        <v>#VALUE!</v>
      </c>
    </row>
    <row r="406" spans="1:7" hidden="1" x14ac:dyDescent="0.3">
      <c r="A406" s="1" t="s">
        <v>413</v>
      </c>
      <c r="B406" s="1" t="s">
        <v>11</v>
      </c>
      <c r="C406" s="7" t="e">
        <f>B406/23388</f>
        <v>#VALUE!</v>
      </c>
      <c r="D406" s="1">
        <v>25</v>
      </c>
      <c r="E406" s="2">
        <f>D406/1447047</f>
        <v>1.7276563926396308E-5</v>
      </c>
      <c r="F406" s="5" t="e">
        <f>B406+D406</f>
        <v>#VALUE!</v>
      </c>
      <c r="G406" s="6" t="e">
        <f>C406/E406</f>
        <v>#VALUE!</v>
      </c>
    </row>
    <row r="407" spans="1:7" hidden="1" x14ac:dyDescent="0.3">
      <c r="A407" s="1" t="s">
        <v>414</v>
      </c>
      <c r="B407" s="1" t="s">
        <v>11</v>
      </c>
      <c r="C407" s="7" t="e">
        <f>B407/23388</f>
        <v>#VALUE!</v>
      </c>
      <c r="D407" s="1">
        <v>74</v>
      </c>
      <c r="E407" s="2">
        <f>D407/1447047</f>
        <v>5.1138629222133074E-5</v>
      </c>
      <c r="F407" s="5" t="e">
        <f>B407+D407</f>
        <v>#VALUE!</v>
      </c>
      <c r="G407" s="6" t="e">
        <f>C407/E407</f>
        <v>#VALUE!</v>
      </c>
    </row>
    <row r="408" spans="1:7" hidden="1" x14ac:dyDescent="0.3">
      <c r="A408" s="1" t="s">
        <v>415</v>
      </c>
      <c r="B408" s="1">
        <v>4</v>
      </c>
      <c r="C408" s="7">
        <f>B408/23388</f>
        <v>1.7102787754403969E-4</v>
      </c>
      <c r="D408" s="1">
        <v>228</v>
      </c>
      <c r="E408" s="2">
        <f>D408/1447047</f>
        <v>1.5756226300873435E-4</v>
      </c>
      <c r="F408" s="5">
        <f>B408+D408</f>
        <v>232</v>
      </c>
      <c r="G408" s="6">
        <f>C408/E408</f>
        <v>1.0854621803353948</v>
      </c>
    </row>
    <row r="409" spans="1:7" hidden="1" x14ac:dyDescent="0.3">
      <c r="A409" s="1" t="s">
        <v>416</v>
      </c>
      <c r="B409" s="1" t="s">
        <v>11</v>
      </c>
      <c r="C409" s="7" t="e">
        <f>B409/23388</f>
        <v>#VALUE!</v>
      </c>
      <c r="D409" s="1">
        <v>6</v>
      </c>
      <c r="E409" s="2">
        <f>D409/1447047</f>
        <v>4.1463753423351145E-6</v>
      </c>
      <c r="F409" s="5" t="e">
        <f>B409+D409</f>
        <v>#VALUE!</v>
      </c>
      <c r="G409" s="6" t="e">
        <f>C409/E409</f>
        <v>#VALUE!</v>
      </c>
    </row>
    <row r="410" spans="1:7" hidden="1" x14ac:dyDescent="0.3">
      <c r="A410" s="1" t="s">
        <v>417</v>
      </c>
      <c r="B410" s="1" t="s">
        <v>11</v>
      </c>
      <c r="C410" s="7" t="e">
        <f>B410/23388</f>
        <v>#VALUE!</v>
      </c>
      <c r="D410" s="1">
        <v>16</v>
      </c>
      <c r="E410" s="2">
        <f>D410/1447047</f>
        <v>1.1057000912893638E-5</v>
      </c>
      <c r="F410" s="5" t="e">
        <f>B410+D410</f>
        <v>#VALUE!</v>
      </c>
      <c r="G410" s="6" t="e">
        <f>C410/E410</f>
        <v>#VALUE!</v>
      </c>
    </row>
    <row r="411" spans="1:7" hidden="1" x14ac:dyDescent="0.3">
      <c r="A411" s="1" t="s">
        <v>418</v>
      </c>
      <c r="B411" s="1">
        <v>70</v>
      </c>
      <c r="C411" s="7">
        <f>B411/23388</f>
        <v>2.9929878570206943E-3</v>
      </c>
      <c r="D411" s="1">
        <v>2435</v>
      </c>
      <c r="E411" s="2">
        <f>D411/1447047</f>
        <v>1.6827373264310004E-3</v>
      </c>
      <c r="F411" s="5">
        <f>B411+D411</f>
        <v>2505</v>
      </c>
      <c r="G411" s="6">
        <f>C411/E411</f>
        <v>1.7786423406727823</v>
      </c>
    </row>
    <row r="412" spans="1:7" hidden="1" x14ac:dyDescent="0.3">
      <c r="A412" s="1" t="s">
        <v>419</v>
      </c>
      <c r="B412" s="1">
        <v>196</v>
      </c>
      <c r="C412" s="7">
        <f>B412/23388</f>
        <v>8.380365999657944E-3</v>
      </c>
      <c r="D412" s="1">
        <v>9679</v>
      </c>
      <c r="E412" s="2">
        <f>D412/1447047</f>
        <v>6.6887944897435951E-3</v>
      </c>
      <c r="F412" s="5">
        <f>B412+D412</f>
        <v>9875</v>
      </c>
      <c r="G412" s="6">
        <f>C412/E412</f>
        <v>1.2528963197341698</v>
      </c>
    </row>
    <row r="413" spans="1:7" hidden="1" x14ac:dyDescent="0.3">
      <c r="A413" s="1" t="s">
        <v>420</v>
      </c>
      <c r="B413" s="1">
        <v>3</v>
      </c>
      <c r="C413" s="7">
        <f>B413/23388</f>
        <v>1.2827090815802975E-4</v>
      </c>
      <c r="D413" s="1">
        <v>186</v>
      </c>
      <c r="E413" s="2">
        <f>D413/1447047</f>
        <v>1.2853763561238853E-4</v>
      </c>
      <c r="F413" s="5">
        <f>B413+D413</f>
        <v>189</v>
      </c>
      <c r="G413" s="6">
        <f>C413/E413</f>
        <v>0.99792490772770159</v>
      </c>
    </row>
    <row r="414" spans="1:7" hidden="1" x14ac:dyDescent="0.3">
      <c r="A414" s="1" t="s">
        <v>421</v>
      </c>
      <c r="B414" s="1">
        <v>1</v>
      </c>
      <c r="C414" s="7">
        <f>B414/23388</f>
        <v>4.2756969386009922E-5</v>
      </c>
      <c r="D414" s="1">
        <v>49</v>
      </c>
      <c r="E414" s="2">
        <f>D414/1447047</f>
        <v>3.3862065295736769E-5</v>
      </c>
      <c r="F414" s="5">
        <f>B414+D414</f>
        <v>50</v>
      </c>
      <c r="G414" s="6">
        <f>C414/E414</f>
        <v>1.2626804954921937</v>
      </c>
    </row>
    <row r="415" spans="1:7" hidden="1" x14ac:dyDescent="0.3">
      <c r="A415" s="1" t="s">
        <v>422</v>
      </c>
      <c r="B415" s="1">
        <v>23</v>
      </c>
      <c r="C415" s="7">
        <f>B415/23388</f>
        <v>9.8341029587822805E-4</v>
      </c>
      <c r="D415" s="1">
        <v>1160</v>
      </c>
      <c r="E415" s="2">
        <f>D415/1447047</f>
        <v>8.0163256618478876E-4</v>
      </c>
      <c r="F415" s="5">
        <f>B415+D415</f>
        <v>1183</v>
      </c>
      <c r="G415" s="6">
        <f>C415/E415</f>
        <v>1.2267594124307777</v>
      </c>
    </row>
    <row r="416" spans="1:7" hidden="1" x14ac:dyDescent="0.3">
      <c r="A416" s="1" t="s">
        <v>423</v>
      </c>
      <c r="B416" s="1" t="s">
        <v>11</v>
      </c>
      <c r="C416" s="7" t="e">
        <f>B416/23388</f>
        <v>#VALUE!</v>
      </c>
      <c r="D416" s="1">
        <v>16</v>
      </c>
      <c r="E416" s="2">
        <f>D416/1447047</f>
        <v>1.1057000912893638E-5</v>
      </c>
      <c r="F416" s="5" t="e">
        <f>B416+D416</f>
        <v>#VALUE!</v>
      </c>
      <c r="G416" s="6" t="e">
        <f>C416/E416</f>
        <v>#VALUE!</v>
      </c>
    </row>
    <row r="417" spans="1:7" hidden="1" x14ac:dyDescent="0.3">
      <c r="A417" s="1" t="s">
        <v>424</v>
      </c>
      <c r="B417" s="1">
        <v>134</v>
      </c>
      <c r="C417" s="7">
        <f>B417/23388</f>
        <v>5.7294338977253289E-3</v>
      </c>
      <c r="D417" s="1">
        <v>11000</v>
      </c>
      <c r="E417" s="2">
        <f>D417/1447047</f>
        <v>7.6016881276143762E-3</v>
      </c>
      <c r="F417" s="5">
        <f>B417+D417</f>
        <v>11134</v>
      </c>
      <c r="G417" s="6">
        <f>C417/E417</f>
        <v>0.75370546667288585</v>
      </c>
    </row>
    <row r="418" spans="1:7" hidden="1" x14ac:dyDescent="0.3">
      <c r="A418" s="1" t="s">
        <v>425</v>
      </c>
      <c r="B418" s="1">
        <v>1</v>
      </c>
      <c r="C418" s="7">
        <f>B418/23388</f>
        <v>4.2756969386009922E-5</v>
      </c>
      <c r="D418" s="1">
        <v>91</v>
      </c>
      <c r="E418" s="2">
        <f>D418/1447047</f>
        <v>6.2886692692082561E-5</v>
      </c>
      <c r="F418" s="5">
        <f>B418+D418</f>
        <v>92</v>
      </c>
      <c r="G418" s="6">
        <f>C418/E418</f>
        <v>0.67990488218810441</v>
      </c>
    </row>
    <row r="419" spans="1:7" hidden="1" x14ac:dyDescent="0.3">
      <c r="A419" s="1" t="s">
        <v>43</v>
      </c>
      <c r="B419" s="1">
        <v>5</v>
      </c>
      <c r="C419" s="7">
        <f>B419/23388</f>
        <v>2.137848469300496E-4</v>
      </c>
      <c r="D419" s="1">
        <v>101</v>
      </c>
      <c r="E419" s="2">
        <f>D419/1447047</f>
        <v>6.9797318262641091E-5</v>
      </c>
      <c r="F419" s="5">
        <f>B419+D419</f>
        <v>106</v>
      </c>
      <c r="G419" s="6">
        <f>C419/E419</f>
        <v>3.0629378355998758</v>
      </c>
    </row>
    <row r="420" spans="1:7" hidden="1" x14ac:dyDescent="0.3">
      <c r="A420" s="1" t="s">
        <v>426</v>
      </c>
      <c r="B420" s="1">
        <v>1</v>
      </c>
      <c r="C420" s="7">
        <f>B420/23388</f>
        <v>4.2756969386009922E-5</v>
      </c>
      <c r="D420" s="1">
        <v>240</v>
      </c>
      <c r="E420" s="2">
        <f>D420/1447047</f>
        <v>1.6585501369340455E-4</v>
      </c>
      <c r="F420" s="5">
        <f>B420+D420</f>
        <v>241</v>
      </c>
      <c r="G420" s="6">
        <f>C420/E420</f>
        <v>0.25779726782965628</v>
      </c>
    </row>
    <row r="421" spans="1:7" hidden="1" x14ac:dyDescent="0.3">
      <c r="A421" s="1" t="s">
        <v>427</v>
      </c>
      <c r="B421" s="1">
        <v>105</v>
      </c>
      <c r="C421" s="7">
        <f>B421/23388</f>
        <v>4.4894817855310413E-3</v>
      </c>
      <c r="D421" s="1">
        <v>6105</v>
      </c>
      <c r="E421" s="2">
        <f>D421/1447047</f>
        <v>4.2189369108259784E-3</v>
      </c>
      <c r="F421" s="5">
        <f>B421+D421</f>
        <v>6210</v>
      </c>
      <c r="G421" s="6">
        <f>C421/E421</f>
        <v>1.0641263143828563</v>
      </c>
    </row>
    <row r="422" spans="1:7" hidden="1" x14ac:dyDescent="0.3">
      <c r="A422" s="1" t="s">
        <v>399</v>
      </c>
      <c r="B422" s="1">
        <v>31</v>
      </c>
      <c r="C422" s="7">
        <f>B422/23388</f>
        <v>1.3254660509663075E-3</v>
      </c>
      <c r="D422" s="1">
        <v>636</v>
      </c>
      <c r="E422" s="2">
        <f>D422/1447047</f>
        <v>4.3951578628752209E-4</v>
      </c>
      <c r="F422" s="5">
        <f>B422+D422</f>
        <v>667</v>
      </c>
      <c r="G422" s="6">
        <f>C422/E422</f>
        <v>3.0157416236676768</v>
      </c>
    </row>
    <row r="423" spans="1:7" hidden="1" x14ac:dyDescent="0.3">
      <c r="A423" s="1" t="s">
        <v>678</v>
      </c>
      <c r="B423" s="1">
        <v>1</v>
      </c>
      <c r="C423" s="7">
        <f>B423/23388</f>
        <v>4.2756969386009922E-5</v>
      </c>
      <c r="D423" s="1">
        <v>21</v>
      </c>
      <c r="E423" s="2">
        <f>D423/1447047</f>
        <v>1.4512313698172899E-5</v>
      </c>
      <c r="F423" s="5">
        <f>B423+D423</f>
        <v>22</v>
      </c>
      <c r="G423" s="6">
        <f>C423/E423</f>
        <v>2.9462544894817859</v>
      </c>
    </row>
    <row r="424" spans="1:7" x14ac:dyDescent="0.3">
      <c r="A424" s="1" t="s">
        <v>281</v>
      </c>
      <c r="B424" s="1">
        <v>685</v>
      </c>
      <c r="C424" s="7">
        <f>B424/23388</f>
        <v>2.9288524029416795E-2</v>
      </c>
      <c r="D424" s="1">
        <v>44529</v>
      </c>
      <c r="E424" s="2">
        <f>D424/1447047</f>
        <v>3.0772324603140049E-2</v>
      </c>
      <c r="F424" s="5">
        <f>B424+D424</f>
        <v>45214</v>
      </c>
      <c r="G424" s="6">
        <f>C424/E424</f>
        <v>0.95178132972210217</v>
      </c>
    </row>
    <row r="425" spans="1:7" hidden="1" x14ac:dyDescent="0.3">
      <c r="A425" s="1" t="s">
        <v>764</v>
      </c>
      <c r="B425" s="1">
        <v>1</v>
      </c>
      <c r="C425" s="7">
        <f>B425/23388</f>
        <v>4.2756969386009922E-5</v>
      </c>
      <c r="D425" s="1">
        <v>21</v>
      </c>
      <c r="E425" s="2">
        <f>D425/1447047</f>
        <v>1.4512313698172899E-5</v>
      </c>
      <c r="F425" s="5">
        <f>B425+D425</f>
        <v>22</v>
      </c>
      <c r="G425" s="6">
        <f>C425/E425</f>
        <v>2.9462544894817859</v>
      </c>
    </row>
    <row r="426" spans="1:7" hidden="1" x14ac:dyDescent="0.3">
      <c r="A426" s="1" t="s">
        <v>442</v>
      </c>
      <c r="B426" s="1">
        <v>4</v>
      </c>
      <c r="C426" s="7">
        <f>B426/23388</f>
        <v>1.7102787754403969E-4</v>
      </c>
      <c r="D426" s="1">
        <v>85</v>
      </c>
      <c r="E426" s="2">
        <f>D426/1447047</f>
        <v>5.874031734974745E-5</v>
      </c>
      <c r="F426" s="5">
        <f>B426+D426</f>
        <v>89</v>
      </c>
      <c r="G426" s="6">
        <f>C426/E426</f>
        <v>2.9115926719584708</v>
      </c>
    </row>
    <row r="427" spans="1:7" hidden="1" x14ac:dyDescent="0.3">
      <c r="A427" s="1" t="s">
        <v>566</v>
      </c>
      <c r="B427" s="1">
        <v>5</v>
      </c>
      <c r="C427" s="7">
        <f>B427/23388</f>
        <v>2.137848469300496E-4</v>
      </c>
      <c r="D427" s="1">
        <v>108</v>
      </c>
      <c r="E427" s="2">
        <f>D427/1447047</f>
        <v>7.4634756162032055E-5</v>
      </c>
      <c r="F427" s="5">
        <f>B427+D427</f>
        <v>113</v>
      </c>
      <c r="G427" s="6">
        <f>C427/E427</f>
        <v>2.8644140869961805</v>
      </c>
    </row>
    <row r="428" spans="1:7" hidden="1" x14ac:dyDescent="0.3">
      <c r="A428" s="1" t="s">
        <v>402</v>
      </c>
      <c r="B428" s="1">
        <v>10</v>
      </c>
      <c r="C428" s="7">
        <f>B428/23388</f>
        <v>4.2756969386009919E-4</v>
      </c>
      <c r="D428" s="1">
        <v>219</v>
      </c>
      <c r="E428" s="2">
        <f>D428/1447047</f>
        <v>1.5134269999523168E-4</v>
      </c>
      <c r="F428" s="5">
        <f>B428+D428</f>
        <v>229</v>
      </c>
      <c r="G428" s="6">
        <f>C428/E428</f>
        <v>2.8251755378592462</v>
      </c>
    </row>
    <row r="429" spans="1:7" hidden="1" x14ac:dyDescent="0.3">
      <c r="A429" s="1" t="s">
        <v>435</v>
      </c>
      <c r="B429" s="1">
        <v>7</v>
      </c>
      <c r="C429" s="7">
        <f>B429/23388</f>
        <v>2.9929878570206941E-4</v>
      </c>
      <c r="D429" s="1">
        <v>572</v>
      </c>
      <c r="E429" s="2">
        <f>D429/1447047</f>
        <v>3.9528778263594756E-4</v>
      </c>
      <c r="F429" s="5">
        <f>B429+D429</f>
        <v>579</v>
      </c>
      <c r="G429" s="6">
        <f>C429/E429</f>
        <v>0.75716680061857067</v>
      </c>
    </row>
    <row r="430" spans="1:7" hidden="1" x14ac:dyDescent="0.3">
      <c r="A430" s="1" t="s">
        <v>436</v>
      </c>
      <c r="B430" s="1" t="s">
        <v>11</v>
      </c>
      <c r="C430" s="7" t="e">
        <f>B430/23388</f>
        <v>#VALUE!</v>
      </c>
      <c r="D430" s="1">
        <v>79</v>
      </c>
      <c r="E430" s="2">
        <f>D430/1447047</f>
        <v>5.4593942007412339E-5</v>
      </c>
      <c r="F430" s="5" t="e">
        <f>B430+D430</f>
        <v>#VALUE!</v>
      </c>
      <c r="G430" s="6" t="e">
        <f>C430/E430</f>
        <v>#VALUE!</v>
      </c>
    </row>
    <row r="431" spans="1:7" hidden="1" x14ac:dyDescent="0.3">
      <c r="A431" s="1" t="s">
        <v>437</v>
      </c>
      <c r="B431" s="1">
        <v>10</v>
      </c>
      <c r="C431" s="7">
        <f>B431/23388</f>
        <v>4.2756969386009919E-4</v>
      </c>
      <c r="D431" s="1">
        <v>340</v>
      </c>
      <c r="E431" s="2">
        <f>D431/1447047</f>
        <v>2.349612693989898E-4</v>
      </c>
      <c r="F431" s="5">
        <f>B431+D431</f>
        <v>350</v>
      </c>
      <c r="G431" s="6">
        <f>C431/E431</f>
        <v>1.8197454199740439</v>
      </c>
    </row>
    <row r="432" spans="1:7" hidden="1" x14ac:dyDescent="0.3">
      <c r="A432" s="1" t="s">
        <v>343</v>
      </c>
      <c r="B432" s="1">
        <v>1</v>
      </c>
      <c r="C432" s="7">
        <f>B432/23388</f>
        <v>4.2756969386009922E-5</v>
      </c>
      <c r="D432" s="1">
        <v>22</v>
      </c>
      <c r="E432" s="2">
        <f>D432/1447047</f>
        <v>1.5203376255228752E-5</v>
      </c>
      <c r="F432" s="5">
        <f>B432+D432</f>
        <v>23</v>
      </c>
      <c r="G432" s="6">
        <f>C432/E432</f>
        <v>2.8123338308689774</v>
      </c>
    </row>
    <row r="433" spans="1:7" hidden="1" x14ac:dyDescent="0.3">
      <c r="A433" s="1" t="s">
        <v>489</v>
      </c>
      <c r="B433" s="1">
        <v>2</v>
      </c>
      <c r="C433" s="7">
        <f>B433/23388</f>
        <v>8.5513938772019844E-5</v>
      </c>
      <c r="D433" s="1">
        <v>44</v>
      </c>
      <c r="E433" s="2">
        <f>D433/1447047</f>
        <v>3.0406752510457504E-5</v>
      </c>
      <c r="F433" s="5">
        <f>B433+D433</f>
        <v>46</v>
      </c>
      <c r="G433" s="6">
        <f>C433/E433</f>
        <v>2.8123338308689774</v>
      </c>
    </row>
    <row r="434" spans="1:7" hidden="1" x14ac:dyDescent="0.3">
      <c r="A434" s="1" t="s">
        <v>570</v>
      </c>
      <c r="B434" s="1">
        <v>2</v>
      </c>
      <c r="C434" s="7">
        <f>B434/23388</f>
        <v>8.5513938772019844E-5</v>
      </c>
      <c r="D434" s="1">
        <v>44</v>
      </c>
      <c r="E434" s="2">
        <f>D434/1447047</f>
        <v>3.0406752510457504E-5</v>
      </c>
      <c r="F434" s="5">
        <f>B434+D434</f>
        <v>46</v>
      </c>
      <c r="G434" s="6">
        <f>C434/E434</f>
        <v>2.8123338308689774</v>
      </c>
    </row>
    <row r="435" spans="1:7" hidden="1" x14ac:dyDescent="0.3">
      <c r="A435" s="1" t="s">
        <v>363</v>
      </c>
      <c r="B435" s="1">
        <v>1</v>
      </c>
      <c r="C435" s="7">
        <f>B435/23388</f>
        <v>4.2756969386009922E-5</v>
      </c>
      <c r="D435" s="1">
        <v>23</v>
      </c>
      <c r="E435" s="2">
        <f>D435/1447047</f>
        <v>1.5894438812284605E-5</v>
      </c>
      <c r="F435" s="5">
        <f>B435+D435</f>
        <v>24</v>
      </c>
      <c r="G435" s="6">
        <f>C435/E435</f>
        <v>2.6900584469181519</v>
      </c>
    </row>
    <row r="436" spans="1:7" hidden="1" x14ac:dyDescent="0.3">
      <c r="A436" s="1" t="s">
        <v>441</v>
      </c>
      <c r="B436" s="1">
        <v>10</v>
      </c>
      <c r="C436" s="7">
        <f>B436/23388</f>
        <v>4.2756969386009919E-4</v>
      </c>
      <c r="D436" s="1">
        <v>1053</v>
      </c>
      <c r="E436" s="2">
        <f>D436/1447047</f>
        <v>7.2768887257981254E-4</v>
      </c>
      <c r="F436" s="5">
        <f>B436+D436</f>
        <v>1063</v>
      </c>
      <c r="G436" s="6">
        <f>C436/E436</f>
        <v>0.58757212040947293</v>
      </c>
    </row>
    <row r="437" spans="1:7" hidden="1" x14ac:dyDescent="0.3">
      <c r="A437" s="1" t="s">
        <v>123</v>
      </c>
      <c r="B437" s="1">
        <v>1</v>
      </c>
      <c r="C437" s="7">
        <f>B437/23388</f>
        <v>4.2756969386009922E-5</v>
      </c>
      <c r="D437" s="1">
        <v>24</v>
      </c>
      <c r="E437" s="2">
        <f>D437/1447047</f>
        <v>1.6585501369340458E-5</v>
      </c>
      <c r="F437" s="5">
        <f>B437+D437</f>
        <v>25</v>
      </c>
      <c r="G437" s="6">
        <f>C437/E437</f>
        <v>2.5779726782965624</v>
      </c>
    </row>
    <row r="438" spans="1:7" hidden="1" x14ac:dyDescent="0.3">
      <c r="A438" s="1" t="s">
        <v>443</v>
      </c>
      <c r="B438" s="1">
        <v>18</v>
      </c>
      <c r="C438" s="7">
        <f>B438/23388</f>
        <v>7.6962544894817856E-4</v>
      </c>
      <c r="D438" s="1">
        <v>885</v>
      </c>
      <c r="E438" s="2">
        <f>D438/1447047</f>
        <v>6.1159036299442929E-4</v>
      </c>
      <c r="F438" s="5">
        <f>B438+D438</f>
        <v>903</v>
      </c>
      <c r="G438" s="6">
        <f>C438/E438</f>
        <v>1.2584002226261186</v>
      </c>
    </row>
    <row r="439" spans="1:7" hidden="1" x14ac:dyDescent="0.3">
      <c r="A439" s="1" t="s">
        <v>271</v>
      </c>
      <c r="B439" s="1">
        <v>12</v>
      </c>
      <c r="C439" s="7">
        <f>B439/23388</f>
        <v>5.1308363263211901E-4</v>
      </c>
      <c r="D439" s="1">
        <v>293</v>
      </c>
      <c r="E439" s="2">
        <f>D439/1447047</f>
        <v>2.0248132921736476E-4</v>
      </c>
      <c r="F439" s="5">
        <f>B439+D439</f>
        <v>305</v>
      </c>
      <c r="G439" s="6">
        <f>C439/E439</f>
        <v>2.5339799704758015</v>
      </c>
    </row>
    <row r="440" spans="1:7" hidden="1" x14ac:dyDescent="0.3">
      <c r="A440" s="1" t="s">
        <v>445</v>
      </c>
      <c r="B440" s="1" t="s">
        <v>11</v>
      </c>
      <c r="C440" s="7" t="e">
        <f>B440/23388</f>
        <v>#VALUE!</v>
      </c>
      <c r="D440" s="1">
        <v>24</v>
      </c>
      <c r="E440" s="2">
        <f>D440/1447047</f>
        <v>1.6585501369340458E-5</v>
      </c>
      <c r="F440" s="5" t="e">
        <f>B440+D440</f>
        <v>#VALUE!</v>
      </c>
      <c r="G440" s="6" t="e">
        <f>C440/E440</f>
        <v>#VALUE!</v>
      </c>
    </row>
    <row r="441" spans="1:7" hidden="1" x14ac:dyDescent="0.3">
      <c r="A441" s="1" t="s">
        <v>446</v>
      </c>
      <c r="B441" s="1">
        <v>5</v>
      </c>
      <c r="C441" s="7">
        <f>B441/23388</f>
        <v>2.137848469300496E-4</v>
      </c>
      <c r="D441" s="1">
        <v>396</v>
      </c>
      <c r="E441" s="2">
        <f>D441/1447047</f>
        <v>2.7366077259411754E-4</v>
      </c>
      <c r="F441" s="5">
        <f>B441+D441</f>
        <v>401</v>
      </c>
      <c r="G441" s="6">
        <f>C441/E441</f>
        <v>0.78120384190804915</v>
      </c>
    </row>
    <row r="442" spans="1:7" hidden="1" x14ac:dyDescent="0.3">
      <c r="A442" s="1" t="s">
        <v>61</v>
      </c>
      <c r="B442" s="1">
        <v>6</v>
      </c>
      <c r="C442" s="7">
        <f>B442/23388</f>
        <v>2.565418163160595E-4</v>
      </c>
      <c r="D442" s="1">
        <v>148</v>
      </c>
      <c r="E442" s="2">
        <f>D442/1447047</f>
        <v>1.0227725844426615E-4</v>
      </c>
      <c r="F442" s="5">
        <f>B442+D442</f>
        <v>154</v>
      </c>
      <c r="G442" s="6">
        <f>C442/E442</f>
        <v>2.508297741045304</v>
      </c>
    </row>
    <row r="443" spans="1:7" hidden="1" x14ac:dyDescent="0.3">
      <c r="A443" s="1" t="s">
        <v>448</v>
      </c>
      <c r="B443" s="1" t="s">
        <v>11</v>
      </c>
      <c r="C443" s="7" t="e">
        <f>B443/23388</f>
        <v>#VALUE!</v>
      </c>
      <c r="D443" s="1">
        <v>124</v>
      </c>
      <c r="E443" s="2">
        <f>D443/1447047</f>
        <v>8.5691757074925689E-5</v>
      </c>
      <c r="F443" s="5" t="e">
        <f>B443+D443</f>
        <v>#VALUE!</v>
      </c>
      <c r="G443" s="6" t="e">
        <f>C443/E443</f>
        <v>#VALUE!</v>
      </c>
    </row>
    <row r="444" spans="1:7" hidden="1" x14ac:dyDescent="0.3">
      <c r="A444" s="1" t="s">
        <v>449</v>
      </c>
      <c r="B444" s="1" t="s">
        <v>11</v>
      </c>
      <c r="C444" s="7" t="e">
        <f>B444/23388</f>
        <v>#VALUE!</v>
      </c>
      <c r="D444" s="1">
        <v>127</v>
      </c>
      <c r="E444" s="2">
        <f>D444/1447047</f>
        <v>8.7764944746093255E-5</v>
      </c>
      <c r="F444" s="5" t="e">
        <f>B444+D444</f>
        <v>#VALUE!</v>
      </c>
      <c r="G444" s="6" t="e">
        <f>C444/E444</f>
        <v>#VALUE!</v>
      </c>
    </row>
    <row r="445" spans="1:7" hidden="1" x14ac:dyDescent="0.3">
      <c r="A445" s="1" t="s">
        <v>450</v>
      </c>
      <c r="B445" s="1" t="s">
        <v>11</v>
      </c>
      <c r="C445" s="7" t="e">
        <f>B445/23388</f>
        <v>#VALUE!</v>
      </c>
      <c r="D445" s="1">
        <v>74</v>
      </c>
      <c r="E445" s="2">
        <f>D445/1447047</f>
        <v>5.1138629222133074E-5</v>
      </c>
      <c r="F445" s="5" t="e">
        <f>B445+D445</f>
        <v>#VALUE!</v>
      </c>
      <c r="G445" s="6" t="e">
        <f>C445/E445</f>
        <v>#VALUE!</v>
      </c>
    </row>
    <row r="446" spans="1:7" hidden="1" x14ac:dyDescent="0.3">
      <c r="A446" s="1" t="s">
        <v>451</v>
      </c>
      <c r="B446" s="1" t="s">
        <v>11</v>
      </c>
      <c r="C446" s="7" t="e">
        <f>B446/23388</f>
        <v>#VALUE!</v>
      </c>
      <c r="D446" s="1">
        <v>143</v>
      </c>
      <c r="E446" s="2">
        <f>D446/1447047</f>
        <v>9.8821945658986889E-5</v>
      </c>
      <c r="F446" s="5" t="e">
        <f>B446+D446</f>
        <v>#VALUE!</v>
      </c>
      <c r="G446" s="6" t="e">
        <f>C446/E446</f>
        <v>#VALUE!</v>
      </c>
    </row>
    <row r="447" spans="1:7" hidden="1" x14ac:dyDescent="0.3">
      <c r="A447" s="1" t="s">
        <v>452</v>
      </c>
      <c r="B447" s="1" t="s">
        <v>11</v>
      </c>
      <c r="C447" s="7" t="e">
        <f>B447/23388</f>
        <v>#VALUE!</v>
      </c>
      <c r="D447" s="1">
        <v>246</v>
      </c>
      <c r="E447" s="2">
        <f>D447/1447047</f>
        <v>1.7000138903573969E-4</v>
      </c>
      <c r="F447" s="5" t="e">
        <f>B447+D447</f>
        <v>#VALUE!</v>
      </c>
      <c r="G447" s="6" t="e">
        <f>C447/E447</f>
        <v>#VALUE!</v>
      </c>
    </row>
    <row r="448" spans="1:7" hidden="1" x14ac:dyDescent="0.3">
      <c r="A448" s="1" t="s">
        <v>453</v>
      </c>
      <c r="B448" s="1" t="s">
        <v>11</v>
      </c>
      <c r="C448" s="7" t="e">
        <f>B448/23388</f>
        <v>#VALUE!</v>
      </c>
      <c r="D448" s="1">
        <v>592</v>
      </c>
      <c r="E448" s="2">
        <f>D448/1447047</f>
        <v>4.0910903377706459E-4</v>
      </c>
      <c r="F448" s="5" t="e">
        <f>B448+D448</f>
        <v>#VALUE!</v>
      </c>
      <c r="G448" s="6" t="e">
        <f>C448/E448</f>
        <v>#VALUE!</v>
      </c>
    </row>
    <row r="449" spans="1:7" hidden="1" x14ac:dyDescent="0.3">
      <c r="A449" s="1" t="s">
        <v>454</v>
      </c>
      <c r="B449" s="1" t="s">
        <v>11</v>
      </c>
      <c r="C449" s="7" t="e">
        <f>B449/23388</f>
        <v>#VALUE!</v>
      </c>
      <c r="D449" s="1">
        <v>137</v>
      </c>
      <c r="E449" s="2">
        <f>D449/1447047</f>
        <v>9.4675570316651771E-5</v>
      </c>
      <c r="F449" s="5" t="e">
        <f>B449+D449</f>
        <v>#VALUE!</v>
      </c>
      <c r="G449" s="6" t="e">
        <f>C449/E449</f>
        <v>#VALUE!</v>
      </c>
    </row>
    <row r="450" spans="1:7" hidden="1" x14ac:dyDescent="0.3">
      <c r="A450" s="1" t="s">
        <v>455</v>
      </c>
      <c r="B450" s="1">
        <v>16</v>
      </c>
      <c r="C450" s="7">
        <f>B450/23388</f>
        <v>6.8411151017615875E-4</v>
      </c>
      <c r="D450" s="1">
        <v>949</v>
      </c>
      <c r="E450" s="2">
        <f>D450/1447047</f>
        <v>6.5581836664600388E-4</v>
      </c>
      <c r="F450" s="5">
        <f>B450+D450</f>
        <v>965</v>
      </c>
      <c r="G450" s="6">
        <f>C450/E450</f>
        <v>1.0431417370557219</v>
      </c>
    </row>
    <row r="451" spans="1:7" hidden="1" x14ac:dyDescent="0.3">
      <c r="A451" s="1" t="s">
        <v>456</v>
      </c>
      <c r="B451" s="1">
        <v>3</v>
      </c>
      <c r="C451" s="7">
        <f>B451/23388</f>
        <v>1.2827090815802975E-4</v>
      </c>
      <c r="D451" s="1">
        <v>1943</v>
      </c>
      <c r="E451" s="2">
        <f>D451/1447047</f>
        <v>1.3427345483595211E-3</v>
      </c>
      <c r="F451" s="5">
        <f>B451+D451</f>
        <v>1946</v>
      </c>
      <c r="G451" s="6">
        <f>C451/E451</f>
        <v>9.5529610312584903E-2</v>
      </c>
    </row>
    <row r="452" spans="1:7" hidden="1" x14ac:dyDescent="0.3">
      <c r="A452" s="1" t="s">
        <v>457</v>
      </c>
      <c r="B452" s="1">
        <v>4</v>
      </c>
      <c r="C452" s="7">
        <f>B452/23388</f>
        <v>1.7102787754403969E-4</v>
      </c>
      <c r="D452" s="1">
        <v>670</v>
      </c>
      <c r="E452" s="2">
        <f>D452/1447047</f>
        <v>4.6301191322742108E-4</v>
      </c>
      <c r="F452" s="5">
        <f>B452+D452</f>
        <v>674</v>
      </c>
      <c r="G452" s="6">
        <f>C452/E452</f>
        <v>0.36938115987532838</v>
      </c>
    </row>
    <row r="453" spans="1:7" hidden="1" x14ac:dyDescent="0.3">
      <c r="A453" s="1" t="s">
        <v>458</v>
      </c>
      <c r="B453" s="1" t="s">
        <v>11</v>
      </c>
      <c r="C453" s="7" t="e">
        <f>B453/23388</f>
        <v>#VALUE!</v>
      </c>
      <c r="D453" s="1">
        <v>101</v>
      </c>
      <c r="E453" s="2">
        <f>D453/1447047</f>
        <v>6.9797318262641091E-5</v>
      </c>
      <c r="F453" s="5" t="e">
        <f>B453+D453</f>
        <v>#VALUE!</v>
      </c>
      <c r="G453" s="6" t="e">
        <f>C453/E453</f>
        <v>#VALUE!</v>
      </c>
    </row>
    <row r="454" spans="1:7" hidden="1" x14ac:dyDescent="0.3">
      <c r="A454" s="1" t="s">
        <v>459</v>
      </c>
      <c r="B454" s="1" t="s">
        <v>11</v>
      </c>
      <c r="C454" s="7" t="e">
        <f>B454/23388</f>
        <v>#VALUE!</v>
      </c>
      <c r="D454" s="1">
        <v>10</v>
      </c>
      <c r="E454" s="2">
        <f>D454/1447047</f>
        <v>6.910625570558524E-6</v>
      </c>
      <c r="F454" s="5" t="e">
        <f>B454+D454</f>
        <v>#VALUE!</v>
      </c>
      <c r="G454" s="6" t="e">
        <f>C454/E454</f>
        <v>#VALUE!</v>
      </c>
    </row>
    <row r="455" spans="1:7" hidden="1" x14ac:dyDescent="0.3">
      <c r="A455" s="1" t="s">
        <v>460</v>
      </c>
      <c r="B455" s="1">
        <v>18</v>
      </c>
      <c r="C455" s="7">
        <f>B455/23388</f>
        <v>7.6962544894817856E-4</v>
      </c>
      <c r="D455" s="1">
        <v>994</v>
      </c>
      <c r="E455" s="2">
        <f>D455/1447047</f>
        <v>6.8691618171351726E-4</v>
      </c>
      <c r="F455" s="5">
        <f>B455+D455</f>
        <v>1012</v>
      </c>
      <c r="G455" s="6">
        <f>C455/E455</f>
        <v>1.1204066368451862</v>
      </c>
    </row>
    <row r="456" spans="1:7" hidden="1" x14ac:dyDescent="0.3">
      <c r="A456" s="1" t="s">
        <v>461</v>
      </c>
      <c r="B456" s="1">
        <v>46</v>
      </c>
      <c r="C456" s="7">
        <f>B456/23388</f>
        <v>1.9668205917564561E-3</v>
      </c>
      <c r="D456" s="1">
        <v>2079</v>
      </c>
      <c r="E456" s="2">
        <f>D456/1447047</f>
        <v>1.4367190561191171E-3</v>
      </c>
      <c r="F456" s="5">
        <f>B456+D456</f>
        <v>2125</v>
      </c>
      <c r="G456" s="6">
        <f>C456/E456</f>
        <v>1.368966732486486</v>
      </c>
    </row>
    <row r="457" spans="1:7" hidden="1" x14ac:dyDescent="0.3">
      <c r="A457" s="1" t="s">
        <v>462</v>
      </c>
      <c r="B457" s="1">
        <v>15</v>
      </c>
      <c r="C457" s="7">
        <f>B457/23388</f>
        <v>6.4135454079014879E-4</v>
      </c>
      <c r="D457" s="1">
        <v>1489</v>
      </c>
      <c r="E457" s="2">
        <f>D457/1447047</f>
        <v>1.0289921474561641E-3</v>
      </c>
      <c r="F457" s="5">
        <f>B457+D457</f>
        <v>1504</v>
      </c>
      <c r="G457" s="6">
        <f>C457/E457</f>
        <v>0.6232841935438298</v>
      </c>
    </row>
    <row r="458" spans="1:7" hidden="1" x14ac:dyDescent="0.3">
      <c r="A458" s="1" t="s">
        <v>463</v>
      </c>
      <c r="B458" s="1">
        <v>2</v>
      </c>
      <c r="C458" s="7">
        <f>B458/23388</f>
        <v>8.5513938772019844E-5</v>
      </c>
      <c r="D458" s="1">
        <v>276</v>
      </c>
      <c r="E458" s="2">
        <f>D458/1447047</f>
        <v>1.9073326574741526E-4</v>
      </c>
      <c r="F458" s="5">
        <f>B458+D458</f>
        <v>278</v>
      </c>
      <c r="G458" s="6">
        <f>C458/E458</f>
        <v>0.44834307448635868</v>
      </c>
    </row>
    <row r="459" spans="1:7" hidden="1" x14ac:dyDescent="0.3">
      <c r="A459" s="1" t="s">
        <v>464</v>
      </c>
      <c r="B459" s="1">
        <v>6</v>
      </c>
      <c r="C459" s="7">
        <f>B459/23388</f>
        <v>2.565418163160595E-4</v>
      </c>
      <c r="D459" s="1">
        <v>1288</v>
      </c>
      <c r="E459" s="2">
        <f>D459/1447047</f>
        <v>8.9008857348793784E-4</v>
      </c>
      <c r="F459" s="5">
        <f>B459+D459</f>
        <v>1294</v>
      </c>
      <c r="G459" s="6">
        <f>C459/E459</f>
        <v>0.28822054788408769</v>
      </c>
    </row>
    <row r="460" spans="1:7" hidden="1" x14ac:dyDescent="0.3">
      <c r="A460" s="1" t="s">
        <v>465</v>
      </c>
      <c r="B460" s="1">
        <v>7</v>
      </c>
      <c r="C460" s="7">
        <f>B460/23388</f>
        <v>2.9929878570206941E-4</v>
      </c>
      <c r="D460" s="1">
        <v>1079</v>
      </c>
      <c r="E460" s="2">
        <f>D460/1447047</f>
        <v>7.456564990632647E-4</v>
      </c>
      <c r="F460" s="5">
        <f>B460+D460</f>
        <v>1086</v>
      </c>
      <c r="G460" s="6">
        <f>C460/E460</f>
        <v>0.40138962924357963</v>
      </c>
    </row>
    <row r="461" spans="1:7" hidden="1" x14ac:dyDescent="0.3">
      <c r="A461" s="1" t="s">
        <v>466</v>
      </c>
      <c r="B461" s="1" t="s">
        <v>11</v>
      </c>
      <c r="C461" s="7" t="e">
        <f>B461/23388</f>
        <v>#VALUE!</v>
      </c>
      <c r="D461" s="1">
        <v>193</v>
      </c>
      <c r="E461" s="2">
        <f>D461/1447047</f>
        <v>1.3337507351177951E-4</v>
      </c>
      <c r="F461" s="5" t="e">
        <f>B461+D461</f>
        <v>#VALUE!</v>
      </c>
      <c r="G461" s="6" t="e">
        <f>C461/E461</f>
        <v>#VALUE!</v>
      </c>
    </row>
    <row r="462" spans="1:7" hidden="1" x14ac:dyDescent="0.3">
      <c r="A462" s="1" t="s">
        <v>467</v>
      </c>
      <c r="B462" s="1">
        <v>8</v>
      </c>
      <c r="C462" s="7">
        <f>B462/23388</f>
        <v>3.4205575508807937E-4</v>
      </c>
      <c r="D462" s="1">
        <v>718</v>
      </c>
      <c r="E462" s="2">
        <f>D462/1447047</f>
        <v>4.9618291596610197E-4</v>
      </c>
      <c r="F462" s="5">
        <f>B462+D462</f>
        <v>726</v>
      </c>
      <c r="G462" s="6">
        <f>C462/E462</f>
        <v>0.68937430951662959</v>
      </c>
    </row>
    <row r="463" spans="1:7" hidden="1" x14ac:dyDescent="0.3">
      <c r="A463" s="1" t="s">
        <v>468</v>
      </c>
      <c r="B463" s="1">
        <v>106</v>
      </c>
      <c r="C463" s="7">
        <f>B463/23388</f>
        <v>4.5322387549170517E-3</v>
      </c>
      <c r="D463" s="1">
        <v>5686</v>
      </c>
      <c r="E463" s="2">
        <f>D463/1447047</f>
        <v>3.929381699419577E-3</v>
      </c>
      <c r="F463" s="5">
        <f>B463+D463</f>
        <v>5792</v>
      </c>
      <c r="G463" s="6">
        <f>C463/E463</f>
        <v>1.1534228796318069</v>
      </c>
    </row>
    <row r="464" spans="1:7" hidden="1" x14ac:dyDescent="0.3">
      <c r="A464" s="1" t="s">
        <v>469</v>
      </c>
      <c r="B464" s="1" t="s">
        <v>11</v>
      </c>
      <c r="C464" s="7" t="e">
        <f>B464/23388</f>
        <v>#VALUE!</v>
      </c>
      <c r="D464" s="1">
        <v>378</v>
      </c>
      <c r="E464" s="2">
        <f>D464/1447047</f>
        <v>2.612216465671122E-4</v>
      </c>
      <c r="F464" s="5" t="e">
        <f>B464+D464</f>
        <v>#VALUE!</v>
      </c>
      <c r="G464" s="6" t="e">
        <f>C464/E464</f>
        <v>#VALUE!</v>
      </c>
    </row>
    <row r="465" spans="1:7" hidden="1" x14ac:dyDescent="0.3">
      <c r="A465" s="1" t="s">
        <v>470</v>
      </c>
      <c r="B465" s="1">
        <v>1</v>
      </c>
      <c r="C465" s="7">
        <f>B465/23388</f>
        <v>4.2756969386009922E-5</v>
      </c>
      <c r="D465" s="1">
        <v>101</v>
      </c>
      <c r="E465" s="2">
        <f>D465/1447047</f>
        <v>6.9797318262641091E-5</v>
      </c>
      <c r="F465" s="5">
        <f>B465+D465</f>
        <v>102</v>
      </c>
      <c r="G465" s="6">
        <f>C465/E465</f>
        <v>0.6125875671199752</v>
      </c>
    </row>
    <row r="466" spans="1:7" hidden="1" x14ac:dyDescent="0.3">
      <c r="A466" s="1" t="s">
        <v>471</v>
      </c>
      <c r="B466" s="1">
        <v>4</v>
      </c>
      <c r="C466" s="7">
        <f>B466/23388</f>
        <v>1.7102787754403969E-4</v>
      </c>
      <c r="D466" s="1">
        <v>344</v>
      </c>
      <c r="E466" s="2">
        <f>D466/1447047</f>
        <v>2.3772551962721321E-4</v>
      </c>
      <c r="F466" s="5">
        <f>B466+D466</f>
        <v>348</v>
      </c>
      <c r="G466" s="6">
        <f>C466/E466</f>
        <v>0.71943423580369181</v>
      </c>
    </row>
    <row r="467" spans="1:7" hidden="1" x14ac:dyDescent="0.3">
      <c r="A467" s="1" t="s">
        <v>472</v>
      </c>
      <c r="B467" s="1">
        <v>2</v>
      </c>
      <c r="C467" s="7">
        <f>B467/23388</f>
        <v>8.5513938772019844E-5</v>
      </c>
      <c r="D467" s="1">
        <v>196</v>
      </c>
      <c r="E467" s="2">
        <f>D467/1447047</f>
        <v>1.3544826118294708E-4</v>
      </c>
      <c r="F467" s="5">
        <f>B467+D467</f>
        <v>198</v>
      </c>
      <c r="G467" s="6">
        <f>C467/E467</f>
        <v>0.63134024774609687</v>
      </c>
    </row>
    <row r="468" spans="1:7" hidden="1" x14ac:dyDescent="0.3">
      <c r="A468" s="1" t="s">
        <v>473</v>
      </c>
      <c r="B468" s="1">
        <v>6</v>
      </c>
      <c r="C468" s="7">
        <f>B468/23388</f>
        <v>2.565418163160595E-4</v>
      </c>
      <c r="D468" s="1">
        <v>1995</v>
      </c>
      <c r="E468" s="2">
        <f>D468/1447047</f>
        <v>1.3786698013264255E-3</v>
      </c>
      <c r="F468" s="5">
        <f>B468+D468</f>
        <v>2001</v>
      </c>
      <c r="G468" s="6">
        <f>C468/E468</f>
        <v>0.18607923091463907</v>
      </c>
    </row>
    <row r="469" spans="1:7" hidden="1" x14ac:dyDescent="0.3">
      <c r="A469" s="1" t="s">
        <v>474</v>
      </c>
      <c r="B469" s="1" t="s">
        <v>11</v>
      </c>
      <c r="C469" s="7" t="e">
        <f>B469/23388</f>
        <v>#VALUE!</v>
      </c>
      <c r="D469" s="1">
        <v>30</v>
      </c>
      <c r="E469" s="2">
        <f>D469/1447047</f>
        <v>2.0731876711675569E-5</v>
      </c>
      <c r="F469" s="5" t="e">
        <f>B469+D469</f>
        <v>#VALUE!</v>
      </c>
      <c r="G469" s="6" t="e">
        <f>C469/E469</f>
        <v>#VALUE!</v>
      </c>
    </row>
    <row r="470" spans="1:7" hidden="1" x14ac:dyDescent="0.3">
      <c r="A470" s="1" t="s">
        <v>475</v>
      </c>
      <c r="B470" s="1" t="s">
        <v>11</v>
      </c>
      <c r="C470" s="7" t="e">
        <f>B470/23388</f>
        <v>#VALUE!</v>
      </c>
      <c r="D470" s="1">
        <v>42</v>
      </c>
      <c r="E470" s="2">
        <f>D470/1447047</f>
        <v>2.9024627396345798E-5</v>
      </c>
      <c r="F470" s="5" t="e">
        <f>B470+D470</f>
        <v>#VALUE!</v>
      </c>
      <c r="G470" s="6" t="e">
        <f>C470/E470</f>
        <v>#VALUE!</v>
      </c>
    </row>
    <row r="471" spans="1:7" hidden="1" x14ac:dyDescent="0.3">
      <c r="A471" s="1" t="s">
        <v>476</v>
      </c>
      <c r="B471" s="1">
        <v>1</v>
      </c>
      <c r="C471" s="7">
        <f>B471/23388</f>
        <v>4.2756969386009922E-5</v>
      </c>
      <c r="D471" s="1">
        <v>207</v>
      </c>
      <c r="E471" s="2">
        <f>D471/1447047</f>
        <v>1.4304994931056144E-4</v>
      </c>
      <c r="F471" s="5">
        <f>B471+D471</f>
        <v>208</v>
      </c>
      <c r="G471" s="6">
        <f>C471/E471</f>
        <v>0.29889538299090579</v>
      </c>
    </row>
    <row r="472" spans="1:7" hidden="1" x14ac:dyDescent="0.3">
      <c r="A472" s="1" t="s">
        <v>477</v>
      </c>
      <c r="B472" s="1" t="s">
        <v>11</v>
      </c>
      <c r="C472" s="7" t="e">
        <f>B472/23388</f>
        <v>#VALUE!</v>
      </c>
      <c r="D472" s="1">
        <v>49</v>
      </c>
      <c r="E472" s="2">
        <f>D472/1447047</f>
        <v>3.3862065295736769E-5</v>
      </c>
      <c r="F472" s="5" t="e">
        <f>B472+D472</f>
        <v>#VALUE!</v>
      </c>
      <c r="G472" s="6" t="e">
        <f>C472/E472</f>
        <v>#VALUE!</v>
      </c>
    </row>
    <row r="473" spans="1:7" hidden="1" x14ac:dyDescent="0.3">
      <c r="A473" s="1" t="s">
        <v>478</v>
      </c>
      <c r="B473" s="1" t="s">
        <v>11</v>
      </c>
      <c r="C473" s="7" t="e">
        <f>B473/23388</f>
        <v>#VALUE!</v>
      </c>
      <c r="D473" s="1">
        <v>334</v>
      </c>
      <c r="E473" s="2">
        <f>D473/1447047</f>
        <v>2.3081489405665469E-4</v>
      </c>
      <c r="F473" s="5" t="e">
        <f>B473+D473</f>
        <v>#VALUE!</v>
      </c>
      <c r="G473" s="6" t="e">
        <f>C473/E473</f>
        <v>#VALUE!</v>
      </c>
    </row>
    <row r="474" spans="1:7" hidden="1" x14ac:dyDescent="0.3">
      <c r="A474" s="1" t="s">
        <v>479</v>
      </c>
      <c r="B474" s="1" t="s">
        <v>11</v>
      </c>
      <c r="C474" s="7" t="e">
        <f>B474/23388</f>
        <v>#VALUE!</v>
      </c>
      <c r="D474" s="1">
        <v>11</v>
      </c>
      <c r="E474" s="2">
        <f>D474/1447047</f>
        <v>7.6016881276143761E-6</v>
      </c>
      <c r="F474" s="5" t="e">
        <f>B474+D474</f>
        <v>#VALUE!</v>
      </c>
      <c r="G474" s="6" t="e">
        <f>C474/E474</f>
        <v>#VALUE!</v>
      </c>
    </row>
    <row r="475" spans="1:7" hidden="1" x14ac:dyDescent="0.3">
      <c r="A475" s="1" t="s">
        <v>480</v>
      </c>
      <c r="B475" s="1">
        <v>14</v>
      </c>
      <c r="C475" s="7">
        <f>B475/23388</f>
        <v>5.9859757140413882E-4</v>
      </c>
      <c r="D475" s="1">
        <v>2209</v>
      </c>
      <c r="E475" s="2">
        <f>D475/1447047</f>
        <v>1.5265571885363779E-3</v>
      </c>
      <c r="F475" s="5">
        <f>B475+D475</f>
        <v>2223</v>
      </c>
      <c r="G475" s="6">
        <f>C475/E475</f>
        <v>0.39212259841903341</v>
      </c>
    </row>
    <row r="476" spans="1:7" hidden="1" x14ac:dyDescent="0.3">
      <c r="A476" s="1" t="s">
        <v>481</v>
      </c>
      <c r="B476" s="1" t="s">
        <v>11</v>
      </c>
      <c r="C476" s="7" t="e">
        <f>B476/23388</f>
        <v>#VALUE!</v>
      </c>
      <c r="D476" s="1">
        <v>71</v>
      </c>
      <c r="E476" s="2">
        <f>D476/1447047</f>
        <v>4.9065441550965515E-5</v>
      </c>
      <c r="F476" s="5" t="e">
        <f>B476+D476</f>
        <v>#VALUE!</v>
      </c>
      <c r="G476" s="6" t="e">
        <f>C476/E476</f>
        <v>#VALUE!</v>
      </c>
    </row>
    <row r="477" spans="1:7" hidden="1" x14ac:dyDescent="0.3">
      <c r="A477" s="1" t="s">
        <v>482</v>
      </c>
      <c r="B477" s="1" t="s">
        <v>11</v>
      </c>
      <c r="C477" s="7" t="e">
        <f>B477/23388</f>
        <v>#VALUE!</v>
      </c>
      <c r="D477" s="1">
        <v>3</v>
      </c>
      <c r="E477" s="2">
        <f>D477/1447047</f>
        <v>2.0731876711675573E-6</v>
      </c>
      <c r="F477" s="5" t="e">
        <f>B477+D477</f>
        <v>#VALUE!</v>
      </c>
      <c r="G477" s="6" t="e">
        <f>C477/E477</f>
        <v>#VALUE!</v>
      </c>
    </row>
    <row r="478" spans="1:7" hidden="1" x14ac:dyDescent="0.3">
      <c r="A478" s="1" t="s">
        <v>483</v>
      </c>
      <c r="B478" s="1">
        <v>7</v>
      </c>
      <c r="C478" s="7">
        <f>B478/23388</f>
        <v>2.9929878570206941E-4</v>
      </c>
      <c r="D478" s="1">
        <v>271</v>
      </c>
      <c r="E478" s="2">
        <f>D478/1447047</f>
        <v>1.87277952962136E-4</v>
      </c>
      <c r="F478" s="5">
        <f>B478+D478</f>
        <v>278</v>
      </c>
      <c r="G478" s="6">
        <f>C478/E478</f>
        <v>1.5981528042576472</v>
      </c>
    </row>
    <row r="479" spans="1:7" hidden="1" x14ac:dyDescent="0.3">
      <c r="A479" s="1" t="s">
        <v>484</v>
      </c>
      <c r="B479" s="1" t="s">
        <v>11</v>
      </c>
      <c r="C479" s="7" t="e">
        <f>B479/23388</f>
        <v>#VALUE!</v>
      </c>
      <c r="D479" s="1">
        <v>4</v>
      </c>
      <c r="E479" s="2">
        <f>D479/1447047</f>
        <v>2.7642502282234094E-6</v>
      </c>
      <c r="F479" s="5" t="e">
        <f>B479+D479</f>
        <v>#VALUE!</v>
      </c>
      <c r="G479" s="6" t="e">
        <f>C479/E479</f>
        <v>#VALUE!</v>
      </c>
    </row>
    <row r="480" spans="1:7" hidden="1" x14ac:dyDescent="0.3">
      <c r="A480" s="1" t="s">
        <v>485</v>
      </c>
      <c r="B480" s="1" t="s">
        <v>11</v>
      </c>
      <c r="C480" s="7" t="e">
        <f>B480/23388</f>
        <v>#VALUE!</v>
      </c>
      <c r="D480" s="1">
        <v>14</v>
      </c>
      <c r="E480" s="2">
        <f>D480/1447047</f>
        <v>9.6748757987819334E-6</v>
      </c>
      <c r="F480" s="5" t="e">
        <f>B480+D480</f>
        <v>#VALUE!</v>
      </c>
      <c r="G480" s="6" t="e">
        <f>C480/E480</f>
        <v>#VALUE!</v>
      </c>
    </row>
    <row r="481" spans="1:7" hidden="1" x14ac:dyDescent="0.3">
      <c r="A481" s="1" t="s">
        <v>486</v>
      </c>
      <c r="B481" s="1" t="s">
        <v>11</v>
      </c>
      <c r="C481" s="7" t="e">
        <f>B481/23388</f>
        <v>#VALUE!</v>
      </c>
      <c r="D481" s="1">
        <v>4</v>
      </c>
      <c r="E481" s="2">
        <f>D481/1447047</f>
        <v>2.7642502282234094E-6</v>
      </c>
      <c r="F481" s="5" t="e">
        <f>B481+D481</f>
        <v>#VALUE!</v>
      </c>
      <c r="G481" s="6" t="e">
        <f>C481/E481</f>
        <v>#VALUE!</v>
      </c>
    </row>
    <row r="482" spans="1:7" hidden="1" x14ac:dyDescent="0.3">
      <c r="A482" s="1" t="s">
        <v>487</v>
      </c>
      <c r="B482" s="1" t="s">
        <v>11</v>
      </c>
      <c r="C482" s="7" t="e">
        <f>B482/23388</f>
        <v>#VALUE!</v>
      </c>
      <c r="D482" s="1">
        <v>1</v>
      </c>
      <c r="E482" s="2">
        <f>D482/1447047</f>
        <v>6.9106255705585235E-7</v>
      </c>
      <c r="F482" s="5" t="e">
        <f>B482+D482</f>
        <v>#VALUE!</v>
      </c>
      <c r="G482" s="6" t="e">
        <f>C482/E482</f>
        <v>#VALUE!</v>
      </c>
    </row>
    <row r="483" spans="1:7" hidden="1" x14ac:dyDescent="0.3">
      <c r="A483" s="1" t="s">
        <v>488</v>
      </c>
      <c r="B483" s="1" t="s">
        <v>11</v>
      </c>
      <c r="C483" s="7" t="e">
        <f>B483/23388</f>
        <v>#VALUE!</v>
      </c>
      <c r="D483" s="1">
        <v>4</v>
      </c>
      <c r="E483" s="2">
        <f>D483/1447047</f>
        <v>2.7642502282234094E-6</v>
      </c>
      <c r="F483" s="5" t="e">
        <f>B483+D483</f>
        <v>#VALUE!</v>
      </c>
      <c r="G483" s="6" t="e">
        <f>C483/E483</f>
        <v>#VALUE!</v>
      </c>
    </row>
    <row r="484" spans="1:7" hidden="1" x14ac:dyDescent="0.3">
      <c r="A484" s="1" t="s">
        <v>256</v>
      </c>
      <c r="B484" s="1">
        <v>32</v>
      </c>
      <c r="C484" s="7">
        <f>B484/23388</f>
        <v>1.3682230203523175E-3</v>
      </c>
      <c r="D484" s="1">
        <v>790</v>
      </c>
      <c r="E484" s="2">
        <f>D484/1447047</f>
        <v>5.4593942007412333E-4</v>
      </c>
      <c r="F484" s="5">
        <f>B484+D484</f>
        <v>822</v>
      </c>
      <c r="G484" s="6">
        <f>C484/E484</f>
        <v>2.5061810340908357</v>
      </c>
    </row>
    <row r="485" spans="1:7" hidden="1" x14ac:dyDescent="0.3">
      <c r="A485" s="1" t="s">
        <v>71</v>
      </c>
      <c r="B485" s="1">
        <v>3</v>
      </c>
      <c r="C485" s="7">
        <f>B485/23388</f>
        <v>1.2827090815802975E-4</v>
      </c>
      <c r="D485" s="1">
        <v>75</v>
      </c>
      <c r="E485" s="2">
        <f>D485/1447047</f>
        <v>5.1829691779188927E-5</v>
      </c>
      <c r="F485" s="5">
        <f>B485+D485</f>
        <v>78</v>
      </c>
      <c r="G485" s="6">
        <f>C485/E485</f>
        <v>2.4748537711646996</v>
      </c>
    </row>
    <row r="486" spans="1:7" hidden="1" x14ac:dyDescent="0.3">
      <c r="A486" s="1" t="s">
        <v>491</v>
      </c>
      <c r="B486" s="1">
        <v>11</v>
      </c>
      <c r="C486" s="7">
        <f>B486/23388</f>
        <v>4.703266632461091E-4</v>
      </c>
      <c r="D486" s="1">
        <v>741</v>
      </c>
      <c r="E486" s="2">
        <f>D486/1447047</f>
        <v>5.1207735477838657E-4</v>
      </c>
      <c r="F486" s="5">
        <f>B486+D486</f>
        <v>752</v>
      </c>
      <c r="G486" s="6">
        <f>C486/E486</f>
        <v>0.91846799874533402</v>
      </c>
    </row>
    <row r="487" spans="1:7" hidden="1" x14ac:dyDescent="0.3">
      <c r="A487" s="1" t="s">
        <v>492</v>
      </c>
      <c r="B487" s="1" t="s">
        <v>11</v>
      </c>
      <c r="C487" s="7" t="e">
        <f>B487/23388</f>
        <v>#VALUE!</v>
      </c>
      <c r="D487" s="1">
        <v>43</v>
      </c>
      <c r="E487" s="2">
        <f>D487/1447047</f>
        <v>2.9715689953401651E-5</v>
      </c>
      <c r="F487" s="5" t="e">
        <f>B487+D487</f>
        <v>#VALUE!</v>
      </c>
      <c r="G487" s="6" t="e">
        <f>C487/E487</f>
        <v>#VALUE!</v>
      </c>
    </row>
    <row r="488" spans="1:7" hidden="1" x14ac:dyDescent="0.3">
      <c r="A488" s="1" t="s">
        <v>493</v>
      </c>
      <c r="B488" s="1" t="s">
        <v>11</v>
      </c>
      <c r="C488" s="7" t="e">
        <f>B488/23388</f>
        <v>#VALUE!</v>
      </c>
      <c r="D488" s="1">
        <v>90</v>
      </c>
      <c r="E488" s="2">
        <f>D488/1447047</f>
        <v>6.2195630135026715E-5</v>
      </c>
      <c r="F488" s="5" t="e">
        <f>B488+D488</f>
        <v>#VALUE!</v>
      </c>
      <c r="G488" s="6" t="e">
        <f>C488/E488</f>
        <v>#VALUE!</v>
      </c>
    </row>
    <row r="489" spans="1:7" hidden="1" x14ac:dyDescent="0.3">
      <c r="A489" s="1" t="s">
        <v>494</v>
      </c>
      <c r="B489" s="1" t="s">
        <v>11</v>
      </c>
      <c r="C489" s="7" t="e">
        <f>B489/23388</f>
        <v>#VALUE!</v>
      </c>
      <c r="D489" s="1">
        <v>5</v>
      </c>
      <c r="E489" s="2">
        <f>D489/1447047</f>
        <v>3.455312785279262E-6</v>
      </c>
      <c r="F489" s="5" t="e">
        <f>B489+D489</f>
        <v>#VALUE!</v>
      </c>
      <c r="G489" s="6" t="e">
        <f>C489/E489</f>
        <v>#VALUE!</v>
      </c>
    </row>
    <row r="490" spans="1:7" hidden="1" x14ac:dyDescent="0.3">
      <c r="A490" s="1" t="s">
        <v>495</v>
      </c>
      <c r="B490" s="1" t="s">
        <v>11</v>
      </c>
      <c r="C490" s="7" t="e">
        <f>B490/23388</f>
        <v>#VALUE!</v>
      </c>
      <c r="D490" s="1">
        <v>2</v>
      </c>
      <c r="E490" s="2">
        <f>D490/1447047</f>
        <v>1.3821251141117047E-6</v>
      </c>
      <c r="F490" s="5" t="e">
        <f>B490+D490</f>
        <v>#VALUE!</v>
      </c>
      <c r="G490" s="6" t="e">
        <f>C490/E490</f>
        <v>#VALUE!</v>
      </c>
    </row>
    <row r="491" spans="1:7" hidden="1" x14ac:dyDescent="0.3">
      <c r="A491" s="1" t="s">
        <v>496</v>
      </c>
      <c r="B491" s="1" t="s">
        <v>11</v>
      </c>
      <c r="C491" s="7" t="e">
        <f>B491/23388</f>
        <v>#VALUE!</v>
      </c>
      <c r="D491" s="1">
        <v>7</v>
      </c>
      <c r="E491" s="2">
        <f>D491/1447047</f>
        <v>4.8374378993909667E-6</v>
      </c>
      <c r="F491" s="5" t="e">
        <f>B491+D491</f>
        <v>#VALUE!</v>
      </c>
      <c r="G491" s="6" t="e">
        <f>C491/E491</f>
        <v>#VALUE!</v>
      </c>
    </row>
    <row r="492" spans="1:7" hidden="1" x14ac:dyDescent="0.3">
      <c r="A492" s="1" t="s">
        <v>497</v>
      </c>
      <c r="B492" s="1" t="s">
        <v>11</v>
      </c>
      <c r="C492" s="7" t="e">
        <f>B492/23388</f>
        <v>#VALUE!</v>
      </c>
      <c r="D492" s="1">
        <v>17</v>
      </c>
      <c r="E492" s="2">
        <f>D492/1447047</f>
        <v>1.1748063469949491E-5</v>
      </c>
      <c r="F492" s="5" t="e">
        <f>B492+D492</f>
        <v>#VALUE!</v>
      </c>
      <c r="G492" s="6" t="e">
        <f>C492/E492</f>
        <v>#VALUE!</v>
      </c>
    </row>
    <row r="493" spans="1:7" hidden="1" x14ac:dyDescent="0.3">
      <c r="A493" s="1" t="s">
        <v>438</v>
      </c>
      <c r="B493" s="1">
        <v>36</v>
      </c>
      <c r="C493" s="7">
        <f>B493/23388</f>
        <v>1.5392508978963571E-3</v>
      </c>
      <c r="D493" s="1">
        <v>902</v>
      </c>
      <c r="E493" s="2">
        <f>D493/1447047</f>
        <v>6.2333842646437887E-4</v>
      </c>
      <c r="F493" s="5">
        <f>B493+D493</f>
        <v>938</v>
      </c>
      <c r="G493" s="6">
        <f>C493/E493</f>
        <v>2.4693662905191016</v>
      </c>
    </row>
    <row r="494" spans="1:7" hidden="1" x14ac:dyDescent="0.3">
      <c r="A494" s="1" t="s">
        <v>166</v>
      </c>
      <c r="B494" s="1">
        <v>6</v>
      </c>
      <c r="C494" s="7">
        <f>B494/23388</f>
        <v>2.565418163160595E-4</v>
      </c>
      <c r="D494" s="1">
        <v>151</v>
      </c>
      <c r="E494" s="2">
        <f>D494/1447047</f>
        <v>1.0435044611543371E-4</v>
      </c>
      <c r="F494" s="5">
        <f>B494+D494</f>
        <v>157</v>
      </c>
      <c r="G494" s="6">
        <f>C494/E494</f>
        <v>2.458464011090761</v>
      </c>
    </row>
    <row r="495" spans="1:7" hidden="1" x14ac:dyDescent="0.3">
      <c r="A495" s="1" t="s">
        <v>500</v>
      </c>
      <c r="B495" s="1" t="s">
        <v>11</v>
      </c>
      <c r="C495" s="7" t="e">
        <f>B495/23388</f>
        <v>#VALUE!</v>
      </c>
      <c r="D495" s="1">
        <v>7</v>
      </c>
      <c r="E495" s="2">
        <f>D495/1447047</f>
        <v>4.8374378993909667E-6</v>
      </c>
      <c r="F495" s="5" t="e">
        <f>B495+D495</f>
        <v>#VALUE!</v>
      </c>
      <c r="G495" s="6" t="e">
        <f>C495/E495</f>
        <v>#VALUE!</v>
      </c>
    </row>
    <row r="496" spans="1:7" hidden="1" x14ac:dyDescent="0.3">
      <c r="A496" s="1" t="s">
        <v>331</v>
      </c>
      <c r="B496" s="1">
        <v>76</v>
      </c>
      <c r="C496" s="7">
        <f>B496/23388</f>
        <v>3.2495296733367537E-3</v>
      </c>
      <c r="D496" s="1">
        <v>1928</v>
      </c>
      <c r="E496" s="2">
        <f>D496/1447047</f>
        <v>1.3323686100036834E-3</v>
      </c>
      <c r="F496" s="5">
        <f>B496+D496</f>
        <v>2004</v>
      </c>
      <c r="G496" s="6">
        <f>C496/E496</f>
        <v>2.4389119114174944</v>
      </c>
    </row>
    <row r="497" spans="1:7" hidden="1" x14ac:dyDescent="0.3">
      <c r="A497" s="1" t="s">
        <v>502</v>
      </c>
      <c r="B497" s="1" t="s">
        <v>11</v>
      </c>
      <c r="C497" s="7" t="e">
        <f>B497/23388</f>
        <v>#VALUE!</v>
      </c>
      <c r="D497" s="1">
        <v>4</v>
      </c>
      <c r="E497" s="2">
        <f>D497/1447047</f>
        <v>2.7642502282234094E-6</v>
      </c>
      <c r="F497" s="5" t="e">
        <f>B497+D497</f>
        <v>#VALUE!</v>
      </c>
      <c r="G497" s="6" t="e">
        <f>C497/E497</f>
        <v>#VALUE!</v>
      </c>
    </row>
    <row r="498" spans="1:7" hidden="1" x14ac:dyDescent="0.3">
      <c r="A498" s="1" t="s">
        <v>503</v>
      </c>
      <c r="B498" s="1" t="s">
        <v>11</v>
      </c>
      <c r="C498" s="7" t="e">
        <f>B498/23388</f>
        <v>#VALUE!</v>
      </c>
      <c r="D498" s="1">
        <v>15</v>
      </c>
      <c r="E498" s="2">
        <f>D498/1447047</f>
        <v>1.0365938355837785E-5</v>
      </c>
      <c r="F498" s="5" t="e">
        <f>B498+D498</f>
        <v>#VALUE!</v>
      </c>
      <c r="G498" s="6" t="e">
        <f>C498/E498</f>
        <v>#VALUE!</v>
      </c>
    </row>
    <row r="499" spans="1:7" hidden="1" x14ac:dyDescent="0.3">
      <c r="A499" s="1" t="s">
        <v>504</v>
      </c>
      <c r="B499" s="1" t="s">
        <v>11</v>
      </c>
      <c r="C499" s="7" t="e">
        <f>B499/23388</f>
        <v>#VALUE!</v>
      </c>
      <c r="D499" s="1">
        <v>9</v>
      </c>
      <c r="E499" s="2">
        <f>D499/1447047</f>
        <v>6.219563013502671E-6</v>
      </c>
      <c r="F499" s="5" t="e">
        <f>B499+D499</f>
        <v>#VALUE!</v>
      </c>
      <c r="G499" s="6" t="e">
        <f>C499/E499</f>
        <v>#VALUE!</v>
      </c>
    </row>
    <row r="500" spans="1:7" hidden="1" x14ac:dyDescent="0.3">
      <c r="A500" s="1" t="s">
        <v>505</v>
      </c>
      <c r="B500" s="1" t="s">
        <v>11</v>
      </c>
      <c r="C500" s="7" t="e">
        <f>B500/23388</f>
        <v>#VALUE!</v>
      </c>
      <c r="D500" s="1">
        <v>4</v>
      </c>
      <c r="E500" s="2">
        <f>D500/1447047</f>
        <v>2.7642502282234094E-6</v>
      </c>
      <c r="F500" s="5" t="e">
        <f>B500+D500</f>
        <v>#VALUE!</v>
      </c>
      <c r="G500" s="6" t="e">
        <f>C500/E500</f>
        <v>#VALUE!</v>
      </c>
    </row>
    <row r="501" spans="1:7" hidden="1" x14ac:dyDescent="0.3">
      <c r="A501" s="1" t="s">
        <v>506</v>
      </c>
      <c r="B501" s="1" t="s">
        <v>11</v>
      </c>
      <c r="C501" s="7" t="e">
        <f>B501/23388</f>
        <v>#VALUE!</v>
      </c>
      <c r="D501" s="1">
        <v>2</v>
      </c>
      <c r="E501" s="2">
        <f>D501/1447047</f>
        <v>1.3821251141117047E-6</v>
      </c>
      <c r="F501" s="5" t="e">
        <f>B501+D501</f>
        <v>#VALUE!</v>
      </c>
      <c r="G501" s="6" t="e">
        <f>C501/E501</f>
        <v>#VALUE!</v>
      </c>
    </row>
    <row r="502" spans="1:7" hidden="1" x14ac:dyDescent="0.3">
      <c r="A502" s="1" t="s">
        <v>255</v>
      </c>
      <c r="B502" s="1">
        <v>73</v>
      </c>
      <c r="C502" s="7">
        <f>B502/23388</f>
        <v>3.1212587651787242E-3</v>
      </c>
      <c r="D502" s="1">
        <v>1878</v>
      </c>
      <c r="E502" s="2">
        <f>D502/1447047</f>
        <v>1.2978154821508907E-3</v>
      </c>
      <c r="F502" s="5">
        <f>B502+D502</f>
        <v>1951</v>
      </c>
      <c r="G502" s="6">
        <f>C502/E502</f>
        <v>2.4050096551520648</v>
      </c>
    </row>
    <row r="503" spans="1:7" hidden="1" x14ac:dyDescent="0.3">
      <c r="A503" s="1" t="s">
        <v>508</v>
      </c>
      <c r="B503" s="1" t="s">
        <v>11</v>
      </c>
      <c r="C503" s="7" t="e">
        <f>B503/23388</f>
        <v>#VALUE!</v>
      </c>
      <c r="D503" s="1">
        <v>9</v>
      </c>
      <c r="E503" s="2">
        <f>D503/1447047</f>
        <v>6.219563013502671E-6</v>
      </c>
      <c r="F503" s="5" t="e">
        <f>B503+D503</f>
        <v>#VALUE!</v>
      </c>
      <c r="G503" s="6" t="e">
        <f>C503/E503</f>
        <v>#VALUE!</v>
      </c>
    </row>
    <row r="504" spans="1:7" hidden="1" x14ac:dyDescent="0.3">
      <c r="A504" s="1" t="s">
        <v>509</v>
      </c>
      <c r="B504" s="1" t="s">
        <v>11</v>
      </c>
      <c r="C504" s="7" t="e">
        <f>B504/23388</f>
        <v>#VALUE!</v>
      </c>
      <c r="D504" s="1">
        <v>24</v>
      </c>
      <c r="E504" s="2">
        <f>D504/1447047</f>
        <v>1.6585501369340458E-5</v>
      </c>
      <c r="F504" s="5" t="e">
        <f>B504+D504</f>
        <v>#VALUE!</v>
      </c>
      <c r="G504" s="6" t="e">
        <f>C504/E504</f>
        <v>#VALUE!</v>
      </c>
    </row>
    <row r="505" spans="1:7" hidden="1" x14ac:dyDescent="0.3">
      <c r="A505" s="1" t="s">
        <v>510</v>
      </c>
      <c r="B505" s="1" t="s">
        <v>11</v>
      </c>
      <c r="C505" s="7" t="e">
        <f>B505/23388</f>
        <v>#VALUE!</v>
      </c>
      <c r="D505" s="1">
        <v>4</v>
      </c>
      <c r="E505" s="2">
        <f>D505/1447047</f>
        <v>2.7642502282234094E-6</v>
      </c>
      <c r="F505" s="5" t="e">
        <f>B505+D505</f>
        <v>#VALUE!</v>
      </c>
      <c r="G505" s="6" t="e">
        <f>C505/E505</f>
        <v>#VALUE!</v>
      </c>
    </row>
    <row r="506" spans="1:7" hidden="1" x14ac:dyDescent="0.3">
      <c r="A506" s="1" t="s">
        <v>511</v>
      </c>
      <c r="B506" s="1" t="s">
        <v>11</v>
      </c>
      <c r="C506" s="7" t="e">
        <f>B506/23388</f>
        <v>#VALUE!</v>
      </c>
      <c r="D506" s="1">
        <v>44</v>
      </c>
      <c r="E506" s="2">
        <f>D506/1447047</f>
        <v>3.0406752510457504E-5</v>
      </c>
      <c r="F506" s="5" t="e">
        <f>B506+D506</f>
        <v>#VALUE!</v>
      </c>
      <c r="G506" s="6" t="e">
        <f>C506/E506</f>
        <v>#VALUE!</v>
      </c>
    </row>
    <row r="507" spans="1:7" hidden="1" x14ac:dyDescent="0.3">
      <c r="A507" s="1" t="s">
        <v>512</v>
      </c>
      <c r="B507" s="1" t="s">
        <v>11</v>
      </c>
      <c r="C507" s="7" t="e">
        <f>B507/23388</f>
        <v>#VALUE!</v>
      </c>
      <c r="D507" s="1">
        <v>14</v>
      </c>
      <c r="E507" s="2">
        <f>D507/1447047</f>
        <v>9.6748757987819334E-6</v>
      </c>
      <c r="F507" s="5" t="e">
        <f>B507+D507</f>
        <v>#VALUE!</v>
      </c>
      <c r="G507" s="6" t="e">
        <f>C507/E507</f>
        <v>#VALUE!</v>
      </c>
    </row>
    <row r="508" spans="1:7" hidden="1" x14ac:dyDescent="0.3">
      <c r="A508" s="1" t="s">
        <v>513</v>
      </c>
      <c r="B508" s="1" t="s">
        <v>11</v>
      </c>
      <c r="C508" s="7" t="e">
        <f>B508/23388</f>
        <v>#VALUE!</v>
      </c>
      <c r="D508" s="1">
        <v>19</v>
      </c>
      <c r="E508" s="2">
        <f>D508/1447047</f>
        <v>1.3130188584061195E-5</v>
      </c>
      <c r="F508" s="5" t="e">
        <f>B508+D508</f>
        <v>#VALUE!</v>
      </c>
      <c r="G508" s="6" t="e">
        <f>C508/E508</f>
        <v>#VALUE!</v>
      </c>
    </row>
    <row r="509" spans="1:7" hidden="1" x14ac:dyDescent="0.3">
      <c r="A509" s="1" t="s">
        <v>514</v>
      </c>
      <c r="B509" s="1" t="s">
        <v>11</v>
      </c>
      <c r="C509" s="7" t="e">
        <f>B509/23388</f>
        <v>#VALUE!</v>
      </c>
      <c r="D509" s="1">
        <v>40</v>
      </c>
      <c r="E509" s="2">
        <f>D509/1447047</f>
        <v>2.7642502282234096E-5</v>
      </c>
      <c r="F509" s="5" t="e">
        <f>B509+D509</f>
        <v>#VALUE!</v>
      </c>
      <c r="G509" s="6" t="e">
        <f>C509/E509</f>
        <v>#VALUE!</v>
      </c>
    </row>
    <row r="510" spans="1:7" hidden="1" x14ac:dyDescent="0.3">
      <c r="A510" s="1" t="s">
        <v>515</v>
      </c>
      <c r="B510" s="1">
        <v>2</v>
      </c>
      <c r="C510" s="7">
        <f>B510/23388</f>
        <v>8.5513938772019844E-5</v>
      </c>
      <c r="D510" s="1">
        <v>306</v>
      </c>
      <c r="E510" s="2">
        <f>D510/1447047</f>
        <v>2.1146514245909081E-4</v>
      </c>
      <c r="F510" s="5">
        <f>B510+D510</f>
        <v>308</v>
      </c>
      <c r="G510" s="6">
        <f>C510/E510</f>
        <v>0.40438787110534313</v>
      </c>
    </row>
    <row r="511" spans="1:7" hidden="1" x14ac:dyDescent="0.3">
      <c r="A511" s="1" t="s">
        <v>516</v>
      </c>
      <c r="B511" s="1">
        <v>3</v>
      </c>
      <c r="C511" s="7">
        <f>B511/23388</f>
        <v>1.2827090815802975E-4</v>
      </c>
      <c r="D511" s="1">
        <v>129</v>
      </c>
      <c r="E511" s="2">
        <f>D511/1447047</f>
        <v>8.9147069860204961E-5</v>
      </c>
      <c r="F511" s="5">
        <f>B511+D511</f>
        <v>132</v>
      </c>
      <c r="G511" s="6">
        <f>C511/E511</f>
        <v>1.4388684716073834</v>
      </c>
    </row>
    <row r="512" spans="1:7" hidden="1" x14ac:dyDescent="0.3">
      <c r="A512" s="1" t="s">
        <v>517</v>
      </c>
      <c r="B512" s="1" t="s">
        <v>11</v>
      </c>
      <c r="C512" s="7" t="e">
        <f>B512/23388</f>
        <v>#VALUE!</v>
      </c>
      <c r="D512" s="1">
        <v>5</v>
      </c>
      <c r="E512" s="2">
        <f>D512/1447047</f>
        <v>3.455312785279262E-6</v>
      </c>
      <c r="F512" s="5" t="e">
        <f>B512+D512</f>
        <v>#VALUE!</v>
      </c>
      <c r="G512" s="6" t="e">
        <f>C512/E512</f>
        <v>#VALUE!</v>
      </c>
    </row>
    <row r="513" spans="1:7" hidden="1" x14ac:dyDescent="0.3">
      <c r="A513" s="1" t="s">
        <v>518</v>
      </c>
      <c r="B513" s="1" t="s">
        <v>11</v>
      </c>
      <c r="C513" s="7" t="e">
        <f>B513/23388</f>
        <v>#VALUE!</v>
      </c>
      <c r="D513" s="1">
        <v>18</v>
      </c>
      <c r="E513" s="2">
        <f>D513/1447047</f>
        <v>1.2439126027005342E-5</v>
      </c>
      <c r="F513" s="5" t="e">
        <f>B513+D513</f>
        <v>#VALUE!</v>
      </c>
      <c r="G513" s="6" t="e">
        <f>C513/E513</f>
        <v>#VALUE!</v>
      </c>
    </row>
    <row r="514" spans="1:7" hidden="1" x14ac:dyDescent="0.3">
      <c r="A514" s="1" t="s">
        <v>519</v>
      </c>
      <c r="B514" s="1" t="s">
        <v>11</v>
      </c>
      <c r="C514" s="7" t="e">
        <f>B514/23388</f>
        <v>#VALUE!</v>
      </c>
      <c r="D514" s="1">
        <v>4</v>
      </c>
      <c r="E514" s="2">
        <f>D514/1447047</f>
        <v>2.7642502282234094E-6</v>
      </c>
      <c r="F514" s="5" t="e">
        <f>B514+D514</f>
        <v>#VALUE!</v>
      </c>
      <c r="G514" s="6" t="e">
        <f>C514/E514</f>
        <v>#VALUE!</v>
      </c>
    </row>
    <row r="515" spans="1:7" hidden="1" x14ac:dyDescent="0.3">
      <c r="A515" s="1" t="s">
        <v>520</v>
      </c>
      <c r="B515" s="1" t="s">
        <v>11</v>
      </c>
      <c r="C515" s="7" t="e">
        <f>B515/23388</f>
        <v>#VALUE!</v>
      </c>
      <c r="D515" s="1">
        <v>20</v>
      </c>
      <c r="E515" s="2">
        <f>D515/1447047</f>
        <v>1.3821251141117048E-5</v>
      </c>
      <c r="F515" s="5" t="e">
        <f>B515+D515</f>
        <v>#VALUE!</v>
      </c>
      <c r="G515" s="6" t="e">
        <f>C515/E515</f>
        <v>#VALUE!</v>
      </c>
    </row>
    <row r="516" spans="1:7" hidden="1" x14ac:dyDescent="0.3">
      <c r="A516" s="1" t="s">
        <v>521</v>
      </c>
      <c r="B516" s="1" t="s">
        <v>11</v>
      </c>
      <c r="C516" s="7" t="e">
        <f>B516/23388</f>
        <v>#VALUE!</v>
      </c>
      <c r="D516" s="1">
        <v>3</v>
      </c>
      <c r="E516" s="2">
        <f>D516/1447047</f>
        <v>2.0731876711675573E-6</v>
      </c>
      <c r="F516" s="5" t="e">
        <f>B516+D516</f>
        <v>#VALUE!</v>
      </c>
      <c r="G516" s="6" t="e">
        <f>C516/E516</f>
        <v>#VALUE!</v>
      </c>
    </row>
    <row r="517" spans="1:7" hidden="1" x14ac:dyDescent="0.3">
      <c r="A517" s="1" t="s">
        <v>522</v>
      </c>
      <c r="B517" s="1">
        <v>80</v>
      </c>
      <c r="C517" s="7">
        <f>B517/23388</f>
        <v>3.4205575508807935E-3</v>
      </c>
      <c r="D517" s="1">
        <v>6569</v>
      </c>
      <c r="E517" s="2">
        <f>D517/1447047</f>
        <v>4.5395899372998941E-3</v>
      </c>
      <c r="F517" s="5">
        <f>B517+D517</f>
        <v>6649</v>
      </c>
      <c r="G517" s="6">
        <f>C517/E517</f>
        <v>0.75349483061796307</v>
      </c>
    </row>
    <row r="518" spans="1:7" hidden="1" x14ac:dyDescent="0.3">
      <c r="A518" s="1" t="s">
        <v>523</v>
      </c>
      <c r="B518" s="1" t="s">
        <v>11</v>
      </c>
      <c r="C518" s="7" t="e">
        <f>B518/23388</f>
        <v>#VALUE!</v>
      </c>
      <c r="D518" s="1">
        <v>6</v>
      </c>
      <c r="E518" s="2">
        <f>D518/1447047</f>
        <v>4.1463753423351145E-6</v>
      </c>
      <c r="F518" s="5" t="e">
        <f>B518+D518</f>
        <v>#VALUE!</v>
      </c>
      <c r="G518" s="6" t="e">
        <f>C518/E518</f>
        <v>#VALUE!</v>
      </c>
    </row>
    <row r="519" spans="1:7" hidden="1" x14ac:dyDescent="0.3">
      <c r="A519" s="1" t="s">
        <v>524</v>
      </c>
      <c r="B519" s="1">
        <v>1</v>
      </c>
      <c r="C519" s="7">
        <f>B519/23388</f>
        <v>4.2756969386009922E-5</v>
      </c>
      <c r="D519" s="1">
        <v>83</v>
      </c>
      <c r="E519" s="2">
        <f>D519/1447047</f>
        <v>5.7358192235635744E-5</v>
      </c>
      <c r="F519" s="5">
        <f>B519+D519</f>
        <v>84</v>
      </c>
      <c r="G519" s="6">
        <f>C519/E519</f>
        <v>0.74543788288093371</v>
      </c>
    </row>
    <row r="520" spans="1:7" hidden="1" x14ac:dyDescent="0.3">
      <c r="A520" s="1" t="s">
        <v>525</v>
      </c>
      <c r="B520" s="1">
        <v>2</v>
      </c>
      <c r="C520" s="7">
        <f>B520/23388</f>
        <v>8.5513938772019844E-5</v>
      </c>
      <c r="D520" s="1">
        <v>321</v>
      </c>
      <c r="E520" s="2">
        <f>D520/1447047</f>
        <v>2.2183108081492861E-4</v>
      </c>
      <c r="F520" s="5">
        <f>B520+D520</f>
        <v>323</v>
      </c>
      <c r="G520" s="6">
        <f>C520/E520</f>
        <v>0.38549124161443926</v>
      </c>
    </row>
    <row r="521" spans="1:7" hidden="1" x14ac:dyDescent="0.3">
      <c r="A521" s="1" t="s">
        <v>526</v>
      </c>
      <c r="B521" s="1" t="s">
        <v>11</v>
      </c>
      <c r="C521" s="7" t="e">
        <f>B521/23388</f>
        <v>#VALUE!</v>
      </c>
      <c r="D521" s="1">
        <v>220</v>
      </c>
      <c r="E521" s="2">
        <f>D521/1447047</f>
        <v>1.5203376255228752E-4</v>
      </c>
      <c r="F521" s="5" t="e">
        <f>B521+D521</f>
        <v>#VALUE!</v>
      </c>
      <c r="G521" s="6" t="e">
        <f>C521/E521</f>
        <v>#VALUE!</v>
      </c>
    </row>
    <row r="522" spans="1:7" hidden="1" x14ac:dyDescent="0.3">
      <c r="A522" s="1" t="s">
        <v>527</v>
      </c>
      <c r="B522" s="1" t="s">
        <v>11</v>
      </c>
      <c r="C522" s="7" t="e">
        <f>B522/23388</f>
        <v>#VALUE!</v>
      </c>
      <c r="D522" s="1">
        <v>749</v>
      </c>
      <c r="E522" s="2">
        <f>D522/1447047</f>
        <v>5.1760585523483345E-4</v>
      </c>
      <c r="F522" s="5" t="e">
        <f>B522+D522</f>
        <v>#VALUE!</v>
      </c>
      <c r="G522" s="6" t="e">
        <f>C522/E522</f>
        <v>#VALUE!</v>
      </c>
    </row>
    <row r="523" spans="1:7" hidden="1" x14ac:dyDescent="0.3">
      <c r="A523" s="1" t="s">
        <v>528</v>
      </c>
      <c r="B523" s="1">
        <v>44</v>
      </c>
      <c r="C523" s="7">
        <f>B523/23388</f>
        <v>1.8813066529844364E-3</v>
      </c>
      <c r="D523" s="1">
        <v>3282</v>
      </c>
      <c r="E523" s="2">
        <f>D523/1447047</f>
        <v>2.2680673122573076E-3</v>
      </c>
      <c r="F523" s="5">
        <f>B523+D523</f>
        <v>3326</v>
      </c>
      <c r="G523" s="6">
        <f>C523/E523</f>
        <v>0.82947566979925946</v>
      </c>
    </row>
    <row r="524" spans="1:7" hidden="1" x14ac:dyDescent="0.3">
      <c r="A524" s="1" t="s">
        <v>529</v>
      </c>
      <c r="B524" s="1">
        <v>22</v>
      </c>
      <c r="C524" s="7">
        <f>B524/23388</f>
        <v>9.406533264922182E-4</v>
      </c>
      <c r="D524" s="1">
        <v>4030</v>
      </c>
      <c r="E524" s="2">
        <f>D524/1447047</f>
        <v>2.784982104935085E-3</v>
      </c>
      <c r="F524" s="5">
        <f>B524+D524</f>
        <v>4052</v>
      </c>
      <c r="G524" s="6">
        <f>C524/E524</f>
        <v>0.33775919953860667</v>
      </c>
    </row>
    <row r="525" spans="1:7" hidden="1" x14ac:dyDescent="0.3">
      <c r="A525" s="1" t="s">
        <v>530</v>
      </c>
      <c r="B525" s="1" t="s">
        <v>11</v>
      </c>
      <c r="C525" s="7" t="e">
        <f>B525/23388</f>
        <v>#VALUE!</v>
      </c>
      <c r="D525" s="1">
        <v>137</v>
      </c>
      <c r="E525" s="2">
        <f>D525/1447047</f>
        <v>9.4675570316651771E-5</v>
      </c>
      <c r="F525" s="5" t="e">
        <f>B525+D525</f>
        <v>#VALUE!</v>
      </c>
      <c r="G525" s="6" t="e">
        <f>C525/E525</f>
        <v>#VALUE!</v>
      </c>
    </row>
    <row r="526" spans="1:7" hidden="1" x14ac:dyDescent="0.3">
      <c r="A526" s="1" t="s">
        <v>531</v>
      </c>
      <c r="B526" s="1" t="s">
        <v>11</v>
      </c>
      <c r="C526" s="7" t="e">
        <f>B526/23388</f>
        <v>#VALUE!</v>
      </c>
      <c r="D526" s="1">
        <v>426</v>
      </c>
      <c r="E526" s="2">
        <f>D526/1447047</f>
        <v>2.9439264930579309E-4</v>
      </c>
      <c r="F526" s="5" t="e">
        <f>B526+D526</f>
        <v>#VALUE!</v>
      </c>
      <c r="G526" s="6" t="e">
        <f>C526/E526</f>
        <v>#VALUE!</v>
      </c>
    </row>
    <row r="527" spans="1:7" hidden="1" x14ac:dyDescent="0.3">
      <c r="A527" s="1" t="s">
        <v>532</v>
      </c>
      <c r="B527" s="1">
        <v>47</v>
      </c>
      <c r="C527" s="7">
        <f>B527/23388</f>
        <v>2.0095775611424661E-3</v>
      </c>
      <c r="D527" s="1">
        <v>7828</v>
      </c>
      <c r="E527" s="2">
        <f>D527/1447047</f>
        <v>5.4096376966332122E-3</v>
      </c>
      <c r="F527" s="5">
        <f>B527+D527</f>
        <v>7875</v>
      </c>
      <c r="G527" s="6">
        <f>C527/E527</f>
        <v>0.37148098890119086</v>
      </c>
    </row>
    <row r="528" spans="1:7" hidden="1" x14ac:dyDescent="0.3">
      <c r="A528" s="1" t="s">
        <v>533</v>
      </c>
      <c r="B528" s="1" t="s">
        <v>11</v>
      </c>
      <c r="C528" s="7" t="e">
        <f>B528/23388</f>
        <v>#VALUE!</v>
      </c>
      <c r="D528" s="1">
        <v>24</v>
      </c>
      <c r="E528" s="2">
        <f>D528/1447047</f>
        <v>1.6585501369340458E-5</v>
      </c>
      <c r="F528" s="5" t="e">
        <f>B528+D528</f>
        <v>#VALUE!</v>
      </c>
      <c r="G528" s="6" t="e">
        <f>C528/E528</f>
        <v>#VALUE!</v>
      </c>
    </row>
    <row r="529" spans="1:7" hidden="1" x14ac:dyDescent="0.3">
      <c r="A529" s="1" t="s">
        <v>534</v>
      </c>
      <c r="B529" s="1">
        <v>15</v>
      </c>
      <c r="C529" s="7">
        <f>B529/23388</f>
        <v>6.4135454079014879E-4</v>
      </c>
      <c r="D529" s="1">
        <v>2592</v>
      </c>
      <c r="E529" s="2">
        <f>D529/1447047</f>
        <v>1.7912341478887694E-3</v>
      </c>
      <c r="F529" s="5">
        <f>B529+D529</f>
        <v>2607</v>
      </c>
      <c r="G529" s="6">
        <f>C529/E529</f>
        <v>0.35805176087452251</v>
      </c>
    </row>
    <row r="530" spans="1:7" hidden="1" x14ac:dyDescent="0.3">
      <c r="A530" s="1" t="s">
        <v>535</v>
      </c>
      <c r="B530" s="1">
        <v>29</v>
      </c>
      <c r="C530" s="7">
        <f>B530/23388</f>
        <v>1.2399521121942876E-3</v>
      </c>
      <c r="D530" s="1">
        <v>2532</v>
      </c>
      <c r="E530" s="2">
        <f>D530/1447047</f>
        <v>1.7497703944654181E-3</v>
      </c>
      <c r="F530" s="5">
        <f>B530+D530</f>
        <v>2561</v>
      </c>
      <c r="G530" s="6">
        <f>C530/E530</f>
        <v>0.7086370395317565</v>
      </c>
    </row>
    <row r="531" spans="1:7" hidden="1" x14ac:dyDescent="0.3">
      <c r="A531" s="1" t="s">
        <v>536</v>
      </c>
      <c r="B531" s="1" t="s">
        <v>11</v>
      </c>
      <c r="C531" s="7" t="e">
        <f>B531/23388</f>
        <v>#VALUE!</v>
      </c>
      <c r="D531" s="1">
        <v>41</v>
      </c>
      <c r="E531" s="2">
        <f>D531/1447047</f>
        <v>2.8333564839289945E-5</v>
      </c>
      <c r="F531" s="5" t="e">
        <f>B531+D531</f>
        <v>#VALUE!</v>
      </c>
      <c r="G531" s="6" t="e">
        <f>C531/E531</f>
        <v>#VALUE!</v>
      </c>
    </row>
    <row r="532" spans="1:7" hidden="1" x14ac:dyDescent="0.3">
      <c r="A532" s="1" t="s">
        <v>537</v>
      </c>
      <c r="B532" s="1" t="s">
        <v>11</v>
      </c>
      <c r="C532" s="7" t="e">
        <f>B532/23388</f>
        <v>#VALUE!</v>
      </c>
      <c r="D532" s="1">
        <v>3</v>
      </c>
      <c r="E532" s="2">
        <f>D532/1447047</f>
        <v>2.0731876711675573E-6</v>
      </c>
      <c r="F532" s="5" t="e">
        <f>B532+D532</f>
        <v>#VALUE!</v>
      </c>
      <c r="G532" s="6" t="e">
        <f>C532/E532</f>
        <v>#VALUE!</v>
      </c>
    </row>
    <row r="533" spans="1:7" hidden="1" x14ac:dyDescent="0.3">
      <c r="A533" s="1" t="s">
        <v>538</v>
      </c>
      <c r="B533" s="1">
        <v>15</v>
      </c>
      <c r="C533" s="7">
        <f>B533/23388</f>
        <v>6.4135454079014879E-4</v>
      </c>
      <c r="D533" s="1">
        <v>1868</v>
      </c>
      <c r="E533" s="2">
        <f>D533/1447047</f>
        <v>1.2909048565803323E-3</v>
      </c>
      <c r="F533" s="5">
        <f>B533+D533</f>
        <v>1883</v>
      </c>
      <c r="G533" s="6">
        <f>C533/E533</f>
        <v>0.49682556969312758</v>
      </c>
    </row>
    <row r="534" spans="1:7" hidden="1" x14ac:dyDescent="0.3">
      <c r="A534" s="1" t="s">
        <v>539</v>
      </c>
      <c r="B534" s="1" t="s">
        <v>11</v>
      </c>
      <c r="C534" s="7" t="e">
        <f>B534/23388</f>
        <v>#VALUE!</v>
      </c>
      <c r="D534" s="1">
        <v>325</v>
      </c>
      <c r="E534" s="2">
        <f>D534/1447047</f>
        <v>2.2459533104315202E-4</v>
      </c>
      <c r="F534" s="5" t="e">
        <f>B534+D534</f>
        <v>#VALUE!</v>
      </c>
      <c r="G534" s="6" t="e">
        <f>C534/E534</f>
        <v>#VALUE!</v>
      </c>
    </row>
    <row r="535" spans="1:7" hidden="1" x14ac:dyDescent="0.3">
      <c r="A535" s="1" t="s">
        <v>540</v>
      </c>
      <c r="B535" s="1" t="s">
        <v>11</v>
      </c>
      <c r="C535" s="7" t="e">
        <f>B535/23388</f>
        <v>#VALUE!</v>
      </c>
      <c r="D535" s="1">
        <v>7</v>
      </c>
      <c r="E535" s="2">
        <f>D535/1447047</f>
        <v>4.8374378993909667E-6</v>
      </c>
      <c r="F535" s="5" t="e">
        <f>B535+D535</f>
        <v>#VALUE!</v>
      </c>
      <c r="G535" s="6" t="e">
        <f>C535/E535</f>
        <v>#VALUE!</v>
      </c>
    </row>
    <row r="536" spans="1:7" hidden="1" x14ac:dyDescent="0.3">
      <c r="A536" s="1" t="s">
        <v>541</v>
      </c>
      <c r="B536" s="1" t="s">
        <v>11</v>
      </c>
      <c r="C536" s="7" t="e">
        <f>B536/23388</f>
        <v>#VALUE!</v>
      </c>
      <c r="D536" s="1">
        <v>1</v>
      </c>
      <c r="E536" s="2">
        <f>D536/1447047</f>
        <v>6.9106255705585235E-7</v>
      </c>
      <c r="F536" s="5" t="e">
        <f>B536+D536</f>
        <v>#VALUE!</v>
      </c>
      <c r="G536" s="6" t="e">
        <f>C536/E536</f>
        <v>#VALUE!</v>
      </c>
    </row>
    <row r="537" spans="1:7" hidden="1" x14ac:dyDescent="0.3">
      <c r="A537" s="1" t="s">
        <v>542</v>
      </c>
      <c r="B537" s="1" t="s">
        <v>11</v>
      </c>
      <c r="C537" s="7" t="e">
        <f>B537/23388</f>
        <v>#VALUE!</v>
      </c>
      <c r="D537" s="1">
        <v>1</v>
      </c>
      <c r="E537" s="2">
        <f>D537/1447047</f>
        <v>6.9106255705585235E-7</v>
      </c>
      <c r="F537" s="5" t="e">
        <f>B537+D537</f>
        <v>#VALUE!</v>
      </c>
      <c r="G537" s="6" t="e">
        <f>C537/E537</f>
        <v>#VALUE!</v>
      </c>
    </row>
    <row r="538" spans="1:7" hidden="1" x14ac:dyDescent="0.3">
      <c r="A538" s="1" t="s">
        <v>543</v>
      </c>
      <c r="B538" s="1" t="s">
        <v>11</v>
      </c>
      <c r="C538" s="7" t="e">
        <f>B538/23388</f>
        <v>#VALUE!</v>
      </c>
      <c r="D538" s="1">
        <v>1</v>
      </c>
      <c r="E538" s="2">
        <f>D538/1447047</f>
        <v>6.9106255705585235E-7</v>
      </c>
      <c r="F538" s="5" t="e">
        <f>B538+D538</f>
        <v>#VALUE!</v>
      </c>
      <c r="G538" s="6" t="e">
        <f>C538/E538</f>
        <v>#VALUE!</v>
      </c>
    </row>
    <row r="539" spans="1:7" hidden="1" x14ac:dyDescent="0.3">
      <c r="A539" s="1" t="s">
        <v>544</v>
      </c>
      <c r="B539" s="1" t="s">
        <v>11</v>
      </c>
      <c r="C539" s="7" t="e">
        <f>B539/23388</f>
        <v>#VALUE!</v>
      </c>
      <c r="D539" s="1">
        <v>14</v>
      </c>
      <c r="E539" s="2">
        <f>D539/1447047</f>
        <v>9.6748757987819334E-6</v>
      </c>
      <c r="F539" s="5" t="e">
        <f>B539+D539</f>
        <v>#VALUE!</v>
      </c>
      <c r="G539" s="6" t="e">
        <f>C539/E539</f>
        <v>#VALUE!</v>
      </c>
    </row>
    <row r="540" spans="1:7" hidden="1" x14ac:dyDescent="0.3">
      <c r="A540" s="1" t="s">
        <v>627</v>
      </c>
      <c r="B540" s="1">
        <v>1</v>
      </c>
      <c r="C540" s="7">
        <f>B540/23388</f>
        <v>4.2756969386009922E-5</v>
      </c>
      <c r="D540" s="1">
        <v>26</v>
      </c>
      <c r="E540" s="2">
        <f>D540/1447047</f>
        <v>1.7967626483452161E-5</v>
      </c>
      <c r="F540" s="5">
        <f>B540+D540</f>
        <v>27</v>
      </c>
      <c r="G540" s="6">
        <f>C540/E540</f>
        <v>2.3796670876583654</v>
      </c>
    </row>
    <row r="541" spans="1:7" hidden="1" x14ac:dyDescent="0.3">
      <c r="A541" s="1" t="s">
        <v>398</v>
      </c>
      <c r="B541" s="1">
        <v>295</v>
      </c>
      <c r="C541" s="7">
        <f>B541/23388</f>
        <v>1.2613305968872926E-2</v>
      </c>
      <c r="D541" s="1">
        <v>7733</v>
      </c>
      <c r="E541" s="2">
        <f>D541/1447047</f>
        <v>5.3439867537129065E-3</v>
      </c>
      <c r="F541" s="5">
        <f>B541+D541</f>
        <v>8028</v>
      </c>
      <c r="G541" s="6">
        <f>C541/E541</f>
        <v>2.3602801709995682</v>
      </c>
    </row>
    <row r="542" spans="1:7" hidden="1" x14ac:dyDescent="0.3">
      <c r="A542" s="1" t="s">
        <v>338</v>
      </c>
      <c r="B542" s="1">
        <v>38</v>
      </c>
      <c r="C542" s="7">
        <f>B542/23388</f>
        <v>1.6247648366683768E-3</v>
      </c>
      <c r="D542" s="1">
        <v>1005</v>
      </c>
      <c r="E542" s="2">
        <f>D542/1447047</f>
        <v>6.945178698411316E-4</v>
      </c>
      <c r="F542" s="5">
        <f>B542+D542</f>
        <v>1043</v>
      </c>
      <c r="G542" s="6">
        <f>C542/E542</f>
        <v>2.3394140125437461</v>
      </c>
    </row>
    <row r="543" spans="1:7" hidden="1" x14ac:dyDescent="0.3">
      <c r="A543" s="1" t="s">
        <v>739</v>
      </c>
      <c r="B543" s="1">
        <v>4</v>
      </c>
      <c r="C543" s="7">
        <f>B543/23388</f>
        <v>1.7102787754403969E-4</v>
      </c>
      <c r="D543" s="1">
        <v>106</v>
      </c>
      <c r="E543" s="2">
        <f>D543/1447047</f>
        <v>7.3252631047920349E-5</v>
      </c>
      <c r="F543" s="5">
        <f>B543+D543</f>
        <v>110</v>
      </c>
      <c r="G543" s="6">
        <f>C543/E543</f>
        <v>2.3347677086459435</v>
      </c>
    </row>
    <row r="544" spans="1:7" hidden="1" x14ac:dyDescent="0.3">
      <c r="A544" s="1" t="s">
        <v>549</v>
      </c>
      <c r="B544" s="1" t="s">
        <v>11</v>
      </c>
      <c r="C544" s="7" t="e">
        <f>B544/23388</f>
        <v>#VALUE!</v>
      </c>
      <c r="D544" s="1">
        <v>2</v>
      </c>
      <c r="E544" s="2">
        <f>D544/1447047</f>
        <v>1.3821251141117047E-6</v>
      </c>
      <c r="F544" s="5" t="e">
        <f>B544+D544</f>
        <v>#VALUE!</v>
      </c>
      <c r="G544" s="6" t="e">
        <f>C544/E544</f>
        <v>#VALUE!</v>
      </c>
    </row>
    <row r="545" spans="1:7" hidden="1" x14ac:dyDescent="0.3">
      <c r="A545" s="1" t="s">
        <v>550</v>
      </c>
      <c r="B545" s="1" t="s">
        <v>11</v>
      </c>
      <c r="C545" s="7" t="e">
        <f>B545/23388</f>
        <v>#VALUE!</v>
      </c>
      <c r="D545" s="1">
        <v>4</v>
      </c>
      <c r="E545" s="2">
        <f>D545/1447047</f>
        <v>2.7642502282234094E-6</v>
      </c>
      <c r="F545" s="5" t="e">
        <f>B545+D545</f>
        <v>#VALUE!</v>
      </c>
      <c r="G545" s="6" t="e">
        <f>C545/E545</f>
        <v>#VALUE!</v>
      </c>
    </row>
    <row r="546" spans="1:7" hidden="1" x14ac:dyDescent="0.3">
      <c r="A546" s="1" t="s">
        <v>551</v>
      </c>
      <c r="B546" s="1" t="s">
        <v>11</v>
      </c>
      <c r="C546" s="7" t="e">
        <f>B546/23388</f>
        <v>#VALUE!</v>
      </c>
      <c r="D546" s="1">
        <v>3</v>
      </c>
      <c r="E546" s="2">
        <f>D546/1447047</f>
        <v>2.0731876711675573E-6</v>
      </c>
      <c r="F546" s="5" t="e">
        <f>B546+D546</f>
        <v>#VALUE!</v>
      </c>
      <c r="G546" s="6" t="e">
        <f>C546/E546</f>
        <v>#VALUE!</v>
      </c>
    </row>
    <row r="547" spans="1:7" hidden="1" x14ac:dyDescent="0.3">
      <c r="A547" s="1" t="s">
        <v>552</v>
      </c>
      <c r="B547" s="1" t="s">
        <v>11</v>
      </c>
      <c r="C547" s="7" t="e">
        <f>B547/23388</f>
        <v>#VALUE!</v>
      </c>
      <c r="D547" s="1">
        <v>10</v>
      </c>
      <c r="E547" s="2">
        <f>D547/1447047</f>
        <v>6.910625570558524E-6</v>
      </c>
      <c r="F547" s="5" t="e">
        <f>B547+D547</f>
        <v>#VALUE!</v>
      </c>
      <c r="G547" s="6" t="e">
        <f>C547/E547</f>
        <v>#VALUE!</v>
      </c>
    </row>
    <row r="548" spans="1:7" hidden="1" x14ac:dyDescent="0.3">
      <c r="A548" s="1" t="s">
        <v>553</v>
      </c>
      <c r="B548" s="1" t="s">
        <v>11</v>
      </c>
      <c r="C548" s="7" t="e">
        <f>B548/23388</f>
        <v>#VALUE!</v>
      </c>
      <c r="D548" s="1">
        <v>8</v>
      </c>
      <c r="E548" s="2">
        <f>D548/1447047</f>
        <v>5.5285004564468188E-6</v>
      </c>
      <c r="F548" s="5" t="e">
        <f>B548+D548</f>
        <v>#VALUE!</v>
      </c>
      <c r="G548" s="6" t="e">
        <f>C548/E548</f>
        <v>#VALUE!</v>
      </c>
    </row>
    <row r="549" spans="1:7" hidden="1" x14ac:dyDescent="0.3">
      <c r="A549" s="1" t="s">
        <v>554</v>
      </c>
      <c r="B549" s="1" t="s">
        <v>11</v>
      </c>
      <c r="C549" s="7" t="e">
        <f>B549/23388</f>
        <v>#VALUE!</v>
      </c>
      <c r="D549" s="1">
        <v>54</v>
      </c>
      <c r="E549" s="2">
        <f>D549/1447047</f>
        <v>3.7317378081016027E-5</v>
      </c>
      <c r="F549" s="5" t="e">
        <f>B549+D549</f>
        <v>#VALUE!</v>
      </c>
      <c r="G549" s="6" t="e">
        <f>C549/E549</f>
        <v>#VALUE!</v>
      </c>
    </row>
    <row r="550" spans="1:7" hidden="1" x14ac:dyDescent="0.3">
      <c r="A550" s="1" t="s">
        <v>555</v>
      </c>
      <c r="B550" s="1" t="s">
        <v>11</v>
      </c>
      <c r="C550" s="7" t="e">
        <f>B550/23388</f>
        <v>#VALUE!</v>
      </c>
      <c r="D550" s="1">
        <v>11</v>
      </c>
      <c r="E550" s="2">
        <f>D550/1447047</f>
        <v>7.6016881276143761E-6</v>
      </c>
      <c r="F550" s="5" t="e">
        <f>B550+D550</f>
        <v>#VALUE!</v>
      </c>
      <c r="G550" s="6" t="e">
        <f>C550/E550</f>
        <v>#VALUE!</v>
      </c>
    </row>
    <row r="551" spans="1:7" hidden="1" x14ac:dyDescent="0.3">
      <c r="A551" s="1" t="s">
        <v>548</v>
      </c>
      <c r="B551" s="1">
        <v>53</v>
      </c>
      <c r="C551" s="7">
        <f>B551/23388</f>
        <v>2.2661193774585258E-3</v>
      </c>
      <c r="D551" s="1">
        <v>1406</v>
      </c>
      <c r="E551" s="2">
        <f>D551/1447047</f>
        <v>9.7163395522052839E-4</v>
      </c>
      <c r="F551" s="5">
        <f>B551+D551</f>
        <v>1459</v>
      </c>
      <c r="G551" s="6">
        <f>C551/E551</f>
        <v>2.3322768469368618</v>
      </c>
    </row>
    <row r="552" spans="1:7" hidden="1" x14ac:dyDescent="0.3">
      <c r="A552" s="1" t="s">
        <v>557</v>
      </c>
      <c r="B552" s="1" t="s">
        <v>11</v>
      </c>
      <c r="C552" s="7" t="e">
        <f>B552/23388</f>
        <v>#VALUE!</v>
      </c>
      <c r="D552" s="1">
        <v>5</v>
      </c>
      <c r="E552" s="2">
        <f>D552/1447047</f>
        <v>3.455312785279262E-6</v>
      </c>
      <c r="F552" s="5" t="e">
        <f>B552+D552</f>
        <v>#VALUE!</v>
      </c>
      <c r="G552" s="6" t="e">
        <f>C552/E552</f>
        <v>#VALUE!</v>
      </c>
    </row>
    <row r="553" spans="1:7" hidden="1" x14ac:dyDescent="0.3">
      <c r="A553" s="1" t="s">
        <v>106</v>
      </c>
      <c r="B553" s="1">
        <v>7</v>
      </c>
      <c r="C553" s="7">
        <f>B553/23388</f>
        <v>2.9929878570206941E-4</v>
      </c>
      <c r="D553" s="1">
        <v>186</v>
      </c>
      <c r="E553" s="2">
        <f>D553/1447047</f>
        <v>1.2853763561238853E-4</v>
      </c>
      <c r="F553" s="5">
        <f>B553+D553</f>
        <v>193</v>
      </c>
      <c r="G553" s="6">
        <f>C553/E553</f>
        <v>2.3284914513646369</v>
      </c>
    </row>
    <row r="554" spans="1:7" hidden="1" x14ac:dyDescent="0.3">
      <c r="A554" s="1" t="s">
        <v>559</v>
      </c>
      <c r="B554" s="1" t="s">
        <v>11</v>
      </c>
      <c r="C554" s="7" t="e">
        <f>B554/23388</f>
        <v>#VALUE!</v>
      </c>
      <c r="D554" s="1">
        <v>4</v>
      </c>
      <c r="E554" s="2">
        <f>D554/1447047</f>
        <v>2.7642502282234094E-6</v>
      </c>
      <c r="F554" s="5" t="e">
        <f>B554+D554</f>
        <v>#VALUE!</v>
      </c>
      <c r="G554" s="6" t="e">
        <f>C554/E554</f>
        <v>#VALUE!</v>
      </c>
    </row>
    <row r="555" spans="1:7" hidden="1" x14ac:dyDescent="0.3">
      <c r="A555" s="1" t="s">
        <v>560</v>
      </c>
      <c r="B555" s="1" t="s">
        <v>11</v>
      </c>
      <c r="C555" s="7" t="e">
        <f>B555/23388</f>
        <v>#VALUE!</v>
      </c>
      <c r="D555" s="1">
        <v>10</v>
      </c>
      <c r="E555" s="2">
        <f>D555/1447047</f>
        <v>6.910625570558524E-6</v>
      </c>
      <c r="F555" s="5" t="e">
        <f>B555+D555</f>
        <v>#VALUE!</v>
      </c>
      <c r="G555" s="6" t="e">
        <f>C555/E555</f>
        <v>#VALUE!</v>
      </c>
    </row>
    <row r="556" spans="1:7" hidden="1" x14ac:dyDescent="0.3">
      <c r="A556" s="1" t="s">
        <v>561</v>
      </c>
      <c r="B556" s="1" t="s">
        <v>11</v>
      </c>
      <c r="C556" s="7" t="e">
        <f>B556/23388</f>
        <v>#VALUE!</v>
      </c>
      <c r="D556" s="1">
        <v>7</v>
      </c>
      <c r="E556" s="2">
        <f>D556/1447047</f>
        <v>4.8374378993909667E-6</v>
      </c>
      <c r="F556" s="5" t="e">
        <f>B556+D556</f>
        <v>#VALUE!</v>
      </c>
      <c r="G556" s="6" t="e">
        <f>C556/E556</f>
        <v>#VALUE!</v>
      </c>
    </row>
    <row r="557" spans="1:7" hidden="1" x14ac:dyDescent="0.3">
      <c r="A557" s="1" t="s">
        <v>562</v>
      </c>
      <c r="B557" s="1" t="s">
        <v>11</v>
      </c>
      <c r="C557" s="7" t="e">
        <f>B557/23388</f>
        <v>#VALUE!</v>
      </c>
      <c r="D557" s="1">
        <v>1</v>
      </c>
      <c r="E557" s="2">
        <f>D557/1447047</f>
        <v>6.9106255705585235E-7</v>
      </c>
      <c r="F557" s="5" t="e">
        <f>B557+D557</f>
        <v>#VALUE!</v>
      </c>
      <c r="G557" s="6" t="e">
        <f>C557/E557</f>
        <v>#VALUE!</v>
      </c>
    </row>
    <row r="558" spans="1:7" hidden="1" x14ac:dyDescent="0.3">
      <c r="A558" s="1" t="s">
        <v>563</v>
      </c>
      <c r="B558" s="1">
        <v>35</v>
      </c>
      <c r="C558" s="7">
        <f>B558/23388</f>
        <v>1.4964939285103472E-3</v>
      </c>
      <c r="D558" s="1">
        <v>1443</v>
      </c>
      <c r="E558" s="2">
        <f>D558/1447047</f>
        <v>9.9720326983159489E-4</v>
      </c>
      <c r="F558" s="5">
        <f>B558+D558</f>
        <v>1478</v>
      </c>
      <c r="G558" s="6">
        <f>C558/E558</f>
        <v>1.5006909561809512</v>
      </c>
    </row>
    <row r="559" spans="1:7" hidden="1" x14ac:dyDescent="0.3">
      <c r="A559" s="1" t="s">
        <v>564</v>
      </c>
      <c r="B559" s="1">
        <v>41</v>
      </c>
      <c r="C559" s="7">
        <f>B559/23388</f>
        <v>1.7530357448264067E-3</v>
      </c>
      <c r="D559" s="1">
        <v>1741</v>
      </c>
      <c r="E559" s="2">
        <f>D559/1447047</f>
        <v>1.203139911834239E-3</v>
      </c>
      <c r="F559" s="5">
        <f>B559+D559</f>
        <v>1782</v>
      </c>
      <c r="G559" s="6">
        <f>C559/E559</f>
        <v>1.4570506119723248</v>
      </c>
    </row>
    <row r="560" spans="1:7" hidden="1" x14ac:dyDescent="0.3">
      <c r="A560" s="1" t="s">
        <v>565</v>
      </c>
      <c r="B560" s="1" t="s">
        <v>11</v>
      </c>
      <c r="C560" s="7" t="e">
        <f>B560/23388</f>
        <v>#VALUE!</v>
      </c>
      <c r="D560" s="1">
        <v>31</v>
      </c>
      <c r="E560" s="2">
        <f>D560/1447047</f>
        <v>2.1422939268731422E-5</v>
      </c>
      <c r="F560" s="5" t="e">
        <f>B560+D560</f>
        <v>#VALUE!</v>
      </c>
      <c r="G560" s="6" t="e">
        <f>C560/E560</f>
        <v>#VALUE!</v>
      </c>
    </row>
    <row r="561" spans="1:7" hidden="1" x14ac:dyDescent="0.3">
      <c r="A561" s="1" t="s">
        <v>546</v>
      </c>
      <c r="B561" s="1">
        <v>37</v>
      </c>
      <c r="C561" s="7">
        <f>B561/23388</f>
        <v>1.5820078672823671E-3</v>
      </c>
      <c r="D561" s="1">
        <v>993</v>
      </c>
      <c r="E561" s="2">
        <f>D561/1447047</f>
        <v>6.8622511915646144E-4</v>
      </c>
      <c r="F561" s="5">
        <f>B561+D561</f>
        <v>1030</v>
      </c>
      <c r="G561" s="6">
        <f>C561/E561</f>
        <v>2.3053773799872581</v>
      </c>
    </row>
    <row r="562" spans="1:7" hidden="1" x14ac:dyDescent="0.3">
      <c r="A562" s="1" t="s">
        <v>567</v>
      </c>
      <c r="B562" s="1">
        <v>4</v>
      </c>
      <c r="C562" s="7">
        <f>B562/23388</f>
        <v>1.7102787754403969E-4</v>
      </c>
      <c r="D562" s="1">
        <v>136</v>
      </c>
      <c r="E562" s="2">
        <f>D562/1447047</f>
        <v>9.3984507759595925E-5</v>
      </c>
      <c r="F562" s="5">
        <f>B562+D562</f>
        <v>140</v>
      </c>
      <c r="G562" s="6">
        <f>C562/E562</f>
        <v>1.8197454199740439</v>
      </c>
    </row>
    <row r="563" spans="1:7" hidden="1" x14ac:dyDescent="0.3">
      <c r="A563" s="1" t="s">
        <v>498</v>
      </c>
      <c r="B563" s="1">
        <v>2</v>
      </c>
      <c r="C563" s="7">
        <f>B563/23388</f>
        <v>8.5513938772019844E-5</v>
      </c>
      <c r="D563" s="1">
        <v>55</v>
      </c>
      <c r="E563" s="2">
        <f>D563/1447047</f>
        <v>3.800844063807188E-5</v>
      </c>
      <c r="F563" s="5">
        <f>B563+D563</f>
        <v>57</v>
      </c>
      <c r="G563" s="6">
        <f>C563/E563</f>
        <v>2.2498670646951817</v>
      </c>
    </row>
    <row r="564" spans="1:7" hidden="1" x14ac:dyDescent="0.3">
      <c r="A564" s="1" t="s">
        <v>370</v>
      </c>
      <c r="B564" s="1">
        <v>13</v>
      </c>
      <c r="C564" s="7">
        <f>B564/23388</f>
        <v>5.5584060201812897E-4</v>
      </c>
      <c r="D564" s="1">
        <v>362</v>
      </c>
      <c r="E564" s="2">
        <f>D564/1447047</f>
        <v>2.5016464565421855E-4</v>
      </c>
      <c r="F564" s="5">
        <f>B564+D564</f>
        <v>375</v>
      </c>
      <c r="G564" s="6">
        <f>C564/E564</f>
        <v>2.2218991039462086</v>
      </c>
    </row>
    <row r="565" spans="1:7" hidden="1" x14ac:dyDescent="0.3">
      <c r="A565" s="1" t="s">
        <v>444</v>
      </c>
      <c r="B565" s="1">
        <v>137</v>
      </c>
      <c r="C565" s="7">
        <f>B565/23388</f>
        <v>5.8577048058833592E-3</v>
      </c>
      <c r="D565" s="1">
        <v>3832</v>
      </c>
      <c r="E565" s="2">
        <f>D565/1447047</f>
        <v>2.6481517186380263E-3</v>
      </c>
      <c r="F565" s="5">
        <f>B565+D565</f>
        <v>3969</v>
      </c>
      <c r="G565" s="6">
        <f>C565/E565</f>
        <v>2.2119974337784702</v>
      </c>
    </row>
    <row r="566" spans="1:7" hidden="1" x14ac:dyDescent="0.3">
      <c r="A566" s="1" t="s">
        <v>571</v>
      </c>
      <c r="B566" s="1" t="s">
        <v>11</v>
      </c>
      <c r="C566" s="7" t="e">
        <f>B566/23388</f>
        <v>#VALUE!</v>
      </c>
      <c r="D566" s="1">
        <v>9</v>
      </c>
      <c r="E566" s="2">
        <f>D566/1447047</f>
        <v>6.219563013502671E-6</v>
      </c>
      <c r="F566" s="5" t="e">
        <f>B566+D566</f>
        <v>#VALUE!</v>
      </c>
      <c r="G566" s="6" t="e">
        <f>C566/E566</f>
        <v>#VALUE!</v>
      </c>
    </row>
    <row r="567" spans="1:7" hidden="1" x14ac:dyDescent="0.3">
      <c r="A567" s="1" t="s">
        <v>45</v>
      </c>
      <c r="B567" s="1">
        <v>4</v>
      </c>
      <c r="C567" s="7">
        <f>B567/23388</f>
        <v>1.7102787754403969E-4</v>
      </c>
      <c r="D567" s="1">
        <v>112</v>
      </c>
      <c r="E567" s="2">
        <f>D567/1447047</f>
        <v>7.7399006390255467E-5</v>
      </c>
      <c r="F567" s="5">
        <f>B567+D567</f>
        <v>116</v>
      </c>
      <c r="G567" s="6">
        <f>C567/E567</f>
        <v>2.2096908671113393</v>
      </c>
    </row>
    <row r="568" spans="1:7" hidden="1" x14ac:dyDescent="0.3">
      <c r="A568" s="1" t="s">
        <v>573</v>
      </c>
      <c r="B568" s="1" t="s">
        <v>11</v>
      </c>
      <c r="C568" s="7" t="e">
        <f>B568/23388</f>
        <v>#VALUE!</v>
      </c>
      <c r="D568" s="1">
        <v>244</v>
      </c>
      <c r="E568" s="2">
        <f>D568/1447047</f>
        <v>1.6861926392162797E-4</v>
      </c>
      <c r="F568" s="5" t="e">
        <f>B568+D568</f>
        <v>#VALUE!</v>
      </c>
      <c r="G568" s="6" t="e">
        <f>C568/E568</f>
        <v>#VALUE!</v>
      </c>
    </row>
    <row r="569" spans="1:7" hidden="1" x14ac:dyDescent="0.3">
      <c r="A569" s="1" t="s">
        <v>574</v>
      </c>
      <c r="B569" s="1" t="s">
        <v>11</v>
      </c>
      <c r="C569" s="7" t="e">
        <f>B569/23388</f>
        <v>#VALUE!</v>
      </c>
      <c r="D569" s="1">
        <v>47</v>
      </c>
      <c r="E569" s="2">
        <f>D569/1447047</f>
        <v>3.2479940181625063E-5</v>
      </c>
      <c r="F569" s="5" t="e">
        <f>B569+D569</f>
        <v>#VALUE!</v>
      </c>
      <c r="G569" s="6" t="e">
        <f>C569/E569</f>
        <v>#VALUE!</v>
      </c>
    </row>
    <row r="570" spans="1:7" hidden="1" x14ac:dyDescent="0.3">
      <c r="A570" s="1" t="s">
        <v>575</v>
      </c>
      <c r="B570" s="1" t="s">
        <v>11</v>
      </c>
      <c r="C570" s="7" t="e">
        <f>B570/23388</f>
        <v>#VALUE!</v>
      </c>
      <c r="D570" s="1">
        <v>2</v>
      </c>
      <c r="E570" s="2">
        <f>D570/1447047</f>
        <v>1.3821251141117047E-6</v>
      </c>
      <c r="F570" s="5" t="e">
        <f>B570+D570</f>
        <v>#VALUE!</v>
      </c>
      <c r="G570" s="6" t="e">
        <f>C570/E570</f>
        <v>#VALUE!</v>
      </c>
    </row>
    <row r="571" spans="1:7" hidden="1" x14ac:dyDescent="0.3">
      <c r="A571" s="1" t="s">
        <v>576</v>
      </c>
      <c r="B571" s="1" t="s">
        <v>11</v>
      </c>
      <c r="C571" s="7" t="e">
        <f>B571/23388</f>
        <v>#VALUE!</v>
      </c>
      <c r="D571" s="1">
        <v>11</v>
      </c>
      <c r="E571" s="2">
        <f>D571/1447047</f>
        <v>7.6016881276143761E-6</v>
      </c>
      <c r="F571" s="5" t="e">
        <f>B571+D571</f>
        <v>#VALUE!</v>
      </c>
      <c r="G571" s="6" t="e">
        <f>C571/E571</f>
        <v>#VALUE!</v>
      </c>
    </row>
    <row r="572" spans="1:7" hidden="1" x14ac:dyDescent="0.3">
      <c r="A572" s="1" t="s">
        <v>577</v>
      </c>
      <c r="B572" s="1" t="s">
        <v>11</v>
      </c>
      <c r="C572" s="7" t="e">
        <f>B572/23388</f>
        <v>#VALUE!</v>
      </c>
      <c r="D572" s="1">
        <v>2</v>
      </c>
      <c r="E572" s="2">
        <f>D572/1447047</f>
        <v>1.3821251141117047E-6</v>
      </c>
      <c r="F572" s="5" t="e">
        <f>B572+D572</f>
        <v>#VALUE!</v>
      </c>
      <c r="G572" s="6" t="e">
        <f>C572/E572</f>
        <v>#VALUE!</v>
      </c>
    </row>
    <row r="573" spans="1:7" hidden="1" x14ac:dyDescent="0.3">
      <c r="A573" s="1" t="s">
        <v>578</v>
      </c>
      <c r="B573" s="1" t="s">
        <v>11</v>
      </c>
      <c r="C573" s="7" t="e">
        <f>B573/23388</f>
        <v>#VALUE!</v>
      </c>
      <c r="D573" s="1">
        <v>1</v>
      </c>
      <c r="E573" s="2">
        <f>D573/1447047</f>
        <v>6.9106255705585235E-7</v>
      </c>
      <c r="F573" s="5" t="e">
        <f>B573+D573</f>
        <v>#VALUE!</v>
      </c>
      <c r="G573" s="6" t="e">
        <f>C573/E573</f>
        <v>#VALUE!</v>
      </c>
    </row>
    <row r="574" spans="1:7" hidden="1" x14ac:dyDescent="0.3">
      <c r="A574" s="1" t="s">
        <v>579</v>
      </c>
      <c r="B574" s="1" t="s">
        <v>11</v>
      </c>
      <c r="C574" s="7" t="e">
        <f>B574/23388</f>
        <v>#VALUE!</v>
      </c>
      <c r="D574" s="1">
        <v>4</v>
      </c>
      <c r="E574" s="2">
        <f>D574/1447047</f>
        <v>2.7642502282234094E-6</v>
      </c>
      <c r="F574" s="5" t="e">
        <f>B574+D574</f>
        <v>#VALUE!</v>
      </c>
      <c r="G574" s="6" t="e">
        <f>C574/E574</f>
        <v>#VALUE!</v>
      </c>
    </row>
    <row r="575" spans="1:7" hidden="1" x14ac:dyDescent="0.3">
      <c r="A575" s="1" t="s">
        <v>558</v>
      </c>
      <c r="B575" s="1">
        <v>1</v>
      </c>
      <c r="C575" s="7">
        <f>B575/23388</f>
        <v>4.2756969386009922E-5</v>
      </c>
      <c r="D575" s="1">
        <v>28</v>
      </c>
      <c r="E575" s="2">
        <f>D575/1447047</f>
        <v>1.9349751597563867E-5</v>
      </c>
      <c r="F575" s="5">
        <f>B575+D575</f>
        <v>29</v>
      </c>
      <c r="G575" s="6">
        <f>C575/E575</f>
        <v>2.2096908671113393</v>
      </c>
    </row>
    <row r="576" spans="1:7" hidden="1" x14ac:dyDescent="0.3">
      <c r="A576" s="1" t="s">
        <v>581</v>
      </c>
      <c r="B576" s="1" t="s">
        <v>11</v>
      </c>
      <c r="C576" s="7" t="e">
        <f>B576/23388</f>
        <v>#VALUE!</v>
      </c>
      <c r="D576" s="1">
        <v>25</v>
      </c>
      <c r="E576" s="2">
        <f>D576/1447047</f>
        <v>1.7276563926396308E-5</v>
      </c>
      <c r="F576" s="5" t="e">
        <f>B576+D576</f>
        <v>#VALUE!</v>
      </c>
      <c r="G576" s="6" t="e">
        <f>C576/E576</f>
        <v>#VALUE!</v>
      </c>
    </row>
    <row r="577" spans="1:7" hidden="1" x14ac:dyDescent="0.3">
      <c r="A577" s="1" t="s">
        <v>582</v>
      </c>
      <c r="B577" s="1">
        <v>6</v>
      </c>
      <c r="C577" s="7">
        <f>B577/23388</f>
        <v>2.565418163160595E-4</v>
      </c>
      <c r="D577" s="1">
        <v>794</v>
      </c>
      <c r="E577" s="2">
        <f>D577/1447047</f>
        <v>5.4870367030234683E-4</v>
      </c>
      <c r="F577" s="5">
        <f>B577+D577</f>
        <v>800</v>
      </c>
      <c r="G577" s="6">
        <f>C577/E577</f>
        <v>0.46754164442658053</v>
      </c>
    </row>
    <row r="578" spans="1:7" hidden="1" x14ac:dyDescent="0.3">
      <c r="A578" s="1" t="s">
        <v>583</v>
      </c>
      <c r="B578" s="1" t="s">
        <v>11</v>
      </c>
      <c r="C578" s="7" t="e">
        <f>B578/23388</f>
        <v>#VALUE!</v>
      </c>
      <c r="D578" s="1">
        <v>83</v>
      </c>
      <c r="E578" s="2">
        <f>D578/1447047</f>
        <v>5.7358192235635744E-5</v>
      </c>
      <c r="F578" s="5" t="e">
        <f>B578+D578</f>
        <v>#VALUE!</v>
      </c>
      <c r="G578" s="6" t="e">
        <f>C578/E578</f>
        <v>#VALUE!</v>
      </c>
    </row>
    <row r="579" spans="1:7" hidden="1" x14ac:dyDescent="0.3">
      <c r="A579" s="1" t="s">
        <v>584</v>
      </c>
      <c r="B579" s="1">
        <v>1</v>
      </c>
      <c r="C579" s="7">
        <f>B579/23388</f>
        <v>4.2756969386009922E-5</v>
      </c>
      <c r="D579" s="1">
        <v>370</v>
      </c>
      <c r="E579" s="2">
        <f>D579/1447047</f>
        <v>2.5569314611066538E-4</v>
      </c>
      <c r="F579" s="5">
        <f>B579+D579</f>
        <v>371</v>
      </c>
      <c r="G579" s="6">
        <f>C579/E579</f>
        <v>0.16721984940302026</v>
      </c>
    </row>
    <row r="580" spans="1:7" hidden="1" x14ac:dyDescent="0.3">
      <c r="A580" s="1" t="s">
        <v>585</v>
      </c>
      <c r="B580" s="1" t="s">
        <v>11</v>
      </c>
      <c r="C580" s="7" t="e">
        <f>B580/23388</f>
        <v>#VALUE!</v>
      </c>
      <c r="D580" s="1">
        <v>43</v>
      </c>
      <c r="E580" s="2">
        <f>D580/1447047</f>
        <v>2.9715689953401651E-5</v>
      </c>
      <c r="F580" s="5" t="e">
        <f>B580+D580</f>
        <v>#VALUE!</v>
      </c>
      <c r="G580" s="6" t="e">
        <f>C580/E580</f>
        <v>#VALUE!</v>
      </c>
    </row>
    <row r="581" spans="1:7" hidden="1" x14ac:dyDescent="0.3">
      <c r="A581" s="1" t="s">
        <v>586</v>
      </c>
      <c r="B581" s="1" t="s">
        <v>11</v>
      </c>
      <c r="C581" s="7" t="e">
        <f>B581/23388</f>
        <v>#VALUE!</v>
      </c>
      <c r="D581" s="1">
        <v>95</v>
      </c>
      <c r="E581" s="2">
        <f>D581/1447047</f>
        <v>6.5650942920305973E-5</v>
      </c>
      <c r="F581" s="5" t="e">
        <f>B581+D581</f>
        <v>#VALUE!</v>
      </c>
      <c r="G581" s="6" t="e">
        <f>C581/E581</f>
        <v>#VALUE!</v>
      </c>
    </row>
    <row r="582" spans="1:7" hidden="1" x14ac:dyDescent="0.3">
      <c r="A582" s="1" t="s">
        <v>587</v>
      </c>
      <c r="B582" s="1" t="s">
        <v>11</v>
      </c>
      <c r="C582" s="7" t="e">
        <f>B582/23388</f>
        <v>#VALUE!</v>
      </c>
      <c r="D582" s="1">
        <v>110</v>
      </c>
      <c r="E582" s="2">
        <f>D582/1447047</f>
        <v>7.6016881276143761E-5</v>
      </c>
      <c r="F582" s="5" t="e">
        <f>B582+D582</f>
        <v>#VALUE!</v>
      </c>
      <c r="G582" s="6" t="e">
        <f>C582/E582</f>
        <v>#VALUE!</v>
      </c>
    </row>
    <row r="583" spans="1:7" hidden="1" x14ac:dyDescent="0.3">
      <c r="A583" s="1" t="s">
        <v>588</v>
      </c>
      <c r="B583" s="1">
        <v>10</v>
      </c>
      <c r="C583" s="7">
        <f>B583/23388</f>
        <v>4.2756969386009919E-4</v>
      </c>
      <c r="D583" s="1">
        <v>1128</v>
      </c>
      <c r="E583" s="2">
        <f>D583/1447047</f>
        <v>7.7951856435900147E-4</v>
      </c>
      <c r="F583" s="5">
        <f>B583+D583</f>
        <v>1138</v>
      </c>
      <c r="G583" s="6">
        <f>C583/E583</f>
        <v>0.54850482516948129</v>
      </c>
    </row>
    <row r="584" spans="1:7" hidden="1" x14ac:dyDescent="0.3">
      <c r="A584" s="1" t="s">
        <v>589</v>
      </c>
      <c r="B584" s="1" t="s">
        <v>11</v>
      </c>
      <c r="C584" s="7" t="e">
        <f>B584/23388</f>
        <v>#VALUE!</v>
      </c>
      <c r="D584" s="1">
        <v>6</v>
      </c>
      <c r="E584" s="2">
        <f>D584/1447047</f>
        <v>4.1463753423351145E-6</v>
      </c>
      <c r="F584" s="5" t="e">
        <f>B584+D584</f>
        <v>#VALUE!</v>
      </c>
      <c r="G584" s="6" t="e">
        <f>C584/E584</f>
        <v>#VALUE!</v>
      </c>
    </row>
    <row r="585" spans="1:7" hidden="1" x14ac:dyDescent="0.3">
      <c r="A585" s="1" t="s">
        <v>590</v>
      </c>
      <c r="B585" s="1" t="s">
        <v>11</v>
      </c>
      <c r="C585" s="7" t="e">
        <f>B585/23388</f>
        <v>#VALUE!</v>
      </c>
      <c r="D585" s="1">
        <v>2</v>
      </c>
      <c r="E585" s="2">
        <f>D585/1447047</f>
        <v>1.3821251141117047E-6</v>
      </c>
      <c r="F585" s="5" t="e">
        <f>B585+D585</f>
        <v>#VALUE!</v>
      </c>
      <c r="G585" s="6" t="e">
        <f>C585/E585</f>
        <v>#VALUE!</v>
      </c>
    </row>
    <row r="586" spans="1:7" hidden="1" x14ac:dyDescent="0.3">
      <c r="A586" s="1" t="s">
        <v>591</v>
      </c>
      <c r="B586" s="1">
        <v>39</v>
      </c>
      <c r="C586" s="7">
        <f>B586/23388</f>
        <v>1.6675218060543868E-3</v>
      </c>
      <c r="D586" s="1">
        <v>7029</v>
      </c>
      <c r="E586" s="2">
        <f>D586/1447047</f>
        <v>4.8574787135455865E-3</v>
      </c>
      <c r="F586" s="5">
        <f>B586+D586</f>
        <v>7068</v>
      </c>
      <c r="G586" s="6">
        <f>C586/E586</f>
        <v>0.34328957559903006</v>
      </c>
    </row>
    <row r="587" spans="1:7" hidden="1" x14ac:dyDescent="0.3">
      <c r="A587" s="1" t="s">
        <v>592</v>
      </c>
      <c r="B587" s="1">
        <v>43</v>
      </c>
      <c r="C587" s="7">
        <f>B587/23388</f>
        <v>1.8385496835984266E-3</v>
      </c>
      <c r="D587" s="1">
        <v>6176</v>
      </c>
      <c r="E587" s="2">
        <f>D587/1447047</f>
        <v>4.2680023523769444E-3</v>
      </c>
      <c r="F587" s="5">
        <f>B587+D587</f>
        <v>6219</v>
      </c>
      <c r="G587" s="6">
        <f>C587/E587</f>
        <v>0.43077522733193852</v>
      </c>
    </row>
    <row r="588" spans="1:7" hidden="1" x14ac:dyDescent="0.3">
      <c r="A588" s="1" t="s">
        <v>593</v>
      </c>
      <c r="B588" s="1">
        <v>38</v>
      </c>
      <c r="C588" s="7">
        <f>B588/23388</f>
        <v>1.6247648366683768E-3</v>
      </c>
      <c r="D588" s="1">
        <v>2720</v>
      </c>
      <c r="E588" s="2">
        <f>D588/1447047</f>
        <v>1.8796901551919184E-3</v>
      </c>
      <c r="F588" s="5">
        <f>B588+D588</f>
        <v>2758</v>
      </c>
      <c r="G588" s="6">
        <f>C588/E588</f>
        <v>0.86437907448767082</v>
      </c>
    </row>
    <row r="589" spans="1:7" hidden="1" x14ac:dyDescent="0.3">
      <c r="A589" s="1" t="s">
        <v>594</v>
      </c>
      <c r="B589" s="1">
        <v>28</v>
      </c>
      <c r="C589" s="7">
        <f>B589/23388</f>
        <v>1.1971951428082776E-3</v>
      </c>
      <c r="D589" s="1">
        <v>3676</v>
      </c>
      <c r="E589" s="2">
        <f>D589/1447047</f>
        <v>2.5403459597373133E-3</v>
      </c>
      <c r="F589" s="5">
        <f>B589+D589</f>
        <v>3704</v>
      </c>
      <c r="G589" s="6">
        <f>C589/E589</f>
        <v>0.47127248090731494</v>
      </c>
    </row>
    <row r="590" spans="1:7" hidden="1" x14ac:dyDescent="0.3">
      <c r="A590" s="1" t="s">
        <v>595</v>
      </c>
      <c r="B590" s="1">
        <v>1</v>
      </c>
      <c r="C590" s="7">
        <f>B590/23388</f>
        <v>4.2756969386009922E-5</v>
      </c>
      <c r="D590" s="1">
        <v>32</v>
      </c>
      <c r="E590" s="2">
        <f>D590/1447047</f>
        <v>2.2114001825787275E-5</v>
      </c>
      <c r="F590" s="5">
        <f>B590+D590</f>
        <v>33</v>
      </c>
      <c r="G590" s="6">
        <f>C590/E590</f>
        <v>1.9334795087224219</v>
      </c>
    </row>
    <row r="591" spans="1:7" hidden="1" x14ac:dyDescent="0.3">
      <c r="A591" s="1" t="s">
        <v>596</v>
      </c>
      <c r="B591" s="1">
        <v>1</v>
      </c>
      <c r="C591" s="7">
        <f>B591/23388</f>
        <v>4.2756969386009922E-5</v>
      </c>
      <c r="D591" s="1">
        <v>230</v>
      </c>
      <c r="E591" s="2">
        <f>D591/1447047</f>
        <v>1.5894438812284604E-4</v>
      </c>
      <c r="F591" s="5">
        <f>B591+D591</f>
        <v>231</v>
      </c>
      <c r="G591" s="6">
        <f>C591/E591</f>
        <v>0.26900584469181521</v>
      </c>
    </row>
    <row r="592" spans="1:7" hidden="1" x14ac:dyDescent="0.3">
      <c r="A592" s="1" t="s">
        <v>597</v>
      </c>
      <c r="B592" s="1">
        <v>3</v>
      </c>
      <c r="C592" s="7">
        <f>B592/23388</f>
        <v>1.2827090815802975E-4</v>
      </c>
      <c r="D592" s="1">
        <v>564</v>
      </c>
      <c r="E592" s="2">
        <f>D592/1447047</f>
        <v>3.8975928217950073E-4</v>
      </c>
      <c r="F592" s="5">
        <f>B592+D592</f>
        <v>567</v>
      </c>
      <c r="G592" s="6">
        <f>C592/E592</f>
        <v>0.32910289510168877</v>
      </c>
    </row>
    <row r="593" spans="1:7" hidden="1" x14ac:dyDescent="0.3">
      <c r="A593" s="1" t="s">
        <v>598</v>
      </c>
      <c r="B593" s="1">
        <v>58</v>
      </c>
      <c r="C593" s="7">
        <f>B593/23388</f>
        <v>2.4799042243885752E-3</v>
      </c>
      <c r="D593" s="1">
        <v>9257</v>
      </c>
      <c r="E593" s="2">
        <f>D593/1447047</f>
        <v>6.3971660906660252E-3</v>
      </c>
      <c r="F593" s="5">
        <f>B593+D593</f>
        <v>9315</v>
      </c>
      <c r="G593" s="6">
        <f>C593/E593</f>
        <v>0.38765668879645832</v>
      </c>
    </row>
    <row r="594" spans="1:7" hidden="1" x14ac:dyDescent="0.3">
      <c r="A594" s="1" t="s">
        <v>599</v>
      </c>
      <c r="B594" s="1">
        <v>9</v>
      </c>
      <c r="C594" s="7">
        <f>B594/23388</f>
        <v>3.8481272447408928E-4</v>
      </c>
      <c r="D594" s="1">
        <v>1644</v>
      </c>
      <c r="E594" s="2">
        <f>D594/1447047</f>
        <v>1.1361068437998213E-3</v>
      </c>
      <c r="F594" s="5">
        <f>B594+D594</f>
        <v>1653</v>
      </c>
      <c r="G594" s="6">
        <f>C594/E594</f>
        <v>0.33871173875429289</v>
      </c>
    </row>
    <row r="595" spans="1:7" hidden="1" x14ac:dyDescent="0.3">
      <c r="A595" s="1" t="s">
        <v>600</v>
      </c>
      <c r="B595" s="1" t="s">
        <v>11</v>
      </c>
      <c r="C595" s="7" t="e">
        <f>B595/23388</f>
        <v>#VALUE!</v>
      </c>
      <c r="D595" s="1">
        <v>30</v>
      </c>
      <c r="E595" s="2">
        <f>D595/1447047</f>
        <v>2.0731876711675569E-5</v>
      </c>
      <c r="F595" s="5" t="e">
        <f>B595+D595</f>
        <v>#VALUE!</v>
      </c>
      <c r="G595" s="6" t="e">
        <f>C595/E595</f>
        <v>#VALUE!</v>
      </c>
    </row>
    <row r="596" spans="1:7" hidden="1" x14ac:dyDescent="0.3">
      <c r="A596" s="1" t="s">
        <v>391</v>
      </c>
      <c r="B596" s="1">
        <v>208</v>
      </c>
      <c r="C596" s="7">
        <f>B596/23388</f>
        <v>8.8934496322900635E-3</v>
      </c>
      <c r="D596" s="1">
        <v>5850</v>
      </c>
      <c r="E596" s="2">
        <f>D596/1447047</f>
        <v>4.0427159587767365E-3</v>
      </c>
      <c r="F596" s="5">
        <f>B596+D596</f>
        <v>6058</v>
      </c>
      <c r="G596" s="6">
        <f>C596/E596</f>
        <v>2.1998700188130664</v>
      </c>
    </row>
    <row r="597" spans="1:7" hidden="1" x14ac:dyDescent="0.3">
      <c r="A597" s="1" t="s">
        <v>301</v>
      </c>
      <c r="B597" s="1">
        <v>30</v>
      </c>
      <c r="C597" s="7">
        <f>B597/23388</f>
        <v>1.2827090815802976E-3</v>
      </c>
      <c r="D597" s="1">
        <v>845</v>
      </c>
      <c r="E597" s="2">
        <f>D597/1447047</f>
        <v>5.8394786071219523E-4</v>
      </c>
      <c r="F597" s="5">
        <f>B597+D597</f>
        <v>875</v>
      </c>
      <c r="G597" s="6">
        <f>C597/E597</f>
        <v>2.1966157732231064</v>
      </c>
    </row>
    <row r="598" spans="1:7" hidden="1" x14ac:dyDescent="0.3">
      <c r="A598" s="1" t="s">
        <v>273</v>
      </c>
      <c r="B598" s="1">
        <v>423</v>
      </c>
      <c r="C598" s="7">
        <f>B598/23388</f>
        <v>1.8086198050282196E-2</v>
      </c>
      <c r="D598" s="1">
        <v>11923</v>
      </c>
      <c r="E598" s="2">
        <f>D598/1447047</f>
        <v>8.2395388677769278E-3</v>
      </c>
      <c r="F598" s="5">
        <f>B598+D598</f>
        <v>12346</v>
      </c>
      <c r="G598" s="6">
        <f>C598/E598</f>
        <v>2.195049788649392</v>
      </c>
    </row>
    <row r="599" spans="1:7" hidden="1" x14ac:dyDescent="0.3">
      <c r="A599" s="1" t="s">
        <v>397</v>
      </c>
      <c r="B599" s="1">
        <v>231</v>
      </c>
      <c r="C599" s="7">
        <f>B599/23388</f>
        <v>9.8768599281682922E-3</v>
      </c>
      <c r="D599" s="1">
        <v>6548</v>
      </c>
      <c r="E599" s="2">
        <f>D599/1447047</f>
        <v>4.5250776236017212E-3</v>
      </c>
      <c r="F599" s="5">
        <f>B599+D599</f>
        <v>6779</v>
      </c>
      <c r="G599" s="6">
        <f>C599/E599</f>
        <v>2.1826940330598874</v>
      </c>
    </row>
    <row r="600" spans="1:7" hidden="1" x14ac:dyDescent="0.3">
      <c r="A600" s="1" t="s">
        <v>396</v>
      </c>
      <c r="B600" s="1">
        <v>15</v>
      </c>
      <c r="C600" s="7">
        <f>B600/23388</f>
        <v>6.4135454079014879E-4</v>
      </c>
      <c r="D600" s="1">
        <v>426</v>
      </c>
      <c r="E600" s="2">
        <f>D600/1447047</f>
        <v>2.9439264930579309E-4</v>
      </c>
      <c r="F600" s="5">
        <f>B600+D600</f>
        <v>441</v>
      </c>
      <c r="G600" s="6">
        <f>C600/E600</f>
        <v>2.1785684605323064</v>
      </c>
    </row>
    <row r="601" spans="1:7" hidden="1" x14ac:dyDescent="0.3">
      <c r="A601" s="1" t="s">
        <v>606</v>
      </c>
      <c r="B601" s="1">
        <v>28</v>
      </c>
      <c r="C601" s="7">
        <f>B601/23388</f>
        <v>1.1971951428082776E-3</v>
      </c>
      <c r="D601" s="1">
        <v>1920</v>
      </c>
      <c r="E601" s="2">
        <f>D601/1447047</f>
        <v>1.3268401095472364E-3</v>
      </c>
      <c r="F601" s="5">
        <f>B601+D601</f>
        <v>1948</v>
      </c>
      <c r="G601" s="6">
        <f>C601/E601</f>
        <v>0.90229043740379677</v>
      </c>
    </row>
    <row r="602" spans="1:7" hidden="1" x14ac:dyDescent="0.3">
      <c r="A602" s="1" t="s">
        <v>607</v>
      </c>
      <c r="B602" s="1" t="s">
        <v>11</v>
      </c>
      <c r="C602" s="7" t="e">
        <f>B602/23388</f>
        <v>#VALUE!</v>
      </c>
      <c r="D602" s="1">
        <v>67</v>
      </c>
      <c r="E602" s="2">
        <f>D602/1447047</f>
        <v>4.630119132274211E-5</v>
      </c>
      <c r="F602" s="5" t="e">
        <f>B602+D602</f>
        <v>#VALUE!</v>
      </c>
      <c r="G602" s="6" t="e">
        <f>C602/E602</f>
        <v>#VALUE!</v>
      </c>
    </row>
    <row r="603" spans="1:7" hidden="1" x14ac:dyDescent="0.3">
      <c r="A603" s="1" t="s">
        <v>608</v>
      </c>
      <c r="B603" s="1">
        <v>18</v>
      </c>
      <c r="C603" s="7">
        <f>B603/23388</f>
        <v>7.6962544894817856E-4</v>
      </c>
      <c r="D603" s="1">
        <v>6560</v>
      </c>
      <c r="E603" s="2">
        <f>D603/1447047</f>
        <v>4.5333703742863919E-3</v>
      </c>
      <c r="F603" s="5">
        <f>B603+D603</f>
        <v>6578</v>
      </c>
      <c r="G603" s="6">
        <f>C603/E603</f>
        <v>0.16976893247318825</v>
      </c>
    </row>
    <row r="604" spans="1:7" hidden="1" x14ac:dyDescent="0.3">
      <c r="A604" s="1" t="s">
        <v>609</v>
      </c>
      <c r="B604" s="1" t="s">
        <v>11</v>
      </c>
      <c r="C604" s="7" t="e">
        <f>B604/23388</f>
        <v>#VALUE!</v>
      </c>
      <c r="D604" s="1">
        <v>29</v>
      </c>
      <c r="E604" s="2">
        <f>D604/1447047</f>
        <v>2.004081415461972E-5</v>
      </c>
      <c r="F604" s="5" t="e">
        <f>B604+D604</f>
        <v>#VALUE!</v>
      </c>
      <c r="G604" s="6" t="e">
        <f>C604/E604</f>
        <v>#VALUE!</v>
      </c>
    </row>
    <row r="605" spans="1:7" hidden="1" x14ac:dyDescent="0.3">
      <c r="A605" s="1" t="s">
        <v>610</v>
      </c>
      <c r="B605" s="1">
        <v>2</v>
      </c>
      <c r="C605" s="7">
        <f>B605/23388</f>
        <v>8.5513938772019844E-5</v>
      </c>
      <c r="D605" s="1">
        <v>238</v>
      </c>
      <c r="E605" s="2">
        <f>D605/1447047</f>
        <v>1.6447288857929286E-4</v>
      </c>
      <c r="F605" s="5">
        <f>B605+D605</f>
        <v>240</v>
      </c>
      <c r="G605" s="6">
        <f>C605/E605</f>
        <v>0.5199272628497269</v>
      </c>
    </row>
    <row r="606" spans="1:7" hidden="1" x14ac:dyDescent="0.3">
      <c r="A606" s="1" t="s">
        <v>611</v>
      </c>
      <c r="B606" s="1" t="s">
        <v>11</v>
      </c>
      <c r="C606" s="7" t="e">
        <f>B606/23388</f>
        <v>#VALUE!</v>
      </c>
      <c r="D606" s="1">
        <v>37</v>
      </c>
      <c r="E606" s="2">
        <f>D606/1447047</f>
        <v>2.5569314611066537E-5</v>
      </c>
      <c r="F606" s="5" t="e">
        <f>B606+D606</f>
        <v>#VALUE!</v>
      </c>
      <c r="G606" s="6" t="e">
        <f>C606/E606</f>
        <v>#VALUE!</v>
      </c>
    </row>
    <row r="607" spans="1:7" hidden="1" x14ac:dyDescent="0.3">
      <c r="A607" s="1" t="s">
        <v>612</v>
      </c>
      <c r="B607" s="1" t="s">
        <v>11</v>
      </c>
      <c r="C607" s="7" t="e">
        <f>B607/23388</f>
        <v>#VALUE!</v>
      </c>
      <c r="D607" s="1">
        <v>13</v>
      </c>
      <c r="E607" s="2">
        <f>D607/1447047</f>
        <v>8.9838132417260804E-6</v>
      </c>
      <c r="F607" s="5" t="e">
        <f>B607+D607</f>
        <v>#VALUE!</v>
      </c>
      <c r="G607" s="6" t="e">
        <f>C607/E607</f>
        <v>#VALUE!</v>
      </c>
    </row>
    <row r="608" spans="1:7" hidden="1" x14ac:dyDescent="0.3">
      <c r="A608" s="1" t="s">
        <v>613</v>
      </c>
      <c r="B608" s="1" t="s">
        <v>11</v>
      </c>
      <c r="C608" s="7" t="e">
        <f>B608/23388</f>
        <v>#VALUE!</v>
      </c>
      <c r="D608" s="1">
        <v>2</v>
      </c>
      <c r="E608" s="2">
        <f>D608/1447047</f>
        <v>1.3821251141117047E-6</v>
      </c>
      <c r="F608" s="5" t="e">
        <f>B608+D608</f>
        <v>#VALUE!</v>
      </c>
      <c r="G608" s="6" t="e">
        <f>C608/E608</f>
        <v>#VALUE!</v>
      </c>
    </row>
    <row r="609" spans="1:7" hidden="1" x14ac:dyDescent="0.3">
      <c r="A609" s="1" t="s">
        <v>614</v>
      </c>
      <c r="B609" s="1" t="s">
        <v>11</v>
      </c>
      <c r="C609" s="7" t="e">
        <f>B609/23388</f>
        <v>#VALUE!</v>
      </c>
      <c r="D609" s="1">
        <v>96</v>
      </c>
      <c r="E609" s="2">
        <f>D609/1447047</f>
        <v>6.6342005477361833E-5</v>
      </c>
      <c r="F609" s="5" t="e">
        <f>B609+D609</f>
        <v>#VALUE!</v>
      </c>
      <c r="G609" s="6" t="e">
        <f>C609/E609</f>
        <v>#VALUE!</v>
      </c>
    </row>
    <row r="610" spans="1:7" hidden="1" x14ac:dyDescent="0.3">
      <c r="A610" s="1" t="s">
        <v>615</v>
      </c>
      <c r="B610" s="1" t="s">
        <v>11</v>
      </c>
      <c r="C610" s="7" t="e">
        <f>B610/23388</f>
        <v>#VALUE!</v>
      </c>
      <c r="D610" s="1">
        <v>4</v>
      </c>
      <c r="E610" s="2">
        <f>D610/1447047</f>
        <v>2.7642502282234094E-6</v>
      </c>
      <c r="F610" s="5" t="e">
        <f>B610+D610</f>
        <v>#VALUE!</v>
      </c>
      <c r="G610" s="6" t="e">
        <f>C610/E610</f>
        <v>#VALUE!</v>
      </c>
    </row>
    <row r="611" spans="1:7" hidden="1" x14ac:dyDescent="0.3">
      <c r="A611" s="1" t="s">
        <v>616</v>
      </c>
      <c r="B611" s="1" t="s">
        <v>11</v>
      </c>
      <c r="C611" s="7" t="e">
        <f>B611/23388</f>
        <v>#VALUE!</v>
      </c>
      <c r="D611" s="1">
        <v>15</v>
      </c>
      <c r="E611" s="2">
        <f>D611/1447047</f>
        <v>1.0365938355837785E-5</v>
      </c>
      <c r="F611" s="5" t="e">
        <f>B611+D611</f>
        <v>#VALUE!</v>
      </c>
      <c r="G611" s="6" t="e">
        <f>C611/E611</f>
        <v>#VALUE!</v>
      </c>
    </row>
    <row r="612" spans="1:7" hidden="1" x14ac:dyDescent="0.3">
      <c r="A612" s="1" t="s">
        <v>617</v>
      </c>
      <c r="B612" s="1">
        <v>1</v>
      </c>
      <c r="C612" s="7">
        <f>B612/23388</f>
        <v>4.2756969386009922E-5</v>
      </c>
      <c r="D612" s="1">
        <v>270</v>
      </c>
      <c r="E612" s="2">
        <f>D612/1447047</f>
        <v>1.8658689040508013E-4</v>
      </c>
      <c r="F612" s="5">
        <f>B612+D612</f>
        <v>271</v>
      </c>
      <c r="G612" s="6">
        <f>C612/E612</f>
        <v>0.22915312695969445</v>
      </c>
    </row>
    <row r="613" spans="1:7" hidden="1" x14ac:dyDescent="0.3">
      <c r="A613" s="1" t="s">
        <v>618</v>
      </c>
      <c r="B613" s="1" t="s">
        <v>11</v>
      </c>
      <c r="C613" s="7" t="e">
        <f>B613/23388</f>
        <v>#VALUE!</v>
      </c>
      <c r="D613" s="1">
        <v>288</v>
      </c>
      <c r="E613" s="2">
        <f>D613/1447047</f>
        <v>1.9902601643208547E-4</v>
      </c>
      <c r="F613" s="5" t="e">
        <f>B613+D613</f>
        <v>#VALUE!</v>
      </c>
      <c r="G613" s="6" t="e">
        <f>C613/E613</f>
        <v>#VALUE!</v>
      </c>
    </row>
    <row r="614" spans="1:7" hidden="1" x14ac:dyDescent="0.3">
      <c r="A614" s="1" t="s">
        <v>619</v>
      </c>
      <c r="B614" s="1" t="s">
        <v>11</v>
      </c>
      <c r="C614" s="7" t="e">
        <f>B614/23388</f>
        <v>#VALUE!</v>
      </c>
      <c r="D614" s="1">
        <v>17</v>
      </c>
      <c r="E614" s="2">
        <f>D614/1447047</f>
        <v>1.1748063469949491E-5</v>
      </c>
      <c r="F614" s="5" t="e">
        <f>B614+D614</f>
        <v>#VALUE!</v>
      </c>
      <c r="G614" s="6" t="e">
        <f>C614/E614</f>
        <v>#VALUE!</v>
      </c>
    </row>
    <row r="615" spans="1:7" hidden="1" x14ac:dyDescent="0.3">
      <c r="A615" s="1" t="s">
        <v>620</v>
      </c>
      <c r="B615" s="1">
        <v>10</v>
      </c>
      <c r="C615" s="7">
        <f>B615/23388</f>
        <v>4.2756969386009919E-4</v>
      </c>
      <c r="D615" s="1">
        <v>1974</v>
      </c>
      <c r="E615" s="2">
        <f>D615/1447047</f>
        <v>1.3641574876282526E-3</v>
      </c>
      <c r="F615" s="5">
        <f>B615+D615</f>
        <v>1984</v>
      </c>
      <c r="G615" s="6">
        <f>C615/E615</f>
        <v>0.31343132866827506</v>
      </c>
    </row>
    <row r="616" spans="1:7" hidden="1" x14ac:dyDescent="0.3">
      <c r="A616" s="1" t="s">
        <v>621</v>
      </c>
      <c r="B616" s="1" t="s">
        <v>11</v>
      </c>
      <c r="C616" s="7" t="e">
        <f>B616/23388</f>
        <v>#VALUE!</v>
      </c>
      <c r="D616" s="1">
        <v>14</v>
      </c>
      <c r="E616" s="2">
        <f>D616/1447047</f>
        <v>9.6748757987819334E-6</v>
      </c>
      <c r="F616" s="5" t="e">
        <f>B616+D616</f>
        <v>#VALUE!</v>
      </c>
      <c r="G616" s="6" t="e">
        <f>C616/E616</f>
        <v>#VALUE!</v>
      </c>
    </row>
    <row r="617" spans="1:7" hidden="1" x14ac:dyDescent="0.3">
      <c r="A617" s="1" t="s">
        <v>622</v>
      </c>
      <c r="B617" s="1" t="s">
        <v>11</v>
      </c>
      <c r="C617" s="7" t="e">
        <f>B617/23388</f>
        <v>#VALUE!</v>
      </c>
      <c r="D617" s="1">
        <v>108</v>
      </c>
      <c r="E617" s="2">
        <f>D617/1447047</f>
        <v>7.4634756162032055E-5</v>
      </c>
      <c r="F617" s="5" t="e">
        <f>B617+D617</f>
        <v>#VALUE!</v>
      </c>
      <c r="G617" s="6" t="e">
        <f>C617/E617</f>
        <v>#VALUE!</v>
      </c>
    </row>
    <row r="618" spans="1:7" hidden="1" x14ac:dyDescent="0.3">
      <c r="A618" s="1" t="s">
        <v>623</v>
      </c>
      <c r="B618" s="1" t="s">
        <v>11</v>
      </c>
      <c r="C618" s="7" t="e">
        <f>B618/23388</f>
        <v>#VALUE!</v>
      </c>
      <c r="D618" s="1">
        <v>22</v>
      </c>
      <c r="E618" s="2">
        <f>D618/1447047</f>
        <v>1.5203376255228752E-5</v>
      </c>
      <c r="F618" s="5" t="e">
        <f>B618+D618</f>
        <v>#VALUE!</v>
      </c>
      <c r="G618" s="6" t="e">
        <f>C618/E618</f>
        <v>#VALUE!</v>
      </c>
    </row>
    <row r="619" spans="1:7" hidden="1" x14ac:dyDescent="0.3">
      <c r="A619" s="1" t="s">
        <v>624</v>
      </c>
      <c r="B619" s="1">
        <v>1</v>
      </c>
      <c r="C619" s="7">
        <f>B619/23388</f>
        <v>4.2756969386009922E-5</v>
      </c>
      <c r="D619" s="1">
        <v>2096</v>
      </c>
      <c r="E619" s="2">
        <f>D619/1447047</f>
        <v>1.4484671195890665E-3</v>
      </c>
      <c r="F619" s="5">
        <f>B619+D619</f>
        <v>2097</v>
      </c>
      <c r="G619" s="6">
        <f>C619/E619</f>
        <v>2.9518771125533159E-2</v>
      </c>
    </row>
    <row r="620" spans="1:7" hidden="1" x14ac:dyDescent="0.3">
      <c r="A620" s="1" t="s">
        <v>625</v>
      </c>
      <c r="B620" s="1" t="s">
        <v>11</v>
      </c>
      <c r="C620" s="7" t="e">
        <f>B620/23388</f>
        <v>#VALUE!</v>
      </c>
      <c r="D620" s="1">
        <v>32</v>
      </c>
      <c r="E620" s="2">
        <f>D620/1447047</f>
        <v>2.2114001825787275E-5</v>
      </c>
      <c r="F620" s="5" t="e">
        <f>B620+D620</f>
        <v>#VALUE!</v>
      </c>
      <c r="G620" s="6" t="e">
        <f>C620/E620</f>
        <v>#VALUE!</v>
      </c>
    </row>
    <row r="621" spans="1:7" hidden="1" x14ac:dyDescent="0.3">
      <c r="A621" s="1" t="s">
        <v>626</v>
      </c>
      <c r="B621" s="1" t="s">
        <v>11</v>
      </c>
      <c r="C621" s="7" t="e">
        <f>B621/23388</f>
        <v>#VALUE!</v>
      </c>
      <c r="D621" s="1">
        <v>4</v>
      </c>
      <c r="E621" s="2">
        <f>D621/1447047</f>
        <v>2.7642502282234094E-6</v>
      </c>
      <c r="F621" s="5" t="e">
        <f>B621+D621</f>
        <v>#VALUE!</v>
      </c>
      <c r="G621" s="6" t="e">
        <f>C621/E621</f>
        <v>#VALUE!</v>
      </c>
    </row>
    <row r="622" spans="1:7" hidden="1" x14ac:dyDescent="0.3">
      <c r="A622" s="1" t="s">
        <v>703</v>
      </c>
      <c r="B622" s="1">
        <v>2</v>
      </c>
      <c r="C622" s="7">
        <f>B622/23388</f>
        <v>8.5513938772019844E-5</v>
      </c>
      <c r="D622" s="1">
        <v>57</v>
      </c>
      <c r="E622" s="2">
        <f>D622/1447047</f>
        <v>3.9390565752183586E-5</v>
      </c>
      <c r="F622" s="5">
        <f>B622+D622</f>
        <v>59</v>
      </c>
      <c r="G622" s="6">
        <f>C622/E622</f>
        <v>2.1709243606707895</v>
      </c>
    </row>
    <row r="623" spans="1:7" hidden="1" x14ac:dyDescent="0.3">
      <c r="A623" s="1" t="s">
        <v>628</v>
      </c>
      <c r="B623" s="1" t="s">
        <v>11</v>
      </c>
      <c r="C623" s="7" t="e">
        <f>B623/23388</f>
        <v>#VALUE!</v>
      </c>
      <c r="D623" s="1">
        <v>12</v>
      </c>
      <c r="E623" s="2">
        <f>D623/1447047</f>
        <v>8.2927506846702291E-6</v>
      </c>
      <c r="F623" s="5" t="e">
        <f>B623+D623</f>
        <v>#VALUE!</v>
      </c>
      <c r="G623" s="6" t="e">
        <f>C623/E623</f>
        <v>#VALUE!</v>
      </c>
    </row>
    <row r="624" spans="1:7" hidden="1" x14ac:dyDescent="0.3">
      <c r="A624" s="1" t="s">
        <v>629</v>
      </c>
      <c r="B624" s="1" t="s">
        <v>11</v>
      </c>
      <c r="C624" s="7" t="e">
        <f>B624/23388</f>
        <v>#VALUE!</v>
      </c>
      <c r="D624" s="1">
        <v>3</v>
      </c>
      <c r="E624" s="2">
        <f>D624/1447047</f>
        <v>2.0731876711675573E-6</v>
      </c>
      <c r="F624" s="5" t="e">
        <f>B624+D624</f>
        <v>#VALUE!</v>
      </c>
      <c r="G624" s="6" t="e">
        <f>C624/E624</f>
        <v>#VALUE!</v>
      </c>
    </row>
    <row r="625" spans="1:7" hidden="1" x14ac:dyDescent="0.3">
      <c r="A625" s="1" t="s">
        <v>630</v>
      </c>
      <c r="B625" s="1" t="s">
        <v>11</v>
      </c>
      <c r="C625" s="7" t="e">
        <f>B625/23388</f>
        <v>#VALUE!</v>
      </c>
      <c r="D625" s="1">
        <v>2</v>
      </c>
      <c r="E625" s="2">
        <f>D625/1447047</f>
        <v>1.3821251141117047E-6</v>
      </c>
      <c r="F625" s="5" t="e">
        <f>B625+D625</f>
        <v>#VALUE!</v>
      </c>
      <c r="G625" s="6" t="e">
        <f>C625/E625</f>
        <v>#VALUE!</v>
      </c>
    </row>
    <row r="626" spans="1:7" hidden="1" x14ac:dyDescent="0.3">
      <c r="A626" s="1" t="s">
        <v>631</v>
      </c>
      <c r="B626" s="1" t="s">
        <v>11</v>
      </c>
      <c r="C626" s="7" t="e">
        <f>B626/23388</f>
        <v>#VALUE!</v>
      </c>
      <c r="D626" s="1">
        <v>15</v>
      </c>
      <c r="E626" s="2">
        <f>D626/1447047</f>
        <v>1.0365938355837785E-5</v>
      </c>
      <c r="F626" s="5" t="e">
        <f>B626+D626</f>
        <v>#VALUE!</v>
      </c>
      <c r="G626" s="6" t="e">
        <f>C626/E626</f>
        <v>#VALUE!</v>
      </c>
    </row>
    <row r="627" spans="1:7" hidden="1" x14ac:dyDescent="0.3">
      <c r="A627" s="1" t="s">
        <v>632</v>
      </c>
      <c r="B627" s="1" t="s">
        <v>11</v>
      </c>
      <c r="C627" s="7" t="e">
        <f>B627/23388</f>
        <v>#VALUE!</v>
      </c>
      <c r="D627" s="1">
        <v>9</v>
      </c>
      <c r="E627" s="2">
        <f>D627/1447047</f>
        <v>6.219563013502671E-6</v>
      </c>
      <c r="F627" s="5" t="e">
        <f>B627+D627</f>
        <v>#VALUE!</v>
      </c>
      <c r="G627" s="6" t="e">
        <f>C627/E627</f>
        <v>#VALUE!</v>
      </c>
    </row>
    <row r="628" spans="1:7" hidden="1" x14ac:dyDescent="0.3">
      <c r="A628" s="1" t="s">
        <v>633</v>
      </c>
      <c r="B628" s="1" t="s">
        <v>11</v>
      </c>
      <c r="C628" s="7" t="e">
        <f>B628/23388</f>
        <v>#VALUE!</v>
      </c>
      <c r="D628" s="1">
        <v>136</v>
      </c>
      <c r="E628" s="2">
        <f>D628/1447047</f>
        <v>9.3984507759595925E-5</v>
      </c>
      <c r="F628" s="5" t="e">
        <f>B628+D628</f>
        <v>#VALUE!</v>
      </c>
      <c r="G628" s="6" t="e">
        <f>C628/E628</f>
        <v>#VALUE!</v>
      </c>
    </row>
    <row r="629" spans="1:7" hidden="1" x14ac:dyDescent="0.3">
      <c r="A629" s="1" t="s">
        <v>634</v>
      </c>
      <c r="B629" s="1">
        <v>8</v>
      </c>
      <c r="C629" s="7">
        <f>B629/23388</f>
        <v>3.4205575508807937E-4</v>
      </c>
      <c r="D629" s="1">
        <v>299</v>
      </c>
      <c r="E629" s="2">
        <f>D629/1447047</f>
        <v>2.0662770455969986E-4</v>
      </c>
      <c r="F629" s="5">
        <f>B629+D629</f>
        <v>307</v>
      </c>
      <c r="G629" s="6">
        <f>C629/E629</f>
        <v>1.6554205827188628</v>
      </c>
    </row>
    <row r="630" spans="1:7" hidden="1" x14ac:dyDescent="0.3">
      <c r="A630" s="1" t="s">
        <v>635</v>
      </c>
      <c r="B630" s="1" t="s">
        <v>11</v>
      </c>
      <c r="C630" s="7" t="e">
        <f>B630/23388</f>
        <v>#VALUE!</v>
      </c>
      <c r="D630" s="1">
        <v>38</v>
      </c>
      <c r="E630" s="2">
        <f>D630/1447047</f>
        <v>2.626037716812239E-5</v>
      </c>
      <c r="F630" s="5" t="e">
        <f>B630+D630</f>
        <v>#VALUE!</v>
      </c>
      <c r="G630" s="6" t="e">
        <f>C630/E630</f>
        <v>#VALUE!</v>
      </c>
    </row>
    <row r="631" spans="1:7" hidden="1" x14ac:dyDescent="0.3">
      <c r="A631" s="1" t="s">
        <v>636</v>
      </c>
      <c r="B631" s="1" t="s">
        <v>11</v>
      </c>
      <c r="C631" s="7" t="e">
        <f>B631/23388</f>
        <v>#VALUE!</v>
      </c>
      <c r="D631" s="1">
        <v>5</v>
      </c>
      <c r="E631" s="2">
        <f>D631/1447047</f>
        <v>3.455312785279262E-6</v>
      </c>
      <c r="F631" s="5" t="e">
        <f>B631+D631</f>
        <v>#VALUE!</v>
      </c>
      <c r="G631" s="6" t="e">
        <f>C631/E631</f>
        <v>#VALUE!</v>
      </c>
    </row>
    <row r="632" spans="1:7" hidden="1" x14ac:dyDescent="0.3">
      <c r="A632" s="1" t="s">
        <v>637</v>
      </c>
      <c r="B632" s="1" t="s">
        <v>11</v>
      </c>
      <c r="C632" s="7" t="e">
        <f>B632/23388</f>
        <v>#VALUE!</v>
      </c>
      <c r="D632" s="1">
        <v>21</v>
      </c>
      <c r="E632" s="2">
        <f>D632/1447047</f>
        <v>1.4512313698172899E-5</v>
      </c>
      <c r="F632" s="5" t="e">
        <f>B632+D632</f>
        <v>#VALUE!</v>
      </c>
      <c r="G632" s="6" t="e">
        <f>C632/E632</f>
        <v>#VALUE!</v>
      </c>
    </row>
    <row r="633" spans="1:7" hidden="1" x14ac:dyDescent="0.3">
      <c r="A633" s="1" t="s">
        <v>638</v>
      </c>
      <c r="B633" s="1" t="s">
        <v>11</v>
      </c>
      <c r="C633" s="7" t="e">
        <f>B633/23388</f>
        <v>#VALUE!</v>
      </c>
      <c r="D633" s="1">
        <v>27</v>
      </c>
      <c r="E633" s="2">
        <f>D633/1447047</f>
        <v>1.8658689040508014E-5</v>
      </c>
      <c r="F633" s="5" t="e">
        <f>B633+D633</f>
        <v>#VALUE!</v>
      </c>
      <c r="G633" s="6" t="e">
        <f>C633/E633</f>
        <v>#VALUE!</v>
      </c>
    </row>
    <row r="634" spans="1:7" hidden="1" x14ac:dyDescent="0.3">
      <c r="A634" s="1" t="s">
        <v>639</v>
      </c>
      <c r="B634" s="1" t="s">
        <v>11</v>
      </c>
      <c r="C634" s="7" t="e">
        <f>B634/23388</f>
        <v>#VALUE!</v>
      </c>
      <c r="D634" s="1">
        <v>97</v>
      </c>
      <c r="E634" s="2">
        <f>D634/1447047</f>
        <v>6.7033068034417679E-5</v>
      </c>
      <c r="F634" s="5" t="e">
        <f>B634+D634</f>
        <v>#VALUE!</v>
      </c>
      <c r="G634" s="6" t="e">
        <f>C634/E634</f>
        <v>#VALUE!</v>
      </c>
    </row>
    <row r="635" spans="1:7" hidden="1" x14ac:dyDescent="0.3">
      <c r="A635" s="1" t="s">
        <v>640</v>
      </c>
      <c r="B635" s="1">
        <v>6</v>
      </c>
      <c r="C635" s="7">
        <f>B635/23388</f>
        <v>2.565418163160595E-4</v>
      </c>
      <c r="D635" s="1">
        <v>480</v>
      </c>
      <c r="E635" s="2">
        <f>D635/1447047</f>
        <v>3.3171002738680911E-4</v>
      </c>
      <c r="F635" s="5">
        <f>B635+D635</f>
        <v>486</v>
      </c>
      <c r="G635" s="6">
        <f>C635/E635</f>
        <v>0.77339180348896874</v>
      </c>
    </row>
    <row r="636" spans="1:7" hidden="1" x14ac:dyDescent="0.3">
      <c r="A636" s="1" t="s">
        <v>641</v>
      </c>
      <c r="B636" s="1" t="s">
        <v>11</v>
      </c>
      <c r="C636" s="7" t="e">
        <f>B636/23388</f>
        <v>#VALUE!</v>
      </c>
      <c r="D636" s="1">
        <v>387</v>
      </c>
      <c r="E636" s="2">
        <f>D636/1447047</f>
        <v>2.6744120958061484E-4</v>
      </c>
      <c r="F636" s="5" t="e">
        <f>B636+D636</f>
        <v>#VALUE!</v>
      </c>
      <c r="G636" s="6" t="e">
        <f>C636/E636</f>
        <v>#VALUE!</v>
      </c>
    </row>
    <row r="637" spans="1:7" hidden="1" x14ac:dyDescent="0.3">
      <c r="A637" s="1" t="s">
        <v>642</v>
      </c>
      <c r="B637" s="1" t="s">
        <v>11</v>
      </c>
      <c r="C637" s="7" t="e">
        <f>B637/23388</f>
        <v>#VALUE!</v>
      </c>
      <c r="D637" s="1">
        <v>188</v>
      </c>
      <c r="E637" s="2">
        <f>D637/1447047</f>
        <v>1.2991976072650025E-4</v>
      </c>
      <c r="F637" s="5" t="e">
        <f>B637+D637</f>
        <v>#VALUE!</v>
      </c>
      <c r="G637" s="6" t="e">
        <f>C637/E637</f>
        <v>#VALUE!</v>
      </c>
    </row>
    <row r="638" spans="1:7" hidden="1" x14ac:dyDescent="0.3">
      <c r="A638" s="1" t="s">
        <v>643</v>
      </c>
      <c r="B638" s="1">
        <v>14</v>
      </c>
      <c r="C638" s="7">
        <f>B638/23388</f>
        <v>5.9859757140413882E-4</v>
      </c>
      <c r="D638" s="1">
        <v>2710</v>
      </c>
      <c r="E638" s="2">
        <f>D638/1447047</f>
        <v>1.87277952962136E-3</v>
      </c>
      <c r="F638" s="5">
        <f>B638+D638</f>
        <v>2724</v>
      </c>
      <c r="G638" s="6">
        <f>C638/E638</f>
        <v>0.31963056085152947</v>
      </c>
    </row>
    <row r="639" spans="1:7" hidden="1" x14ac:dyDescent="0.3">
      <c r="A639" s="1" t="s">
        <v>644</v>
      </c>
      <c r="B639" s="1">
        <v>7</v>
      </c>
      <c r="C639" s="7">
        <f>B639/23388</f>
        <v>2.9929878570206941E-4</v>
      </c>
      <c r="D639" s="1">
        <v>2477</v>
      </c>
      <c r="E639" s="2">
        <f>D639/1447047</f>
        <v>1.7117619538273463E-3</v>
      </c>
      <c r="F639" s="5">
        <f>B639+D639</f>
        <v>2484</v>
      </c>
      <c r="G639" s="6">
        <f>C639/E639</f>
        <v>0.17484836897610917</v>
      </c>
    </row>
    <row r="640" spans="1:7" hidden="1" x14ac:dyDescent="0.3">
      <c r="A640" s="1" t="s">
        <v>645</v>
      </c>
      <c r="B640" s="1" t="s">
        <v>11</v>
      </c>
      <c r="C640" s="7" t="e">
        <f>B640/23388</f>
        <v>#VALUE!</v>
      </c>
      <c r="D640" s="1">
        <v>53</v>
      </c>
      <c r="E640" s="2">
        <f>D640/1447047</f>
        <v>3.6626315523960175E-5</v>
      </c>
      <c r="F640" s="5" t="e">
        <f>B640+D640</f>
        <v>#VALUE!</v>
      </c>
      <c r="G640" s="6" t="e">
        <f>C640/E640</f>
        <v>#VALUE!</v>
      </c>
    </row>
    <row r="641" spans="1:7" hidden="1" x14ac:dyDescent="0.3">
      <c r="A641" s="1" t="s">
        <v>646</v>
      </c>
      <c r="B641" s="1" t="s">
        <v>11</v>
      </c>
      <c r="C641" s="7" t="e">
        <f>B641/23388</f>
        <v>#VALUE!</v>
      </c>
      <c r="D641" s="1">
        <v>132</v>
      </c>
      <c r="E641" s="2">
        <f>D641/1447047</f>
        <v>9.1220257531372513E-5</v>
      </c>
      <c r="F641" s="5" t="e">
        <f>B641+D641</f>
        <v>#VALUE!</v>
      </c>
      <c r="G641" s="6" t="e">
        <f>C641/E641</f>
        <v>#VALUE!</v>
      </c>
    </row>
    <row r="642" spans="1:7" hidden="1" x14ac:dyDescent="0.3">
      <c r="A642" s="1" t="s">
        <v>88</v>
      </c>
      <c r="B642" s="1">
        <v>1</v>
      </c>
      <c r="C642" s="7">
        <f>B642/23388</f>
        <v>4.2756969386009922E-5</v>
      </c>
      <c r="D642" s="1">
        <v>29</v>
      </c>
      <c r="E642" s="2">
        <f>D642/1447047</f>
        <v>2.004081415461972E-5</v>
      </c>
      <c r="F642" s="5">
        <f>B642+D642</f>
        <v>30</v>
      </c>
      <c r="G642" s="6">
        <f>C642/E642</f>
        <v>2.1334946303143965</v>
      </c>
    </row>
    <row r="643" spans="1:7" hidden="1" x14ac:dyDescent="0.3">
      <c r="A643" s="1" t="s">
        <v>648</v>
      </c>
      <c r="B643" s="1" t="s">
        <v>11</v>
      </c>
      <c r="C643" s="7" t="e">
        <f>B643/23388</f>
        <v>#VALUE!</v>
      </c>
      <c r="D643" s="1">
        <v>46</v>
      </c>
      <c r="E643" s="2">
        <f>D643/1447047</f>
        <v>3.178887762456921E-5</v>
      </c>
      <c r="F643" s="5" t="e">
        <f>B643+D643</f>
        <v>#VALUE!</v>
      </c>
      <c r="G643" s="6" t="e">
        <f>C643/E643</f>
        <v>#VALUE!</v>
      </c>
    </row>
    <row r="644" spans="1:7" hidden="1" x14ac:dyDescent="0.3">
      <c r="A644" s="1" t="s">
        <v>649</v>
      </c>
      <c r="B644" s="1" t="s">
        <v>11</v>
      </c>
      <c r="C644" s="7" t="e">
        <f>B644/23388</f>
        <v>#VALUE!</v>
      </c>
      <c r="D644" s="1">
        <v>9</v>
      </c>
      <c r="E644" s="2">
        <f>D644/1447047</f>
        <v>6.219563013502671E-6</v>
      </c>
      <c r="F644" s="5" t="e">
        <f>B644+D644</f>
        <v>#VALUE!</v>
      </c>
      <c r="G644" s="6" t="e">
        <f>C644/E644</f>
        <v>#VALUE!</v>
      </c>
    </row>
    <row r="645" spans="1:7" hidden="1" x14ac:dyDescent="0.3">
      <c r="A645" s="1" t="s">
        <v>650</v>
      </c>
      <c r="B645" s="1" t="s">
        <v>11</v>
      </c>
      <c r="C645" s="7" t="e">
        <f>B645/23388</f>
        <v>#VALUE!</v>
      </c>
      <c r="D645" s="1">
        <v>73</v>
      </c>
      <c r="E645" s="2">
        <f>D645/1447047</f>
        <v>5.0447566665077221E-5</v>
      </c>
      <c r="F645" s="5" t="e">
        <f>B645+D645</f>
        <v>#VALUE!</v>
      </c>
      <c r="G645" s="6" t="e">
        <f>C645/E645</f>
        <v>#VALUE!</v>
      </c>
    </row>
    <row r="646" spans="1:7" hidden="1" x14ac:dyDescent="0.3">
      <c r="A646" s="1" t="s">
        <v>651</v>
      </c>
      <c r="B646" s="1" t="s">
        <v>11</v>
      </c>
      <c r="C646" s="7" t="e">
        <f>B646/23388</f>
        <v>#VALUE!</v>
      </c>
      <c r="D646" s="1">
        <v>10</v>
      </c>
      <c r="E646" s="2">
        <f>D646/1447047</f>
        <v>6.910625570558524E-6</v>
      </c>
      <c r="F646" s="5" t="e">
        <f>B646+D646</f>
        <v>#VALUE!</v>
      </c>
      <c r="G646" s="6" t="e">
        <f>C646/E646</f>
        <v>#VALUE!</v>
      </c>
    </row>
    <row r="647" spans="1:7" hidden="1" x14ac:dyDescent="0.3">
      <c r="A647" s="1" t="s">
        <v>395</v>
      </c>
      <c r="B647" s="1">
        <v>11</v>
      </c>
      <c r="C647" s="7">
        <f>B647/23388</f>
        <v>4.703266632461091E-4</v>
      </c>
      <c r="D647" s="1">
        <v>319</v>
      </c>
      <c r="E647" s="2">
        <f>D647/1447047</f>
        <v>2.2044895570081689E-4</v>
      </c>
      <c r="F647" s="5">
        <f>B647+D647</f>
        <v>330</v>
      </c>
      <c r="G647" s="6">
        <f>C647/E647</f>
        <v>2.1334946303143965</v>
      </c>
    </row>
    <row r="648" spans="1:7" hidden="1" x14ac:dyDescent="0.3">
      <c r="A648" s="1" t="s">
        <v>653</v>
      </c>
      <c r="B648" s="1" t="s">
        <v>11</v>
      </c>
      <c r="C648" s="7" t="e">
        <f>B648/23388</f>
        <v>#VALUE!</v>
      </c>
      <c r="D648" s="1">
        <v>2</v>
      </c>
      <c r="E648" s="2">
        <f>D648/1447047</f>
        <v>1.3821251141117047E-6</v>
      </c>
      <c r="F648" s="5" t="e">
        <f>B648+D648</f>
        <v>#VALUE!</v>
      </c>
      <c r="G648" s="6" t="e">
        <f>C648/E648</f>
        <v>#VALUE!</v>
      </c>
    </row>
    <row r="649" spans="1:7" hidden="1" x14ac:dyDescent="0.3">
      <c r="A649" s="1" t="s">
        <v>654</v>
      </c>
      <c r="B649" s="1" t="s">
        <v>11</v>
      </c>
      <c r="C649" s="7" t="e">
        <f>B649/23388</f>
        <v>#VALUE!</v>
      </c>
      <c r="D649" s="1">
        <v>34</v>
      </c>
      <c r="E649" s="2">
        <f>D649/1447047</f>
        <v>2.3496126939898981E-5</v>
      </c>
      <c r="F649" s="5" t="e">
        <f>B649+D649</f>
        <v>#VALUE!</v>
      </c>
      <c r="G649" s="6" t="e">
        <f>C649/E649</f>
        <v>#VALUE!</v>
      </c>
    </row>
    <row r="650" spans="1:7" hidden="1" x14ac:dyDescent="0.3">
      <c r="A650" s="1" t="s">
        <v>655</v>
      </c>
      <c r="B650" s="1" t="s">
        <v>11</v>
      </c>
      <c r="C650" s="7" t="e">
        <f>B650/23388</f>
        <v>#VALUE!</v>
      </c>
      <c r="D650" s="1">
        <v>2</v>
      </c>
      <c r="E650" s="2">
        <f>D650/1447047</f>
        <v>1.3821251141117047E-6</v>
      </c>
      <c r="F650" s="5" t="e">
        <f>B650+D650</f>
        <v>#VALUE!</v>
      </c>
      <c r="G650" s="6" t="e">
        <f>C650/E650</f>
        <v>#VALUE!</v>
      </c>
    </row>
    <row r="651" spans="1:7" hidden="1" x14ac:dyDescent="0.3">
      <c r="A651" s="1" t="s">
        <v>656</v>
      </c>
      <c r="B651" s="1" t="s">
        <v>11</v>
      </c>
      <c r="C651" s="7" t="e">
        <f>B651/23388</f>
        <v>#VALUE!</v>
      </c>
      <c r="D651" s="1">
        <v>32</v>
      </c>
      <c r="E651" s="2">
        <f>D651/1447047</f>
        <v>2.2114001825787275E-5</v>
      </c>
      <c r="F651" s="5" t="e">
        <f>B651+D651</f>
        <v>#VALUE!</v>
      </c>
      <c r="G651" s="6" t="e">
        <f>C651/E651</f>
        <v>#VALUE!</v>
      </c>
    </row>
    <row r="652" spans="1:7" hidden="1" x14ac:dyDescent="0.3">
      <c r="A652" s="1" t="s">
        <v>657</v>
      </c>
      <c r="B652" s="1" t="s">
        <v>11</v>
      </c>
      <c r="C652" s="7" t="e">
        <f>B652/23388</f>
        <v>#VALUE!</v>
      </c>
      <c r="D652" s="1">
        <v>4</v>
      </c>
      <c r="E652" s="2">
        <f>D652/1447047</f>
        <v>2.7642502282234094E-6</v>
      </c>
      <c r="F652" s="5" t="e">
        <f>B652+D652</f>
        <v>#VALUE!</v>
      </c>
      <c r="G652" s="6" t="e">
        <f>C652/E652</f>
        <v>#VALUE!</v>
      </c>
    </row>
    <row r="653" spans="1:7" hidden="1" x14ac:dyDescent="0.3">
      <c r="A653" s="1" t="s">
        <v>658</v>
      </c>
      <c r="B653" s="1" t="s">
        <v>11</v>
      </c>
      <c r="C653" s="7" t="e">
        <f>B653/23388</f>
        <v>#VALUE!</v>
      </c>
      <c r="D653" s="1">
        <v>5</v>
      </c>
      <c r="E653" s="2">
        <f>D653/1447047</f>
        <v>3.455312785279262E-6</v>
      </c>
      <c r="F653" s="5" t="e">
        <f>B653+D653</f>
        <v>#VALUE!</v>
      </c>
      <c r="G653" s="6" t="e">
        <f>C653/E653</f>
        <v>#VALUE!</v>
      </c>
    </row>
    <row r="654" spans="1:7" hidden="1" x14ac:dyDescent="0.3">
      <c r="A654" s="1" t="s">
        <v>659</v>
      </c>
      <c r="B654" s="1" t="s">
        <v>11</v>
      </c>
      <c r="C654" s="7" t="e">
        <f>B654/23388</f>
        <v>#VALUE!</v>
      </c>
      <c r="D654" s="1">
        <v>1</v>
      </c>
      <c r="E654" s="2">
        <f>D654/1447047</f>
        <v>6.9106255705585235E-7</v>
      </c>
      <c r="F654" s="5" t="e">
        <f>B654+D654</f>
        <v>#VALUE!</v>
      </c>
      <c r="G654" s="6" t="e">
        <f>C654/E654</f>
        <v>#VALUE!</v>
      </c>
    </row>
    <row r="655" spans="1:7" hidden="1" x14ac:dyDescent="0.3">
      <c r="A655" s="1" t="s">
        <v>660</v>
      </c>
      <c r="B655" s="1" t="s">
        <v>11</v>
      </c>
      <c r="C655" s="7" t="e">
        <f>B655/23388</f>
        <v>#VALUE!</v>
      </c>
      <c r="D655" s="1">
        <v>3</v>
      </c>
      <c r="E655" s="2">
        <f>D655/1447047</f>
        <v>2.0731876711675573E-6</v>
      </c>
      <c r="F655" s="5" t="e">
        <f>B655+D655</f>
        <v>#VALUE!</v>
      </c>
      <c r="G655" s="6" t="e">
        <f>C655/E655</f>
        <v>#VALUE!</v>
      </c>
    </row>
    <row r="656" spans="1:7" hidden="1" x14ac:dyDescent="0.3">
      <c r="A656" s="1" t="s">
        <v>661</v>
      </c>
      <c r="B656" s="1" t="s">
        <v>11</v>
      </c>
      <c r="C656" s="7" t="e">
        <f>B656/23388</f>
        <v>#VALUE!</v>
      </c>
      <c r="D656" s="1">
        <v>4</v>
      </c>
      <c r="E656" s="2">
        <f>D656/1447047</f>
        <v>2.7642502282234094E-6</v>
      </c>
      <c r="F656" s="5" t="e">
        <f>B656+D656</f>
        <v>#VALUE!</v>
      </c>
      <c r="G656" s="6" t="e">
        <f>C656/E656</f>
        <v>#VALUE!</v>
      </c>
    </row>
    <row r="657" spans="1:7" hidden="1" x14ac:dyDescent="0.3">
      <c r="A657" s="1" t="s">
        <v>662</v>
      </c>
      <c r="B657" s="1" t="s">
        <v>11</v>
      </c>
      <c r="C657" s="7" t="e">
        <f>B657/23388</f>
        <v>#VALUE!</v>
      </c>
      <c r="D657" s="1">
        <v>32</v>
      </c>
      <c r="E657" s="2">
        <f>D657/1447047</f>
        <v>2.2114001825787275E-5</v>
      </c>
      <c r="F657" s="5" t="e">
        <f>B657+D657</f>
        <v>#VALUE!</v>
      </c>
      <c r="G657" s="6" t="e">
        <f>C657/E657</f>
        <v>#VALUE!</v>
      </c>
    </row>
    <row r="658" spans="1:7" hidden="1" x14ac:dyDescent="0.3">
      <c r="A658" s="1" t="s">
        <v>663</v>
      </c>
      <c r="B658" s="1" t="s">
        <v>11</v>
      </c>
      <c r="C658" s="7" t="e">
        <f>B658/23388</f>
        <v>#VALUE!</v>
      </c>
      <c r="D658" s="1">
        <v>63</v>
      </c>
      <c r="E658" s="2">
        <f>D658/1447047</f>
        <v>4.3536941094518698E-5</v>
      </c>
      <c r="F658" s="5" t="e">
        <f>B658+D658</f>
        <v>#VALUE!</v>
      </c>
      <c r="G658" s="6" t="e">
        <f>C658/E658</f>
        <v>#VALUE!</v>
      </c>
    </row>
    <row r="659" spans="1:7" hidden="1" x14ac:dyDescent="0.3">
      <c r="A659" s="1" t="s">
        <v>664</v>
      </c>
      <c r="B659" s="1" t="s">
        <v>11</v>
      </c>
      <c r="C659" s="7" t="e">
        <f>B659/23388</f>
        <v>#VALUE!</v>
      </c>
      <c r="D659" s="1">
        <v>7</v>
      </c>
      <c r="E659" s="2">
        <f>D659/1447047</f>
        <v>4.8374378993909667E-6</v>
      </c>
      <c r="F659" s="5" t="e">
        <f>B659+D659</f>
        <v>#VALUE!</v>
      </c>
      <c r="G659" s="6" t="e">
        <f>C659/E659</f>
        <v>#VALUE!</v>
      </c>
    </row>
    <row r="660" spans="1:7" hidden="1" x14ac:dyDescent="0.3">
      <c r="A660" s="1" t="s">
        <v>665</v>
      </c>
      <c r="B660" s="1" t="s">
        <v>11</v>
      </c>
      <c r="C660" s="7" t="e">
        <f>B660/23388</f>
        <v>#VALUE!</v>
      </c>
      <c r="D660" s="1">
        <v>108</v>
      </c>
      <c r="E660" s="2">
        <f>D660/1447047</f>
        <v>7.4634756162032055E-5</v>
      </c>
      <c r="F660" s="5" t="e">
        <f>B660+D660</f>
        <v>#VALUE!</v>
      </c>
      <c r="G660" s="6" t="e">
        <f>C660/E660</f>
        <v>#VALUE!</v>
      </c>
    </row>
    <row r="661" spans="1:7" hidden="1" x14ac:dyDescent="0.3">
      <c r="A661" s="1" t="s">
        <v>666</v>
      </c>
      <c r="B661" s="1" t="s">
        <v>11</v>
      </c>
      <c r="C661" s="7" t="e">
        <f>B661/23388</f>
        <v>#VALUE!</v>
      </c>
      <c r="D661" s="1">
        <v>70</v>
      </c>
      <c r="E661" s="2">
        <f>D661/1447047</f>
        <v>4.8374378993909669E-5</v>
      </c>
      <c r="F661" s="5" t="e">
        <f>B661+D661</f>
        <v>#VALUE!</v>
      </c>
      <c r="G661" s="6" t="e">
        <f>C661/E661</f>
        <v>#VALUE!</v>
      </c>
    </row>
    <row r="662" spans="1:7" hidden="1" x14ac:dyDescent="0.3">
      <c r="A662" s="1" t="s">
        <v>667</v>
      </c>
      <c r="B662" s="1" t="s">
        <v>11</v>
      </c>
      <c r="C662" s="7" t="e">
        <f>B662/23388</f>
        <v>#VALUE!</v>
      </c>
      <c r="D662" s="1">
        <v>78</v>
      </c>
      <c r="E662" s="2">
        <f>D662/1447047</f>
        <v>5.3902879450356486E-5</v>
      </c>
      <c r="F662" s="5" t="e">
        <f>B662+D662</f>
        <v>#VALUE!</v>
      </c>
      <c r="G662" s="6" t="e">
        <f>C662/E662</f>
        <v>#VALUE!</v>
      </c>
    </row>
    <row r="663" spans="1:7" hidden="1" x14ac:dyDescent="0.3">
      <c r="A663" s="1" t="s">
        <v>668</v>
      </c>
      <c r="B663" s="1">
        <v>41</v>
      </c>
      <c r="C663" s="7">
        <f>B663/23388</f>
        <v>1.7530357448264067E-3</v>
      </c>
      <c r="D663" s="1">
        <v>9744</v>
      </c>
      <c r="E663" s="2">
        <f>D663/1447047</f>
        <v>6.7337135559522258E-3</v>
      </c>
      <c r="F663" s="5">
        <f>B663+D663</f>
        <v>9785</v>
      </c>
      <c r="G663" s="6">
        <f>C663/E663</f>
        <v>0.2603371423895543</v>
      </c>
    </row>
    <row r="664" spans="1:7" hidden="1" x14ac:dyDescent="0.3">
      <c r="A664" s="1" t="s">
        <v>669</v>
      </c>
      <c r="B664" s="1">
        <v>3</v>
      </c>
      <c r="C664" s="7">
        <f>B664/23388</f>
        <v>1.2827090815802975E-4</v>
      </c>
      <c r="D664" s="1">
        <v>590</v>
      </c>
      <c r="E664" s="2">
        <f>D664/1447047</f>
        <v>4.077269086629529E-4</v>
      </c>
      <c r="F664" s="5">
        <f>B664+D664</f>
        <v>593</v>
      </c>
      <c r="G664" s="6">
        <f>C664/E664</f>
        <v>0.3146000556565296</v>
      </c>
    </row>
    <row r="665" spans="1:7" hidden="1" x14ac:dyDescent="0.3">
      <c r="A665" s="1" t="s">
        <v>670</v>
      </c>
      <c r="B665" s="1">
        <v>5</v>
      </c>
      <c r="C665" s="7">
        <f>B665/23388</f>
        <v>2.137848469300496E-4</v>
      </c>
      <c r="D665" s="1">
        <v>841</v>
      </c>
      <c r="E665" s="2">
        <f>D665/1447047</f>
        <v>5.8118361048397184E-4</v>
      </c>
      <c r="F665" s="5">
        <f>B665+D665</f>
        <v>846</v>
      </c>
      <c r="G665" s="6">
        <f>C665/E665</f>
        <v>0.3678439017783442</v>
      </c>
    </row>
    <row r="666" spans="1:7" hidden="1" x14ac:dyDescent="0.3">
      <c r="A666" s="1" t="s">
        <v>671</v>
      </c>
      <c r="B666" s="1">
        <v>10</v>
      </c>
      <c r="C666" s="7">
        <f>B666/23388</f>
        <v>4.2756969386009919E-4</v>
      </c>
      <c r="D666" s="1">
        <v>1741</v>
      </c>
      <c r="E666" s="2">
        <f>D666/1447047</f>
        <v>1.203139911834239E-3</v>
      </c>
      <c r="F666" s="5">
        <f>B666+D666</f>
        <v>1751</v>
      </c>
      <c r="G666" s="6">
        <f>C666/E666</f>
        <v>0.35537819804203041</v>
      </c>
    </row>
    <row r="667" spans="1:7" hidden="1" x14ac:dyDescent="0.3">
      <c r="A667" s="1" t="s">
        <v>672</v>
      </c>
      <c r="B667" s="1">
        <v>5</v>
      </c>
      <c r="C667" s="7">
        <f>B667/23388</f>
        <v>2.137848469300496E-4</v>
      </c>
      <c r="D667" s="1">
        <v>3351</v>
      </c>
      <c r="E667" s="2">
        <f>D667/1447047</f>
        <v>2.3157506286941611E-3</v>
      </c>
      <c r="F667" s="5">
        <f>B667+D667</f>
        <v>3356</v>
      </c>
      <c r="G667" s="6">
        <f>C667/E667</f>
        <v>9.2317732436761418E-2</v>
      </c>
    </row>
    <row r="668" spans="1:7" hidden="1" x14ac:dyDescent="0.3">
      <c r="A668" s="1" t="s">
        <v>673</v>
      </c>
      <c r="B668" s="1">
        <v>50</v>
      </c>
      <c r="C668" s="7">
        <f>B668/23388</f>
        <v>2.137848469300496E-3</v>
      </c>
      <c r="D668" s="1">
        <v>4645</v>
      </c>
      <c r="E668" s="2">
        <f>D668/1447047</f>
        <v>3.2099855775244344E-3</v>
      </c>
      <c r="F668" s="5">
        <f>B668+D668</f>
        <v>4695</v>
      </c>
      <c r="G668" s="6">
        <f>C668/E668</f>
        <v>0.66599940020578574</v>
      </c>
    </row>
    <row r="669" spans="1:7" hidden="1" x14ac:dyDescent="0.3">
      <c r="A669" s="1" t="s">
        <v>674</v>
      </c>
      <c r="B669" s="1" t="s">
        <v>11</v>
      </c>
      <c r="C669" s="7" t="e">
        <f>B669/23388</f>
        <v>#VALUE!</v>
      </c>
      <c r="D669" s="1">
        <v>25</v>
      </c>
      <c r="E669" s="2">
        <f>D669/1447047</f>
        <v>1.7276563926396308E-5</v>
      </c>
      <c r="F669" s="5" t="e">
        <f>B669+D669</f>
        <v>#VALUE!</v>
      </c>
      <c r="G669" s="6" t="e">
        <f>C669/E669</f>
        <v>#VALUE!</v>
      </c>
    </row>
    <row r="670" spans="1:7" hidden="1" x14ac:dyDescent="0.3">
      <c r="A670" s="1" t="s">
        <v>675</v>
      </c>
      <c r="B670" s="1">
        <v>4</v>
      </c>
      <c r="C670" s="7">
        <f>B670/23388</f>
        <v>1.7102787754403969E-4</v>
      </c>
      <c r="D670" s="1">
        <v>545</v>
      </c>
      <c r="E670" s="2">
        <f>D670/1447047</f>
        <v>3.7662909359543952E-4</v>
      </c>
      <c r="F670" s="5">
        <f>B670+D670</f>
        <v>549</v>
      </c>
      <c r="G670" s="6">
        <f>C670/E670</f>
        <v>0.45410160938801836</v>
      </c>
    </row>
    <row r="671" spans="1:7" hidden="1" x14ac:dyDescent="0.3">
      <c r="A671" s="1" t="s">
        <v>676</v>
      </c>
      <c r="B671" s="1" t="s">
        <v>11</v>
      </c>
      <c r="C671" s="7" t="e">
        <f>B671/23388</f>
        <v>#VALUE!</v>
      </c>
      <c r="D671" s="1">
        <v>6</v>
      </c>
      <c r="E671" s="2">
        <f>D671/1447047</f>
        <v>4.1463753423351145E-6</v>
      </c>
      <c r="F671" s="5" t="e">
        <f>B671+D671</f>
        <v>#VALUE!</v>
      </c>
      <c r="G671" s="6" t="e">
        <f>C671/E671</f>
        <v>#VALUE!</v>
      </c>
    </row>
    <row r="672" spans="1:7" hidden="1" x14ac:dyDescent="0.3">
      <c r="A672" s="1" t="s">
        <v>677</v>
      </c>
      <c r="B672" s="1">
        <v>14</v>
      </c>
      <c r="C672" s="7">
        <f>B672/23388</f>
        <v>5.9859757140413882E-4</v>
      </c>
      <c r="D672" s="1">
        <v>912</v>
      </c>
      <c r="E672" s="2">
        <f>D672/1447047</f>
        <v>6.3024905203493738E-4</v>
      </c>
      <c r="F672" s="5">
        <f>B672+D672</f>
        <v>926</v>
      </c>
      <c r="G672" s="6">
        <f>C672/E672</f>
        <v>0.94977940779347025</v>
      </c>
    </row>
    <row r="673" spans="1:7" hidden="1" x14ac:dyDescent="0.3">
      <c r="A673" s="1" t="s">
        <v>728</v>
      </c>
      <c r="B673" s="1">
        <v>5</v>
      </c>
      <c r="C673" s="7">
        <f>B673/23388</f>
        <v>2.137848469300496E-4</v>
      </c>
      <c r="D673" s="1">
        <v>146</v>
      </c>
      <c r="E673" s="2">
        <f>D673/1447047</f>
        <v>1.0089513333015444E-4</v>
      </c>
      <c r="F673" s="5">
        <f>B673+D673</f>
        <v>151</v>
      </c>
      <c r="G673" s="6">
        <f>C673/E673</f>
        <v>2.118881653394435</v>
      </c>
    </row>
    <row r="674" spans="1:7" hidden="1" x14ac:dyDescent="0.3">
      <c r="A674" s="1" t="s">
        <v>679</v>
      </c>
      <c r="B674" s="1" t="s">
        <v>11</v>
      </c>
      <c r="C674" s="7" t="e">
        <f>B674/23388</f>
        <v>#VALUE!</v>
      </c>
      <c r="D674" s="1">
        <v>132</v>
      </c>
      <c r="E674" s="2">
        <f>D674/1447047</f>
        <v>9.1220257531372513E-5</v>
      </c>
      <c r="F674" s="5" t="e">
        <f>B674+D674</f>
        <v>#VALUE!</v>
      </c>
      <c r="G674" s="6" t="e">
        <f>C674/E674</f>
        <v>#VALUE!</v>
      </c>
    </row>
    <row r="675" spans="1:7" hidden="1" x14ac:dyDescent="0.3">
      <c r="A675" s="1" t="s">
        <v>680</v>
      </c>
      <c r="B675" s="1" t="s">
        <v>11</v>
      </c>
      <c r="C675" s="7" t="e">
        <f>B675/23388</f>
        <v>#VALUE!</v>
      </c>
      <c r="D675" s="1">
        <v>118</v>
      </c>
      <c r="E675" s="2">
        <f>D675/1447047</f>
        <v>8.1545381732590585E-5</v>
      </c>
      <c r="F675" s="5" t="e">
        <f>B675+D675</f>
        <v>#VALUE!</v>
      </c>
      <c r="G675" s="6" t="e">
        <f>C675/E675</f>
        <v>#VALUE!</v>
      </c>
    </row>
    <row r="676" spans="1:7" hidden="1" x14ac:dyDescent="0.3">
      <c r="A676" s="1" t="s">
        <v>681</v>
      </c>
      <c r="B676" s="1" t="s">
        <v>11</v>
      </c>
      <c r="C676" s="7" t="e">
        <f>B676/23388</f>
        <v>#VALUE!</v>
      </c>
      <c r="D676" s="1">
        <v>216</v>
      </c>
      <c r="E676" s="2">
        <f>D676/1447047</f>
        <v>1.4926951232406411E-4</v>
      </c>
      <c r="F676" s="5" t="e">
        <f>B676+D676</f>
        <v>#VALUE!</v>
      </c>
      <c r="G676" s="6" t="e">
        <f>C676/E676</f>
        <v>#VALUE!</v>
      </c>
    </row>
    <row r="677" spans="1:7" hidden="1" x14ac:dyDescent="0.3">
      <c r="A677" s="1" t="s">
        <v>682</v>
      </c>
      <c r="B677" s="1">
        <v>1</v>
      </c>
      <c r="C677" s="7">
        <f>B677/23388</f>
        <v>4.2756969386009922E-5</v>
      </c>
      <c r="D677" s="1">
        <v>220</v>
      </c>
      <c r="E677" s="2">
        <f>D677/1447047</f>
        <v>1.5203376255228752E-4</v>
      </c>
      <c r="F677" s="5">
        <f>B677+D677</f>
        <v>221</v>
      </c>
      <c r="G677" s="6">
        <f>C677/E677</f>
        <v>0.28123338308689771</v>
      </c>
    </row>
    <row r="678" spans="1:7" hidden="1" x14ac:dyDescent="0.3">
      <c r="A678" s="1" t="s">
        <v>683</v>
      </c>
      <c r="B678" s="1">
        <v>86</v>
      </c>
      <c r="C678" s="7">
        <f>B678/23388</f>
        <v>3.6770993671968533E-3</v>
      </c>
      <c r="D678" s="1">
        <v>9311</v>
      </c>
      <c r="E678" s="2">
        <f>D678/1447047</f>
        <v>6.4344834687470416E-3</v>
      </c>
      <c r="F678" s="5">
        <f>B678+D678</f>
        <v>9397</v>
      </c>
      <c r="G678" s="6">
        <f>C678/E678</f>
        <v>0.57146768424488292</v>
      </c>
    </row>
    <row r="679" spans="1:7" hidden="1" x14ac:dyDescent="0.3">
      <c r="A679" s="1" t="s">
        <v>684</v>
      </c>
      <c r="B679" s="1" t="s">
        <v>11</v>
      </c>
      <c r="C679" s="7" t="e">
        <f>B679/23388</f>
        <v>#VALUE!</v>
      </c>
      <c r="D679" s="1">
        <v>8</v>
      </c>
      <c r="E679" s="2">
        <f>D679/1447047</f>
        <v>5.5285004564468188E-6</v>
      </c>
      <c r="F679" s="5" t="e">
        <f>B679+D679</f>
        <v>#VALUE!</v>
      </c>
      <c r="G679" s="6" t="e">
        <f>C679/E679</f>
        <v>#VALUE!</v>
      </c>
    </row>
    <row r="680" spans="1:7" hidden="1" x14ac:dyDescent="0.3">
      <c r="A680" s="1" t="s">
        <v>685</v>
      </c>
      <c r="B680" s="1">
        <v>2</v>
      </c>
      <c r="C680" s="7">
        <f>B680/23388</f>
        <v>8.5513938772019844E-5</v>
      </c>
      <c r="D680" s="1">
        <v>782</v>
      </c>
      <c r="E680" s="2">
        <f>D680/1447047</f>
        <v>5.4041091961767656E-4</v>
      </c>
      <c r="F680" s="5">
        <f>B680+D680</f>
        <v>784</v>
      </c>
      <c r="G680" s="6">
        <f>C680/E680</f>
        <v>0.15823873217165602</v>
      </c>
    </row>
    <row r="681" spans="1:7" hidden="1" x14ac:dyDescent="0.3">
      <c r="A681" s="1" t="s">
        <v>686</v>
      </c>
      <c r="B681" s="1">
        <v>2</v>
      </c>
      <c r="C681" s="7">
        <f>B681/23388</f>
        <v>8.5513938772019844E-5</v>
      </c>
      <c r="D681" s="1">
        <v>86</v>
      </c>
      <c r="E681" s="2">
        <f>D681/1447047</f>
        <v>5.9431379906803303E-5</v>
      </c>
      <c r="F681" s="5">
        <f>B681+D681</f>
        <v>88</v>
      </c>
      <c r="G681" s="6">
        <f>C681/E681</f>
        <v>1.4388684716073836</v>
      </c>
    </row>
    <row r="682" spans="1:7" hidden="1" x14ac:dyDescent="0.3">
      <c r="A682" s="1" t="s">
        <v>150</v>
      </c>
      <c r="B682" s="1">
        <v>4</v>
      </c>
      <c r="C682" s="7">
        <f>B682/23388</f>
        <v>1.7102787754403969E-4</v>
      </c>
      <c r="D682" s="1">
        <v>117</v>
      </c>
      <c r="E682" s="2">
        <f>D682/1447047</f>
        <v>8.0854319175534725E-5</v>
      </c>
      <c r="F682" s="5">
        <f>B682+D682</f>
        <v>121</v>
      </c>
      <c r="G682" s="6">
        <f>C682/E682</f>
        <v>2.1152596334741025</v>
      </c>
    </row>
    <row r="683" spans="1:7" hidden="1" x14ac:dyDescent="0.3">
      <c r="A683" s="1" t="s">
        <v>688</v>
      </c>
      <c r="B683" s="1">
        <v>13</v>
      </c>
      <c r="C683" s="7">
        <f>B683/23388</f>
        <v>5.5584060201812897E-4</v>
      </c>
      <c r="D683" s="1">
        <v>2745</v>
      </c>
      <c r="E683" s="2">
        <f>D683/1447047</f>
        <v>1.8969667191183147E-3</v>
      </c>
      <c r="F683" s="5">
        <f>B683+D683</f>
        <v>2758</v>
      </c>
      <c r="G683" s="6">
        <f>C683/E683</f>
        <v>0.29301547381731419</v>
      </c>
    </row>
    <row r="684" spans="1:7" hidden="1" x14ac:dyDescent="0.3">
      <c r="A684" s="1" t="s">
        <v>689</v>
      </c>
      <c r="B684" s="1" t="s">
        <v>11</v>
      </c>
      <c r="C684" s="7" t="e">
        <f>B684/23388</f>
        <v>#VALUE!</v>
      </c>
      <c r="D684" s="1">
        <v>2977</v>
      </c>
      <c r="E684" s="2">
        <f>D684/1447047</f>
        <v>2.0572932323552726E-3</v>
      </c>
      <c r="F684" s="5" t="e">
        <f>B684+D684</f>
        <v>#VALUE!</v>
      </c>
      <c r="G684" s="6" t="e">
        <f>C684/E684</f>
        <v>#VALUE!</v>
      </c>
    </row>
    <row r="685" spans="1:7" hidden="1" x14ac:dyDescent="0.3">
      <c r="A685" s="1" t="s">
        <v>690</v>
      </c>
      <c r="B685" s="1">
        <v>1</v>
      </c>
      <c r="C685" s="7">
        <f>B685/23388</f>
        <v>4.2756969386009922E-5</v>
      </c>
      <c r="D685" s="1">
        <v>917</v>
      </c>
      <c r="E685" s="2">
        <f>D685/1447047</f>
        <v>6.3370436482021659E-4</v>
      </c>
      <c r="F685" s="5">
        <f>B685+D685</f>
        <v>918</v>
      </c>
      <c r="G685" s="6">
        <f>C685/E685</f>
        <v>6.7471476858361509E-2</v>
      </c>
    </row>
    <row r="686" spans="1:7" hidden="1" x14ac:dyDescent="0.3">
      <c r="A686" s="1" t="s">
        <v>691</v>
      </c>
      <c r="B686" s="1" t="s">
        <v>11</v>
      </c>
      <c r="C686" s="7" t="e">
        <f>B686/23388</f>
        <v>#VALUE!</v>
      </c>
      <c r="D686" s="1">
        <v>9</v>
      </c>
      <c r="E686" s="2">
        <f>D686/1447047</f>
        <v>6.219563013502671E-6</v>
      </c>
      <c r="F686" s="5" t="e">
        <f>B686+D686</f>
        <v>#VALUE!</v>
      </c>
      <c r="G686" s="6" t="e">
        <f>C686/E686</f>
        <v>#VALUE!</v>
      </c>
    </row>
    <row r="687" spans="1:7" hidden="1" x14ac:dyDescent="0.3">
      <c r="A687" s="1" t="s">
        <v>692</v>
      </c>
      <c r="B687" s="1" t="s">
        <v>11</v>
      </c>
      <c r="C687" s="7" t="e">
        <f>B687/23388</f>
        <v>#VALUE!</v>
      </c>
      <c r="D687" s="1">
        <v>158</v>
      </c>
      <c r="E687" s="2">
        <f>D687/1447047</f>
        <v>1.0918788401482468E-4</v>
      </c>
      <c r="F687" s="5" t="e">
        <f>B687+D687</f>
        <v>#VALUE!</v>
      </c>
      <c r="G687" s="6" t="e">
        <f>C687/E687</f>
        <v>#VALUE!</v>
      </c>
    </row>
    <row r="688" spans="1:7" hidden="1" x14ac:dyDescent="0.3">
      <c r="A688" s="1" t="s">
        <v>693</v>
      </c>
      <c r="B688" s="1" t="s">
        <v>11</v>
      </c>
      <c r="C688" s="7" t="e">
        <f>B688/23388</f>
        <v>#VALUE!</v>
      </c>
      <c r="D688" s="1">
        <v>112</v>
      </c>
      <c r="E688" s="2">
        <f>D688/1447047</f>
        <v>7.7399006390255467E-5</v>
      </c>
      <c r="F688" s="5" t="e">
        <f>B688+D688</f>
        <v>#VALUE!</v>
      </c>
      <c r="G688" s="6" t="e">
        <f>C688/E688</f>
        <v>#VALUE!</v>
      </c>
    </row>
    <row r="689" spans="1:7" hidden="1" x14ac:dyDescent="0.3">
      <c r="A689" s="1" t="s">
        <v>694</v>
      </c>
      <c r="B689" s="1">
        <v>17</v>
      </c>
      <c r="C689" s="7">
        <f>B689/23388</f>
        <v>7.268684795621686E-4</v>
      </c>
      <c r="D689" s="1">
        <v>2246</v>
      </c>
      <c r="E689" s="2">
        <f>D689/1447047</f>
        <v>1.5521265031474443E-3</v>
      </c>
      <c r="F689" s="5">
        <f>B689+D689</f>
        <v>2263</v>
      </c>
      <c r="G689" s="6">
        <f>C689/E689</f>
        <v>0.46830492107969612</v>
      </c>
    </row>
    <row r="690" spans="1:7" hidden="1" x14ac:dyDescent="0.3">
      <c r="A690" s="1" t="s">
        <v>695</v>
      </c>
      <c r="B690" s="1">
        <v>12</v>
      </c>
      <c r="C690" s="7">
        <f>B690/23388</f>
        <v>5.1308363263211901E-4</v>
      </c>
      <c r="D690" s="1">
        <v>757</v>
      </c>
      <c r="E690" s="2">
        <f>D690/1447047</f>
        <v>5.2313435569128022E-4</v>
      </c>
      <c r="F690" s="5">
        <f>B690+D690</f>
        <v>769</v>
      </c>
      <c r="G690" s="6">
        <f>C690/E690</f>
        <v>0.98078749187504621</v>
      </c>
    </row>
    <row r="691" spans="1:7" hidden="1" x14ac:dyDescent="0.3">
      <c r="A691" s="1" t="s">
        <v>696</v>
      </c>
      <c r="B691" s="1">
        <v>279</v>
      </c>
      <c r="C691" s="7">
        <f>B691/23388</f>
        <v>1.1929194458696767E-2</v>
      </c>
      <c r="D691" s="1">
        <v>11954</v>
      </c>
      <c r="E691" s="2">
        <f>D691/1447047</f>
        <v>8.2609618070456584E-3</v>
      </c>
      <c r="F691" s="5">
        <f>B691+D691</f>
        <v>12233</v>
      </c>
      <c r="G691" s="6">
        <f>C691/E691</f>
        <v>1.4440442574764749</v>
      </c>
    </row>
    <row r="692" spans="1:7" hidden="1" x14ac:dyDescent="0.3">
      <c r="A692" s="1" t="s">
        <v>697</v>
      </c>
      <c r="B692" s="1">
        <v>4</v>
      </c>
      <c r="C692" s="7">
        <f>B692/23388</f>
        <v>1.7102787754403969E-4</v>
      </c>
      <c r="D692" s="1">
        <v>237</v>
      </c>
      <c r="E692" s="2">
        <f>D692/1447047</f>
        <v>1.6378182602223702E-4</v>
      </c>
      <c r="F692" s="5">
        <f>B692+D692</f>
        <v>241</v>
      </c>
      <c r="G692" s="6">
        <f>C692/E692</f>
        <v>1.0442420975378481</v>
      </c>
    </row>
    <row r="693" spans="1:7" hidden="1" x14ac:dyDescent="0.3">
      <c r="A693" s="1" t="s">
        <v>698</v>
      </c>
      <c r="B693" s="1">
        <v>7</v>
      </c>
      <c r="C693" s="7">
        <f>B693/23388</f>
        <v>2.9929878570206941E-4</v>
      </c>
      <c r="D693" s="1">
        <v>359</v>
      </c>
      <c r="E693" s="2">
        <f>D693/1447047</f>
        <v>2.4809145798305099E-4</v>
      </c>
      <c r="F693" s="5">
        <f>B693+D693</f>
        <v>366</v>
      </c>
      <c r="G693" s="6">
        <f>C693/E693</f>
        <v>1.2064050416541015</v>
      </c>
    </row>
    <row r="694" spans="1:7" hidden="1" x14ac:dyDescent="0.3">
      <c r="A694" s="1" t="s">
        <v>699</v>
      </c>
      <c r="B694" s="1" t="s">
        <v>11</v>
      </c>
      <c r="C694" s="7" t="e">
        <f>B694/23388</f>
        <v>#VALUE!</v>
      </c>
      <c r="D694" s="1">
        <v>4</v>
      </c>
      <c r="E694" s="2">
        <f>D694/1447047</f>
        <v>2.7642502282234094E-6</v>
      </c>
      <c r="F694" s="5" t="e">
        <f>B694+D694</f>
        <v>#VALUE!</v>
      </c>
      <c r="G694" s="6" t="e">
        <f>C694/E694</f>
        <v>#VALUE!</v>
      </c>
    </row>
    <row r="695" spans="1:7" hidden="1" x14ac:dyDescent="0.3">
      <c r="A695" s="1" t="s">
        <v>700</v>
      </c>
      <c r="B695" s="1">
        <v>6</v>
      </c>
      <c r="C695" s="7">
        <f>B695/23388</f>
        <v>2.565418163160595E-4</v>
      </c>
      <c r="D695" s="1">
        <v>271</v>
      </c>
      <c r="E695" s="2">
        <f>D695/1447047</f>
        <v>1.87277952962136E-4</v>
      </c>
      <c r="F695" s="5">
        <f>B695+D695</f>
        <v>277</v>
      </c>
      <c r="G695" s="6">
        <f>C695/E695</f>
        <v>1.3698452607922691</v>
      </c>
    </row>
    <row r="696" spans="1:7" hidden="1" x14ac:dyDescent="0.3">
      <c r="A696" s="1" t="s">
        <v>701</v>
      </c>
      <c r="B696" s="1">
        <v>77</v>
      </c>
      <c r="C696" s="7">
        <f>B696/23388</f>
        <v>3.2922866427227636E-3</v>
      </c>
      <c r="D696" s="1">
        <v>6135</v>
      </c>
      <c r="E696" s="2">
        <f>D696/1447047</f>
        <v>4.2396687875376543E-3</v>
      </c>
      <c r="F696" s="5">
        <f>B696+D696</f>
        <v>6212</v>
      </c>
      <c r="G696" s="6">
        <f>C696/E696</f>
        <v>0.77654335933040697</v>
      </c>
    </row>
    <row r="697" spans="1:7" hidden="1" x14ac:dyDescent="0.3">
      <c r="A697" s="1" t="s">
        <v>702</v>
      </c>
      <c r="B697" s="1">
        <v>13</v>
      </c>
      <c r="C697" s="7">
        <f>B697/23388</f>
        <v>5.5584060201812897E-4</v>
      </c>
      <c r="D697" s="1">
        <v>880</v>
      </c>
      <c r="E697" s="2">
        <f>D697/1447047</f>
        <v>6.0813505020915009E-4</v>
      </c>
      <c r="F697" s="5">
        <f>B697+D697</f>
        <v>893</v>
      </c>
      <c r="G697" s="6">
        <f>C697/E697</f>
        <v>0.91400849503241755</v>
      </c>
    </row>
    <row r="698" spans="1:7" hidden="1" x14ac:dyDescent="0.3">
      <c r="A698" s="1" t="s">
        <v>790</v>
      </c>
      <c r="B698" s="1">
        <v>131</v>
      </c>
      <c r="C698" s="7">
        <f>B698/23388</f>
        <v>5.6011629895672994E-3</v>
      </c>
      <c r="D698" s="1">
        <v>3861</v>
      </c>
      <c r="E698" s="2">
        <f>D698/1447047</f>
        <v>2.6681925327926462E-3</v>
      </c>
      <c r="F698" s="5">
        <f>B698+D698</f>
        <v>3992</v>
      </c>
      <c r="G698" s="6">
        <f>C698/E698</f>
        <v>2.0992349392811165</v>
      </c>
    </row>
    <row r="699" spans="1:7" hidden="1" x14ac:dyDescent="0.3">
      <c r="A699" s="1" t="s">
        <v>704</v>
      </c>
      <c r="B699" s="1">
        <v>14</v>
      </c>
      <c r="C699" s="7">
        <f>B699/23388</f>
        <v>5.9859757140413882E-4</v>
      </c>
      <c r="D699" s="1">
        <v>598</v>
      </c>
      <c r="E699" s="2">
        <f>D699/1447047</f>
        <v>4.1325540911939972E-4</v>
      </c>
      <c r="F699" s="5">
        <f>B699+D699</f>
        <v>612</v>
      </c>
      <c r="G699" s="6">
        <f>C699/E699</f>
        <v>1.4484930098790048</v>
      </c>
    </row>
    <row r="700" spans="1:7" hidden="1" x14ac:dyDescent="0.3">
      <c r="A700" s="1" t="s">
        <v>705</v>
      </c>
      <c r="B700" s="1" t="s">
        <v>11</v>
      </c>
      <c r="C700" s="7" t="e">
        <f>B700/23388</f>
        <v>#VALUE!</v>
      </c>
      <c r="D700" s="1">
        <v>25</v>
      </c>
      <c r="E700" s="2">
        <f>D700/1447047</f>
        <v>1.7276563926396308E-5</v>
      </c>
      <c r="F700" s="5" t="e">
        <f>B700+D700</f>
        <v>#VALUE!</v>
      </c>
      <c r="G700" s="6" t="e">
        <f>C700/E700</f>
        <v>#VALUE!</v>
      </c>
    </row>
    <row r="701" spans="1:7" hidden="1" x14ac:dyDescent="0.3">
      <c r="A701" s="1" t="s">
        <v>706</v>
      </c>
      <c r="B701" s="1" t="s">
        <v>11</v>
      </c>
      <c r="C701" s="7" t="e">
        <f>B701/23388</f>
        <v>#VALUE!</v>
      </c>
      <c r="D701" s="1">
        <v>34</v>
      </c>
      <c r="E701" s="2">
        <f>D701/1447047</f>
        <v>2.3496126939898981E-5</v>
      </c>
      <c r="F701" s="5" t="e">
        <f>B701+D701</f>
        <v>#VALUE!</v>
      </c>
      <c r="G701" s="6" t="e">
        <f>C701/E701</f>
        <v>#VALUE!</v>
      </c>
    </row>
    <row r="702" spans="1:7" hidden="1" x14ac:dyDescent="0.3">
      <c r="A702" s="1" t="s">
        <v>707</v>
      </c>
      <c r="B702" s="1">
        <v>3</v>
      </c>
      <c r="C702" s="7">
        <f>B702/23388</f>
        <v>1.2827090815802975E-4</v>
      </c>
      <c r="D702" s="1">
        <v>453</v>
      </c>
      <c r="E702" s="2">
        <f>D702/1447047</f>
        <v>3.1305133834630113E-4</v>
      </c>
      <c r="F702" s="5">
        <f>B702+D702</f>
        <v>456</v>
      </c>
      <c r="G702" s="6">
        <f>C702/E702</f>
        <v>0.40974400184846022</v>
      </c>
    </row>
    <row r="703" spans="1:7" hidden="1" x14ac:dyDescent="0.3">
      <c r="A703" s="1" t="s">
        <v>708</v>
      </c>
      <c r="B703" s="1" t="s">
        <v>11</v>
      </c>
      <c r="C703" s="7" t="e">
        <f>B703/23388</f>
        <v>#VALUE!</v>
      </c>
      <c r="D703" s="1">
        <v>172</v>
      </c>
      <c r="E703" s="2">
        <f>D703/1447047</f>
        <v>1.1886275981360661E-4</v>
      </c>
      <c r="F703" s="5" t="e">
        <f>B703+D703</f>
        <v>#VALUE!</v>
      </c>
      <c r="G703" s="6" t="e">
        <f>C703/E703</f>
        <v>#VALUE!</v>
      </c>
    </row>
    <row r="704" spans="1:7" hidden="1" x14ac:dyDescent="0.3">
      <c r="A704" s="1" t="s">
        <v>709</v>
      </c>
      <c r="B704" s="1" t="s">
        <v>11</v>
      </c>
      <c r="C704" s="7" t="e">
        <f>B704/23388</f>
        <v>#VALUE!</v>
      </c>
      <c r="D704" s="1">
        <v>41</v>
      </c>
      <c r="E704" s="2">
        <f>D704/1447047</f>
        <v>2.8333564839289945E-5</v>
      </c>
      <c r="F704" s="5" t="e">
        <f>B704+D704</f>
        <v>#VALUE!</v>
      </c>
      <c r="G704" s="6" t="e">
        <f>C704/E704</f>
        <v>#VALUE!</v>
      </c>
    </row>
    <row r="705" spans="1:7" hidden="1" x14ac:dyDescent="0.3">
      <c r="A705" s="1" t="s">
        <v>710</v>
      </c>
      <c r="B705" s="1" t="s">
        <v>11</v>
      </c>
      <c r="C705" s="7" t="e">
        <f>B705/23388</f>
        <v>#VALUE!</v>
      </c>
      <c r="D705" s="1">
        <v>43</v>
      </c>
      <c r="E705" s="2">
        <f>D705/1447047</f>
        <v>2.9715689953401651E-5</v>
      </c>
      <c r="F705" s="5" t="e">
        <f>B705+D705</f>
        <v>#VALUE!</v>
      </c>
      <c r="G705" s="6" t="e">
        <f>C705/E705</f>
        <v>#VALUE!</v>
      </c>
    </row>
    <row r="706" spans="1:7" hidden="1" x14ac:dyDescent="0.3">
      <c r="A706" s="1" t="s">
        <v>152</v>
      </c>
      <c r="B706" s="1">
        <v>4</v>
      </c>
      <c r="C706" s="7">
        <f>B706/23388</f>
        <v>1.7102787754403969E-4</v>
      </c>
      <c r="D706" s="1">
        <v>119</v>
      </c>
      <c r="E706" s="2">
        <f>D706/1447047</f>
        <v>8.2236444289646431E-5</v>
      </c>
      <c r="F706" s="5">
        <f>B706+D706</f>
        <v>123</v>
      </c>
      <c r="G706" s="6">
        <f>C706/E706</f>
        <v>2.0797090513989076</v>
      </c>
    </row>
    <row r="707" spans="1:7" hidden="1" x14ac:dyDescent="0.3">
      <c r="A707" s="1" t="s">
        <v>712</v>
      </c>
      <c r="B707" s="1">
        <v>16</v>
      </c>
      <c r="C707" s="7">
        <f>B707/23388</f>
        <v>6.8411151017615875E-4</v>
      </c>
      <c r="D707" s="1">
        <v>1090</v>
      </c>
      <c r="E707" s="2">
        <f>D707/1447047</f>
        <v>7.5325818719087904E-4</v>
      </c>
      <c r="F707" s="5">
        <f>B707+D707</f>
        <v>1106</v>
      </c>
      <c r="G707" s="6">
        <f>C707/E707</f>
        <v>0.90820321877603671</v>
      </c>
    </row>
    <row r="708" spans="1:7" hidden="1" x14ac:dyDescent="0.3">
      <c r="A708" s="1" t="s">
        <v>713</v>
      </c>
      <c r="B708" s="1" t="s">
        <v>11</v>
      </c>
      <c r="C708" s="7" t="e">
        <f>B708/23388</f>
        <v>#VALUE!</v>
      </c>
      <c r="D708" s="1">
        <v>242</v>
      </c>
      <c r="E708" s="2">
        <f>D708/1447047</f>
        <v>1.6723713880751627E-4</v>
      </c>
      <c r="F708" s="5" t="e">
        <f>B708+D708</f>
        <v>#VALUE!</v>
      </c>
      <c r="G708" s="6" t="e">
        <f>C708/E708</f>
        <v>#VALUE!</v>
      </c>
    </row>
    <row r="709" spans="1:7" hidden="1" x14ac:dyDescent="0.3">
      <c r="A709" s="1" t="s">
        <v>714</v>
      </c>
      <c r="B709" s="1" t="s">
        <v>11</v>
      </c>
      <c r="C709" s="7" t="e">
        <f>B709/23388</f>
        <v>#VALUE!</v>
      </c>
      <c r="D709" s="1">
        <v>19</v>
      </c>
      <c r="E709" s="2">
        <f>D709/1447047</f>
        <v>1.3130188584061195E-5</v>
      </c>
      <c r="F709" s="5" t="e">
        <f>B709+D709</f>
        <v>#VALUE!</v>
      </c>
      <c r="G709" s="6" t="e">
        <f>C709/E709</f>
        <v>#VALUE!</v>
      </c>
    </row>
    <row r="710" spans="1:7" hidden="1" x14ac:dyDescent="0.3">
      <c r="A710" s="1" t="s">
        <v>715</v>
      </c>
      <c r="B710" s="1">
        <v>2</v>
      </c>
      <c r="C710" s="7">
        <f>B710/23388</f>
        <v>8.5513938772019844E-5</v>
      </c>
      <c r="D710" s="1">
        <v>324</v>
      </c>
      <c r="E710" s="2">
        <f>D710/1447047</f>
        <v>2.2390426848609618E-4</v>
      </c>
      <c r="F710" s="5">
        <f>B710+D710</f>
        <v>326</v>
      </c>
      <c r="G710" s="6">
        <f>C710/E710</f>
        <v>0.38192187826615737</v>
      </c>
    </row>
    <row r="711" spans="1:7" hidden="1" x14ac:dyDescent="0.3">
      <c r="A711" s="1" t="s">
        <v>716</v>
      </c>
      <c r="B711" s="1">
        <v>20</v>
      </c>
      <c r="C711" s="7">
        <f>B711/23388</f>
        <v>8.5513938772019838E-4</v>
      </c>
      <c r="D711" s="1">
        <v>2440</v>
      </c>
      <c r="E711" s="2">
        <f>D711/1447047</f>
        <v>1.6861926392162797E-3</v>
      </c>
      <c r="F711" s="5">
        <f>B711+D711</f>
        <v>2460</v>
      </c>
      <c r="G711" s="6">
        <f>C711/E711</f>
        <v>0.50714216622227459</v>
      </c>
    </row>
    <row r="712" spans="1:7" hidden="1" x14ac:dyDescent="0.3">
      <c r="A712" s="1" t="s">
        <v>717</v>
      </c>
      <c r="B712" s="1">
        <v>7</v>
      </c>
      <c r="C712" s="7">
        <f>B712/23388</f>
        <v>2.9929878570206941E-4</v>
      </c>
      <c r="D712" s="1">
        <v>1661</v>
      </c>
      <c r="E712" s="2">
        <f>D712/1447047</f>
        <v>1.1478549072697708E-3</v>
      </c>
      <c r="F712" s="5">
        <f>B712+D712</f>
        <v>1668</v>
      </c>
      <c r="G712" s="6">
        <f>C712/E712</f>
        <v>0.26074618299447466</v>
      </c>
    </row>
    <row r="713" spans="1:7" hidden="1" x14ac:dyDescent="0.3">
      <c r="A713" s="1" t="s">
        <v>718</v>
      </c>
      <c r="B713" s="1">
        <v>2</v>
      </c>
      <c r="C713" s="7">
        <f>B713/23388</f>
        <v>8.5513938772019844E-5</v>
      </c>
      <c r="D713" s="1">
        <v>309</v>
      </c>
      <c r="E713" s="2">
        <f>D713/1447047</f>
        <v>2.1353833013025838E-4</v>
      </c>
      <c r="F713" s="5">
        <f>B713+D713</f>
        <v>311</v>
      </c>
      <c r="G713" s="6">
        <f>C713/E713</f>
        <v>0.40046177526936894</v>
      </c>
    </row>
    <row r="714" spans="1:7" hidden="1" x14ac:dyDescent="0.3">
      <c r="A714" s="1" t="s">
        <v>719</v>
      </c>
      <c r="B714" s="1">
        <v>18</v>
      </c>
      <c r="C714" s="7">
        <f>B714/23388</f>
        <v>7.6962544894817856E-4</v>
      </c>
      <c r="D714" s="1">
        <v>960</v>
      </c>
      <c r="E714" s="2">
        <f>D714/1447047</f>
        <v>6.6342005477361822E-4</v>
      </c>
      <c r="F714" s="5">
        <f>B714+D714</f>
        <v>978</v>
      </c>
      <c r="G714" s="6">
        <f>C714/E714</f>
        <v>1.1600877052334531</v>
      </c>
    </row>
    <row r="715" spans="1:7" hidden="1" x14ac:dyDescent="0.3">
      <c r="A715" s="1" t="s">
        <v>720</v>
      </c>
      <c r="B715" s="1">
        <v>1</v>
      </c>
      <c r="C715" s="7">
        <f>B715/23388</f>
        <v>4.2756969386009922E-5</v>
      </c>
      <c r="D715" s="1">
        <v>80</v>
      </c>
      <c r="E715" s="2">
        <f>D715/1447047</f>
        <v>5.5285004564468192E-5</v>
      </c>
      <c r="F715" s="5">
        <f>B715+D715</f>
        <v>81</v>
      </c>
      <c r="G715" s="6">
        <f>C715/E715</f>
        <v>0.77339180348896874</v>
      </c>
    </row>
    <row r="716" spans="1:7" hidden="1" x14ac:dyDescent="0.3">
      <c r="A716" s="1" t="s">
        <v>721</v>
      </c>
      <c r="B716" s="1" t="s">
        <v>11</v>
      </c>
      <c r="C716" s="7" t="e">
        <f>B716/23388</f>
        <v>#VALUE!</v>
      </c>
      <c r="D716" s="1">
        <v>249</v>
      </c>
      <c r="E716" s="2">
        <f>D716/1447047</f>
        <v>1.7207457670690725E-4</v>
      </c>
      <c r="F716" s="5" t="e">
        <f>B716+D716</f>
        <v>#VALUE!</v>
      </c>
      <c r="G716" s="6" t="e">
        <f>C716/E716</f>
        <v>#VALUE!</v>
      </c>
    </row>
    <row r="717" spans="1:7" hidden="1" x14ac:dyDescent="0.3">
      <c r="A717" s="1" t="s">
        <v>722</v>
      </c>
      <c r="B717" s="1">
        <v>28</v>
      </c>
      <c r="C717" s="7">
        <f>B717/23388</f>
        <v>1.1971951428082776E-3</v>
      </c>
      <c r="D717" s="1">
        <v>838</v>
      </c>
      <c r="E717" s="2">
        <f>D717/1447047</f>
        <v>5.7911042281280428E-4</v>
      </c>
      <c r="F717" s="5">
        <f>B717+D717</f>
        <v>866</v>
      </c>
      <c r="G717" s="6">
        <f>C717/E717</f>
        <v>2.0673002861757634</v>
      </c>
    </row>
    <row r="718" spans="1:7" hidden="1" x14ac:dyDescent="0.3">
      <c r="A718" s="1" t="s">
        <v>723</v>
      </c>
      <c r="B718" s="1">
        <v>2</v>
      </c>
      <c r="C718" s="7">
        <f>B718/23388</f>
        <v>8.5513938772019844E-5</v>
      </c>
      <c r="D718" s="1">
        <v>231</v>
      </c>
      <c r="E718" s="2">
        <f>D718/1447047</f>
        <v>1.5963545067990188E-4</v>
      </c>
      <c r="F718" s="5">
        <f>B718+D718</f>
        <v>233</v>
      </c>
      <c r="G718" s="6">
        <f>C718/E718</f>
        <v>0.53568263445123376</v>
      </c>
    </row>
    <row r="719" spans="1:7" hidden="1" x14ac:dyDescent="0.3">
      <c r="A719" s="1" t="s">
        <v>724</v>
      </c>
      <c r="B719" s="1">
        <v>4</v>
      </c>
      <c r="C719" s="7">
        <f>B719/23388</f>
        <v>1.7102787754403969E-4</v>
      </c>
      <c r="D719" s="1">
        <v>148</v>
      </c>
      <c r="E719" s="2">
        <f>D719/1447047</f>
        <v>1.0227725844426615E-4</v>
      </c>
      <c r="F719" s="5">
        <f>B719+D719</f>
        <v>152</v>
      </c>
      <c r="G719" s="6">
        <f>C719/E719</f>
        <v>1.6721984940302028</v>
      </c>
    </row>
    <row r="720" spans="1:7" hidden="1" x14ac:dyDescent="0.3">
      <c r="A720" s="1" t="s">
        <v>725</v>
      </c>
      <c r="B720" s="1" t="s">
        <v>11</v>
      </c>
      <c r="C720" s="7" t="e">
        <f>B720/23388</f>
        <v>#VALUE!</v>
      </c>
      <c r="D720" s="1">
        <v>59</v>
      </c>
      <c r="E720" s="2">
        <f>D720/1447047</f>
        <v>4.0772690866295292E-5</v>
      </c>
      <c r="F720" s="5" t="e">
        <f>B720+D720</f>
        <v>#VALUE!</v>
      </c>
      <c r="G720" s="6" t="e">
        <f>C720/E720</f>
        <v>#VALUE!</v>
      </c>
    </row>
    <row r="721" spans="1:7" hidden="1" x14ac:dyDescent="0.3">
      <c r="A721" s="1" t="s">
        <v>726</v>
      </c>
      <c r="B721" s="1">
        <v>1</v>
      </c>
      <c r="C721" s="7">
        <f>B721/23388</f>
        <v>4.2756969386009922E-5</v>
      </c>
      <c r="D721" s="1">
        <v>119</v>
      </c>
      <c r="E721" s="2">
        <f>D721/1447047</f>
        <v>8.2236444289646431E-5</v>
      </c>
      <c r="F721" s="5">
        <f>B721+D721</f>
        <v>120</v>
      </c>
      <c r="G721" s="6">
        <f>C721/E721</f>
        <v>0.5199272628497269</v>
      </c>
    </row>
    <row r="722" spans="1:7" hidden="1" x14ac:dyDescent="0.3">
      <c r="A722" s="1" t="s">
        <v>727</v>
      </c>
      <c r="B722" s="1" t="s">
        <v>11</v>
      </c>
      <c r="C722" s="7" t="e">
        <f>B722/23388</f>
        <v>#VALUE!</v>
      </c>
      <c r="D722" s="1">
        <v>6</v>
      </c>
      <c r="E722" s="2">
        <f>D722/1447047</f>
        <v>4.1463753423351145E-6</v>
      </c>
      <c r="F722" s="5" t="e">
        <f>B722+D722</f>
        <v>#VALUE!</v>
      </c>
      <c r="G722" s="6" t="e">
        <f>C722/E722</f>
        <v>#VALUE!</v>
      </c>
    </row>
    <row r="723" spans="1:7" hidden="1" x14ac:dyDescent="0.3">
      <c r="A723" s="1" t="s">
        <v>501</v>
      </c>
      <c r="B723" s="1">
        <v>1</v>
      </c>
      <c r="C723" s="7">
        <f>B723/23388</f>
        <v>4.2756969386009922E-5</v>
      </c>
      <c r="D723" s="1">
        <v>30</v>
      </c>
      <c r="E723" s="2">
        <f>D723/1447047</f>
        <v>2.0731876711675569E-5</v>
      </c>
      <c r="F723" s="5">
        <f>B723+D723</f>
        <v>31</v>
      </c>
      <c r="G723" s="6">
        <f>C723/E723</f>
        <v>2.0623781426372503</v>
      </c>
    </row>
    <row r="724" spans="1:7" hidden="1" x14ac:dyDescent="0.3">
      <c r="A724" s="1" t="s">
        <v>729</v>
      </c>
      <c r="B724" s="1">
        <v>18</v>
      </c>
      <c r="C724" s="7">
        <f>B724/23388</f>
        <v>7.6962544894817856E-4</v>
      </c>
      <c r="D724" s="1">
        <v>1065</v>
      </c>
      <c r="E724" s="2">
        <f>D724/1447047</f>
        <v>7.359816232644828E-4</v>
      </c>
      <c r="F724" s="5">
        <f>B724+D724</f>
        <v>1083</v>
      </c>
      <c r="G724" s="6">
        <f>C724/E724</f>
        <v>1.0457128610555069</v>
      </c>
    </row>
    <row r="725" spans="1:7" hidden="1" x14ac:dyDescent="0.3">
      <c r="A725" s="1" t="s">
        <v>730</v>
      </c>
      <c r="B725" s="1">
        <v>8</v>
      </c>
      <c r="C725" s="7">
        <f>B725/23388</f>
        <v>3.4205575508807937E-4</v>
      </c>
      <c r="D725" s="1">
        <v>767</v>
      </c>
      <c r="E725" s="2">
        <f>D725/1447047</f>
        <v>5.3004498126183873E-4</v>
      </c>
      <c r="F725" s="5">
        <f>B725+D725</f>
        <v>775</v>
      </c>
      <c r="G725" s="6">
        <f>C725/E725</f>
        <v>0.64533344750057364</v>
      </c>
    </row>
    <row r="726" spans="1:7" hidden="1" x14ac:dyDescent="0.3">
      <c r="A726" s="1" t="s">
        <v>731</v>
      </c>
      <c r="B726" s="1">
        <v>2</v>
      </c>
      <c r="C726" s="7">
        <f>B726/23388</f>
        <v>8.5513938772019844E-5</v>
      </c>
      <c r="D726" s="1">
        <v>427</v>
      </c>
      <c r="E726" s="2">
        <f>D726/1447047</f>
        <v>2.9508371186284896E-4</v>
      </c>
      <c r="F726" s="5">
        <f>B726+D726</f>
        <v>429</v>
      </c>
      <c r="G726" s="6">
        <f>C726/E726</f>
        <v>0.28979552355558547</v>
      </c>
    </row>
    <row r="727" spans="1:7" hidden="1" x14ac:dyDescent="0.3">
      <c r="A727" s="1" t="s">
        <v>732</v>
      </c>
      <c r="B727" s="1">
        <v>10</v>
      </c>
      <c r="C727" s="7">
        <f>B727/23388</f>
        <v>4.2756969386009919E-4</v>
      </c>
      <c r="D727" s="1">
        <v>826</v>
      </c>
      <c r="E727" s="2">
        <f>D727/1447047</f>
        <v>5.7081767212813401E-4</v>
      </c>
      <c r="F727" s="5">
        <f>B727+D727</f>
        <v>836</v>
      </c>
      <c r="G727" s="6">
        <f>C727/E727</f>
        <v>0.74904775156316583</v>
      </c>
    </row>
    <row r="728" spans="1:7" hidden="1" x14ac:dyDescent="0.3">
      <c r="A728" s="1" t="s">
        <v>733</v>
      </c>
      <c r="B728" s="1" t="s">
        <v>11</v>
      </c>
      <c r="C728" s="7" t="e">
        <f>B728/23388</f>
        <v>#VALUE!</v>
      </c>
      <c r="D728" s="1">
        <v>55</v>
      </c>
      <c r="E728" s="2">
        <f>D728/1447047</f>
        <v>3.800844063807188E-5</v>
      </c>
      <c r="F728" s="5" t="e">
        <f>B728+D728</f>
        <v>#VALUE!</v>
      </c>
      <c r="G728" s="6" t="e">
        <f>C728/E728</f>
        <v>#VALUE!</v>
      </c>
    </row>
    <row r="729" spans="1:7" hidden="1" x14ac:dyDescent="0.3">
      <c r="A729" s="1" t="s">
        <v>734</v>
      </c>
      <c r="B729" s="1" t="s">
        <v>11</v>
      </c>
      <c r="C729" s="7" t="e">
        <f>B729/23388</f>
        <v>#VALUE!</v>
      </c>
      <c r="D729" s="1">
        <v>3</v>
      </c>
      <c r="E729" s="2">
        <f>D729/1447047</f>
        <v>2.0731876711675573E-6</v>
      </c>
      <c r="F729" s="5" t="e">
        <f>B729+D729</f>
        <v>#VALUE!</v>
      </c>
      <c r="G729" s="6" t="e">
        <f>C729/E729</f>
        <v>#VALUE!</v>
      </c>
    </row>
    <row r="730" spans="1:7" hidden="1" x14ac:dyDescent="0.3">
      <c r="A730" s="1" t="s">
        <v>735</v>
      </c>
      <c r="B730" s="1">
        <v>4</v>
      </c>
      <c r="C730" s="7">
        <f>B730/23388</f>
        <v>1.7102787754403969E-4</v>
      </c>
      <c r="D730" s="1">
        <v>342</v>
      </c>
      <c r="E730" s="2">
        <f>D730/1447047</f>
        <v>2.3634339451310152E-4</v>
      </c>
      <c r="F730" s="5">
        <f>B730+D730</f>
        <v>346</v>
      </c>
      <c r="G730" s="6">
        <f>C730/E730</f>
        <v>0.72364145355692977</v>
      </c>
    </row>
    <row r="731" spans="1:7" hidden="1" x14ac:dyDescent="0.3">
      <c r="A731" s="1" t="s">
        <v>736</v>
      </c>
      <c r="B731" s="1">
        <v>1</v>
      </c>
      <c r="C731" s="7">
        <f>B731/23388</f>
        <v>4.2756969386009922E-5</v>
      </c>
      <c r="D731" s="1">
        <v>210</v>
      </c>
      <c r="E731" s="2">
        <f>D731/1447047</f>
        <v>1.4512313698172901E-4</v>
      </c>
      <c r="F731" s="5">
        <f>B731+D731</f>
        <v>211</v>
      </c>
      <c r="G731" s="6">
        <f>C731/E731</f>
        <v>0.29462544894817855</v>
      </c>
    </row>
    <row r="732" spans="1:7" hidden="1" x14ac:dyDescent="0.3">
      <c r="A732" s="1" t="s">
        <v>737</v>
      </c>
      <c r="B732" s="1">
        <v>2</v>
      </c>
      <c r="C732" s="7">
        <f>B732/23388</f>
        <v>8.5513938772019844E-5</v>
      </c>
      <c r="D732" s="1">
        <v>539</v>
      </c>
      <c r="E732" s="2">
        <f>D732/1447047</f>
        <v>3.7248271825310444E-4</v>
      </c>
      <c r="F732" s="5">
        <f>B732+D732</f>
        <v>541</v>
      </c>
      <c r="G732" s="6">
        <f>C732/E732</f>
        <v>0.2295782719076716</v>
      </c>
    </row>
    <row r="733" spans="1:7" hidden="1" x14ac:dyDescent="0.3">
      <c r="A733" s="1" t="s">
        <v>738</v>
      </c>
      <c r="B733" s="1">
        <v>2</v>
      </c>
      <c r="C733" s="7">
        <f>B733/23388</f>
        <v>8.5513938772019844E-5</v>
      </c>
      <c r="D733" s="1">
        <v>267</v>
      </c>
      <c r="E733" s="2">
        <f>D733/1447047</f>
        <v>1.8451370273391259E-4</v>
      </c>
      <c r="F733" s="5">
        <f>B733+D733</f>
        <v>269</v>
      </c>
      <c r="G733" s="6">
        <f>C733/E733</f>
        <v>0.46345576239039321</v>
      </c>
    </row>
    <row r="734" spans="1:7" hidden="1" x14ac:dyDescent="0.3">
      <c r="A734" s="1" t="s">
        <v>393</v>
      </c>
      <c r="B734" s="1">
        <v>20</v>
      </c>
      <c r="C734" s="7">
        <f>B734/23388</f>
        <v>8.5513938772019838E-4</v>
      </c>
      <c r="D734" s="1">
        <v>606</v>
      </c>
      <c r="E734" s="2">
        <f>D734/1447047</f>
        <v>4.1878390957584655E-4</v>
      </c>
      <c r="F734" s="5">
        <f>B734+D734</f>
        <v>626</v>
      </c>
      <c r="G734" s="6">
        <f>C734/E734</f>
        <v>2.0419585570665841</v>
      </c>
    </row>
    <row r="735" spans="1:7" hidden="1" x14ac:dyDescent="0.3">
      <c r="A735" s="1" t="s">
        <v>740</v>
      </c>
      <c r="B735" s="1" t="s">
        <v>11</v>
      </c>
      <c r="C735" s="7" t="e">
        <f>B735/23388</f>
        <v>#VALUE!</v>
      </c>
      <c r="D735" s="1">
        <v>24</v>
      </c>
      <c r="E735" s="2">
        <f>D735/1447047</f>
        <v>1.6585501369340458E-5</v>
      </c>
      <c r="F735" s="5" t="e">
        <f>B735+D735</f>
        <v>#VALUE!</v>
      </c>
      <c r="G735" s="6" t="e">
        <f>C735/E735</f>
        <v>#VALUE!</v>
      </c>
    </row>
    <row r="736" spans="1:7" hidden="1" x14ac:dyDescent="0.3">
      <c r="A736" s="1" t="s">
        <v>741</v>
      </c>
      <c r="B736" s="1" t="s">
        <v>11</v>
      </c>
      <c r="C736" s="7" t="e">
        <f>B736/23388</f>
        <v>#VALUE!</v>
      </c>
      <c r="D736" s="1">
        <v>293</v>
      </c>
      <c r="E736" s="2">
        <f>D736/1447047</f>
        <v>2.0248132921736476E-4</v>
      </c>
      <c r="F736" s="5" t="e">
        <f>B736+D736</f>
        <v>#VALUE!</v>
      </c>
      <c r="G736" s="6" t="e">
        <f>C736/E736</f>
        <v>#VALUE!</v>
      </c>
    </row>
    <row r="737" spans="1:7" hidden="1" x14ac:dyDescent="0.3">
      <c r="A737" s="1" t="s">
        <v>742</v>
      </c>
      <c r="B737" s="1" t="s">
        <v>11</v>
      </c>
      <c r="C737" s="7" t="e">
        <f>B737/23388</f>
        <v>#VALUE!</v>
      </c>
      <c r="D737" s="1">
        <v>41</v>
      </c>
      <c r="E737" s="2">
        <f>D737/1447047</f>
        <v>2.8333564839289945E-5</v>
      </c>
      <c r="F737" s="5" t="e">
        <f>B737+D737</f>
        <v>#VALUE!</v>
      </c>
      <c r="G737" s="6" t="e">
        <f>C737/E737</f>
        <v>#VALUE!</v>
      </c>
    </row>
    <row r="738" spans="1:7" hidden="1" x14ac:dyDescent="0.3">
      <c r="A738" s="1" t="s">
        <v>743</v>
      </c>
      <c r="B738" s="1" t="s">
        <v>11</v>
      </c>
      <c r="C738" s="7" t="e">
        <f>B738/23388</f>
        <v>#VALUE!</v>
      </c>
      <c r="D738" s="1">
        <v>4</v>
      </c>
      <c r="E738" s="2">
        <f>D738/1447047</f>
        <v>2.7642502282234094E-6</v>
      </c>
      <c r="F738" s="5" t="e">
        <f>B738+D738</f>
        <v>#VALUE!</v>
      </c>
      <c r="G738" s="6" t="e">
        <f>C738/E738</f>
        <v>#VALUE!</v>
      </c>
    </row>
    <row r="739" spans="1:7" hidden="1" x14ac:dyDescent="0.3">
      <c r="A739" s="1" t="s">
        <v>744</v>
      </c>
      <c r="B739" s="1" t="s">
        <v>11</v>
      </c>
      <c r="C739" s="7" t="e">
        <f>B739/23388</f>
        <v>#VALUE!</v>
      </c>
      <c r="D739" s="1">
        <v>18</v>
      </c>
      <c r="E739" s="2">
        <f>D739/1447047</f>
        <v>1.2439126027005342E-5</v>
      </c>
      <c r="F739" s="5" t="e">
        <f>B739+D739</f>
        <v>#VALUE!</v>
      </c>
      <c r="G739" s="6" t="e">
        <f>C739/E739</f>
        <v>#VALUE!</v>
      </c>
    </row>
    <row r="740" spans="1:7" hidden="1" x14ac:dyDescent="0.3">
      <c r="A740" s="1" t="s">
        <v>745</v>
      </c>
      <c r="B740" s="1">
        <v>1</v>
      </c>
      <c r="C740" s="7">
        <f>B740/23388</f>
        <v>4.2756969386009922E-5</v>
      </c>
      <c r="D740" s="1">
        <v>386</v>
      </c>
      <c r="E740" s="2">
        <f>D740/1447047</f>
        <v>2.6675014702355902E-4</v>
      </c>
      <c r="F740" s="5">
        <f>B740+D740</f>
        <v>387</v>
      </c>
      <c r="G740" s="6">
        <f>C740/E740</f>
        <v>0.16028845668165154</v>
      </c>
    </row>
    <row r="741" spans="1:7" hidden="1" x14ac:dyDescent="0.3">
      <c r="A741" s="1" t="s">
        <v>746</v>
      </c>
      <c r="B741" s="1">
        <v>2</v>
      </c>
      <c r="C741" s="7">
        <f>B741/23388</f>
        <v>8.5513938772019844E-5</v>
      </c>
      <c r="D741" s="1">
        <v>105</v>
      </c>
      <c r="E741" s="2">
        <f>D741/1447047</f>
        <v>7.2561568490864503E-5</v>
      </c>
      <c r="F741" s="5">
        <f>B741+D741</f>
        <v>107</v>
      </c>
      <c r="G741" s="6">
        <f>C741/E741</f>
        <v>1.1785017957927142</v>
      </c>
    </row>
    <row r="742" spans="1:7" hidden="1" x14ac:dyDescent="0.3">
      <c r="A742" s="1" t="s">
        <v>327</v>
      </c>
      <c r="B742" s="1">
        <v>6</v>
      </c>
      <c r="C742" s="7">
        <f>B742/23388</f>
        <v>2.565418163160595E-4</v>
      </c>
      <c r="D742" s="1">
        <v>182</v>
      </c>
      <c r="E742" s="2">
        <f>D742/1447047</f>
        <v>1.2577338538416512E-4</v>
      </c>
      <c r="F742" s="5">
        <f>B742+D742</f>
        <v>188</v>
      </c>
      <c r="G742" s="6">
        <f>C742/E742</f>
        <v>2.0397146465643132</v>
      </c>
    </row>
    <row r="743" spans="1:7" hidden="1" x14ac:dyDescent="0.3">
      <c r="A743" s="1" t="s">
        <v>748</v>
      </c>
      <c r="B743" s="1" t="s">
        <v>11</v>
      </c>
      <c r="C743" s="7" t="e">
        <f>B743/23388</f>
        <v>#VALUE!</v>
      </c>
      <c r="D743" s="1">
        <v>2</v>
      </c>
      <c r="E743" s="2">
        <f>D743/1447047</f>
        <v>1.3821251141117047E-6</v>
      </c>
      <c r="F743" s="5" t="e">
        <f>B743+D743</f>
        <v>#VALUE!</v>
      </c>
      <c r="G743" s="6" t="e">
        <f>C743/E743</f>
        <v>#VALUE!</v>
      </c>
    </row>
    <row r="744" spans="1:7" hidden="1" x14ac:dyDescent="0.3">
      <c r="A744" s="1" t="s">
        <v>749</v>
      </c>
      <c r="B744" s="1" t="s">
        <v>11</v>
      </c>
      <c r="C744" s="7" t="e">
        <f>B744/23388</f>
        <v>#VALUE!</v>
      </c>
      <c r="D744" s="1">
        <v>13</v>
      </c>
      <c r="E744" s="2">
        <f>D744/1447047</f>
        <v>8.9838132417260804E-6</v>
      </c>
      <c r="F744" s="5" t="e">
        <f>B744+D744</f>
        <v>#VALUE!</v>
      </c>
      <c r="G744" s="6" t="e">
        <f>C744/E744</f>
        <v>#VALUE!</v>
      </c>
    </row>
    <row r="745" spans="1:7" hidden="1" x14ac:dyDescent="0.3">
      <c r="A745" s="1" t="s">
        <v>750</v>
      </c>
      <c r="B745" s="1" t="s">
        <v>11</v>
      </c>
      <c r="C745" s="7" t="e">
        <f>B745/23388</f>
        <v>#VALUE!</v>
      </c>
      <c r="D745" s="1">
        <v>24</v>
      </c>
      <c r="E745" s="2">
        <f>D745/1447047</f>
        <v>1.6585501369340458E-5</v>
      </c>
      <c r="F745" s="5" t="e">
        <f>B745+D745</f>
        <v>#VALUE!</v>
      </c>
      <c r="G745" s="6" t="e">
        <f>C745/E745</f>
        <v>#VALUE!</v>
      </c>
    </row>
    <row r="746" spans="1:7" hidden="1" x14ac:dyDescent="0.3">
      <c r="A746" s="1" t="s">
        <v>751</v>
      </c>
      <c r="B746" s="1">
        <v>1</v>
      </c>
      <c r="C746" s="7">
        <f>B746/23388</f>
        <v>4.2756969386009922E-5</v>
      </c>
      <c r="D746" s="1">
        <v>1953</v>
      </c>
      <c r="E746" s="2">
        <f>D746/1447047</f>
        <v>1.3496451739300798E-3</v>
      </c>
      <c r="F746" s="5">
        <f>B746+D746</f>
        <v>1954</v>
      </c>
      <c r="G746" s="6">
        <f>C746/E746</f>
        <v>3.1680155800879413E-2</v>
      </c>
    </row>
    <row r="747" spans="1:7" hidden="1" x14ac:dyDescent="0.3">
      <c r="A747" s="1" t="s">
        <v>752</v>
      </c>
      <c r="B747" s="1">
        <v>1</v>
      </c>
      <c r="C747" s="7">
        <f>B747/23388</f>
        <v>4.2756969386009922E-5</v>
      </c>
      <c r="D747" s="1">
        <v>794</v>
      </c>
      <c r="E747" s="2">
        <f>D747/1447047</f>
        <v>5.4870367030234683E-4</v>
      </c>
      <c r="F747" s="5">
        <f>B747+D747</f>
        <v>795</v>
      </c>
      <c r="G747" s="6">
        <f>C747/E747</f>
        <v>7.7923607404430092E-2</v>
      </c>
    </row>
    <row r="748" spans="1:7" hidden="1" x14ac:dyDescent="0.3">
      <c r="A748" s="1" t="s">
        <v>753</v>
      </c>
      <c r="B748" s="1" t="s">
        <v>11</v>
      </c>
      <c r="C748" s="7" t="e">
        <f>B748/23388</f>
        <v>#VALUE!</v>
      </c>
      <c r="D748" s="1">
        <v>177</v>
      </c>
      <c r="E748" s="2">
        <f>D748/1447047</f>
        <v>1.2231807259888586E-4</v>
      </c>
      <c r="F748" s="5" t="e">
        <f>B748+D748</f>
        <v>#VALUE!</v>
      </c>
      <c r="G748" s="6" t="e">
        <f>C748/E748</f>
        <v>#VALUE!</v>
      </c>
    </row>
    <row r="749" spans="1:7" hidden="1" x14ac:dyDescent="0.3">
      <c r="A749" s="1" t="s">
        <v>754</v>
      </c>
      <c r="B749" s="1">
        <v>2</v>
      </c>
      <c r="C749" s="7">
        <f>B749/23388</f>
        <v>8.5513938772019844E-5</v>
      </c>
      <c r="D749" s="1">
        <v>109</v>
      </c>
      <c r="E749" s="2">
        <f>D749/1447047</f>
        <v>7.5325818719087915E-5</v>
      </c>
      <c r="F749" s="5">
        <f>B749+D749</f>
        <v>111</v>
      </c>
      <c r="G749" s="6">
        <f>C749/E749</f>
        <v>1.1352540234700457</v>
      </c>
    </row>
    <row r="750" spans="1:7" hidden="1" x14ac:dyDescent="0.3">
      <c r="A750" s="1" t="s">
        <v>755</v>
      </c>
      <c r="B750" s="1" t="s">
        <v>11</v>
      </c>
      <c r="C750" s="7" t="e">
        <f>B750/23388</f>
        <v>#VALUE!</v>
      </c>
      <c r="D750" s="1">
        <v>262</v>
      </c>
      <c r="E750" s="2">
        <f>D750/1447047</f>
        <v>1.8105838994863331E-4</v>
      </c>
      <c r="F750" s="5" t="e">
        <f>B750+D750</f>
        <v>#VALUE!</v>
      </c>
      <c r="G750" s="6" t="e">
        <f>C750/E750</f>
        <v>#VALUE!</v>
      </c>
    </row>
    <row r="751" spans="1:7" hidden="1" x14ac:dyDescent="0.3">
      <c r="A751" s="1" t="s">
        <v>756</v>
      </c>
      <c r="B751" s="1" t="s">
        <v>11</v>
      </c>
      <c r="C751" s="7" t="e">
        <f>B751/23388</f>
        <v>#VALUE!</v>
      </c>
      <c r="D751" s="1">
        <v>2247</v>
      </c>
      <c r="E751" s="2">
        <f>D751/1447047</f>
        <v>1.5528175657045003E-3</v>
      </c>
      <c r="F751" s="5" t="e">
        <f>B751+D751</f>
        <v>#VALUE!</v>
      </c>
      <c r="G751" s="6" t="e">
        <f>C751/E751</f>
        <v>#VALUE!</v>
      </c>
    </row>
    <row r="752" spans="1:7" hidden="1" x14ac:dyDescent="0.3">
      <c r="A752" s="1" t="s">
        <v>757</v>
      </c>
      <c r="B752" s="1" t="s">
        <v>11</v>
      </c>
      <c r="C752" s="7" t="e">
        <f>B752/23388</f>
        <v>#VALUE!</v>
      </c>
      <c r="D752" s="1">
        <v>110</v>
      </c>
      <c r="E752" s="2">
        <f>D752/1447047</f>
        <v>7.6016881276143761E-5</v>
      </c>
      <c r="F752" s="5" t="e">
        <f>B752+D752</f>
        <v>#VALUE!</v>
      </c>
      <c r="G752" s="6" t="e">
        <f>C752/E752</f>
        <v>#VALUE!</v>
      </c>
    </row>
    <row r="753" spans="1:7" hidden="1" x14ac:dyDescent="0.3">
      <c r="A753" s="1" t="s">
        <v>758</v>
      </c>
      <c r="B753" s="1">
        <v>2</v>
      </c>
      <c r="C753" s="7">
        <f>B753/23388</f>
        <v>8.5513938772019844E-5</v>
      </c>
      <c r="D753" s="1">
        <v>545</v>
      </c>
      <c r="E753" s="2">
        <f>D753/1447047</f>
        <v>3.7662909359543952E-4</v>
      </c>
      <c r="F753" s="5">
        <f>B753+D753</f>
        <v>547</v>
      </c>
      <c r="G753" s="6">
        <f>C753/E753</f>
        <v>0.22705080469400918</v>
      </c>
    </row>
    <row r="754" spans="1:7" hidden="1" x14ac:dyDescent="0.3">
      <c r="A754" s="1" t="s">
        <v>759</v>
      </c>
      <c r="B754" s="1" t="s">
        <v>11</v>
      </c>
      <c r="C754" s="7" t="e">
        <f>B754/23388</f>
        <v>#VALUE!</v>
      </c>
      <c r="D754" s="1">
        <v>19</v>
      </c>
      <c r="E754" s="2">
        <f>D754/1447047</f>
        <v>1.3130188584061195E-5</v>
      </c>
      <c r="F754" s="5" t="e">
        <f>B754+D754</f>
        <v>#VALUE!</v>
      </c>
      <c r="G754" s="6" t="e">
        <f>C754/E754</f>
        <v>#VALUE!</v>
      </c>
    </row>
    <row r="755" spans="1:7" hidden="1" x14ac:dyDescent="0.3">
      <c r="A755" s="1" t="s">
        <v>760</v>
      </c>
      <c r="B755" s="1">
        <v>8</v>
      </c>
      <c r="C755" s="7">
        <f>B755/23388</f>
        <v>3.4205575508807937E-4</v>
      </c>
      <c r="D755" s="1">
        <v>1231</v>
      </c>
      <c r="E755" s="2">
        <f>D755/1447047</f>
        <v>8.506980077357543E-4</v>
      </c>
      <c r="F755" s="5">
        <f>B755+D755</f>
        <v>1239</v>
      </c>
      <c r="G755" s="6">
        <f>C755/E755</f>
        <v>0.40208834624934198</v>
      </c>
    </row>
    <row r="756" spans="1:7" hidden="1" x14ac:dyDescent="0.3">
      <c r="A756" s="1" t="s">
        <v>761</v>
      </c>
      <c r="B756" s="1">
        <v>1</v>
      </c>
      <c r="C756" s="7">
        <f>B756/23388</f>
        <v>4.2756969386009922E-5</v>
      </c>
      <c r="D756" s="1">
        <v>190</v>
      </c>
      <c r="E756" s="2">
        <f>D756/1447047</f>
        <v>1.3130188584061195E-4</v>
      </c>
      <c r="F756" s="5">
        <f>B756+D756</f>
        <v>191</v>
      </c>
      <c r="G756" s="6">
        <f>C756/E756</f>
        <v>0.32563865410061843</v>
      </c>
    </row>
    <row r="757" spans="1:7" hidden="1" x14ac:dyDescent="0.3">
      <c r="A757" s="1" t="s">
        <v>762</v>
      </c>
      <c r="B757" s="1" t="s">
        <v>11</v>
      </c>
      <c r="C757" s="7" t="e">
        <f>B757/23388</f>
        <v>#VALUE!</v>
      </c>
      <c r="D757" s="1">
        <v>123</v>
      </c>
      <c r="E757" s="2">
        <f>D757/1447047</f>
        <v>8.5000694517869843E-5</v>
      </c>
      <c r="F757" s="5" t="e">
        <f>B757+D757</f>
        <v>#VALUE!</v>
      </c>
      <c r="G757" s="6" t="e">
        <f>C757/E757</f>
        <v>#VALUE!</v>
      </c>
    </row>
    <row r="758" spans="1:7" hidden="1" x14ac:dyDescent="0.3">
      <c r="A758" s="1" t="s">
        <v>763</v>
      </c>
      <c r="B758" s="1">
        <v>2</v>
      </c>
      <c r="C758" s="7">
        <f>B758/23388</f>
        <v>8.5513938772019844E-5</v>
      </c>
      <c r="D758" s="1">
        <v>290</v>
      </c>
      <c r="E758" s="2">
        <f>D758/1447047</f>
        <v>2.0040814154619719E-4</v>
      </c>
      <c r="F758" s="5">
        <f>B758+D758</f>
        <v>292</v>
      </c>
      <c r="G758" s="6">
        <f>C758/E758</f>
        <v>0.42669892606287929</v>
      </c>
    </row>
    <row r="759" spans="1:7" hidden="1" x14ac:dyDescent="0.3">
      <c r="A759" s="1" t="s">
        <v>77</v>
      </c>
      <c r="B759" s="1">
        <v>10</v>
      </c>
      <c r="C759" s="7">
        <f>B759/23388</f>
        <v>4.2756969386009919E-4</v>
      </c>
      <c r="D759" s="1">
        <v>305</v>
      </c>
      <c r="E759" s="2">
        <f>D759/1447047</f>
        <v>2.1077407990203496E-4</v>
      </c>
      <c r="F759" s="5">
        <f>B759+D759</f>
        <v>315</v>
      </c>
      <c r="G759" s="6">
        <f>C759/E759</f>
        <v>2.0285686648890984</v>
      </c>
    </row>
    <row r="760" spans="1:7" hidden="1" x14ac:dyDescent="0.3">
      <c r="A760" s="1" t="s">
        <v>765</v>
      </c>
      <c r="B760" s="1">
        <v>1</v>
      </c>
      <c r="C760" s="7">
        <f>B760/23388</f>
        <v>4.2756969386009922E-5</v>
      </c>
      <c r="D760" s="1">
        <v>1130</v>
      </c>
      <c r="E760" s="2">
        <f>D760/1447047</f>
        <v>7.8090068947311321E-4</v>
      </c>
      <c r="F760" s="5">
        <f>B760+D760</f>
        <v>1131</v>
      </c>
      <c r="G760" s="6">
        <f>C760/E760</f>
        <v>5.475340201691814E-2</v>
      </c>
    </row>
    <row r="761" spans="1:7" hidden="1" x14ac:dyDescent="0.3">
      <c r="A761" s="1" t="s">
        <v>766</v>
      </c>
      <c r="B761" s="1" t="s">
        <v>11</v>
      </c>
      <c r="C761" s="7" t="e">
        <f>B761/23388</f>
        <v>#VALUE!</v>
      </c>
      <c r="D761" s="1">
        <v>549</v>
      </c>
      <c r="E761" s="2">
        <f>D761/1447047</f>
        <v>3.7939334382366296E-4</v>
      </c>
      <c r="F761" s="5" t="e">
        <f>B761+D761</f>
        <v>#VALUE!</v>
      </c>
      <c r="G761" s="6" t="e">
        <f>C761/E761</f>
        <v>#VALUE!</v>
      </c>
    </row>
    <row r="762" spans="1:7" hidden="1" x14ac:dyDescent="0.3">
      <c r="A762" s="1" t="s">
        <v>767</v>
      </c>
      <c r="B762" s="1" t="s">
        <v>11</v>
      </c>
      <c r="C762" s="7" t="e">
        <f>B762/23388</f>
        <v>#VALUE!</v>
      </c>
      <c r="D762" s="1">
        <v>89</v>
      </c>
      <c r="E762" s="2">
        <f>D762/1447047</f>
        <v>6.1504567577970855E-5</v>
      </c>
      <c r="F762" s="5" t="e">
        <f>B762+D762</f>
        <v>#VALUE!</v>
      </c>
      <c r="G762" s="6" t="e">
        <f>C762/E762</f>
        <v>#VALUE!</v>
      </c>
    </row>
    <row r="763" spans="1:7" hidden="1" x14ac:dyDescent="0.3">
      <c r="A763" s="1" t="s">
        <v>768</v>
      </c>
      <c r="B763" s="1" t="s">
        <v>11</v>
      </c>
      <c r="C763" s="7" t="e">
        <f>B763/23388</f>
        <v>#VALUE!</v>
      </c>
      <c r="D763" s="1">
        <v>536</v>
      </c>
      <c r="E763" s="2">
        <f>D763/1447047</f>
        <v>3.7040953058193688E-4</v>
      </c>
      <c r="F763" s="5" t="e">
        <f>B763+D763</f>
        <v>#VALUE!</v>
      </c>
      <c r="G763" s="6" t="e">
        <f>C763/E763</f>
        <v>#VALUE!</v>
      </c>
    </row>
    <row r="764" spans="1:7" hidden="1" x14ac:dyDescent="0.3">
      <c r="A764" s="1" t="s">
        <v>769</v>
      </c>
      <c r="B764" s="1" t="s">
        <v>11</v>
      </c>
      <c r="C764" s="7" t="e">
        <f>B764/23388</f>
        <v>#VALUE!</v>
      </c>
      <c r="D764" s="1">
        <v>227</v>
      </c>
      <c r="E764" s="2">
        <f>D764/1447047</f>
        <v>1.568712004516785E-4</v>
      </c>
      <c r="F764" s="5" t="e">
        <f>B764+D764</f>
        <v>#VALUE!</v>
      </c>
      <c r="G764" s="6" t="e">
        <f>C764/E764</f>
        <v>#VALUE!</v>
      </c>
    </row>
    <row r="765" spans="1:7" hidden="1" x14ac:dyDescent="0.3">
      <c r="A765" s="1" t="s">
        <v>770</v>
      </c>
      <c r="B765" s="1" t="s">
        <v>11</v>
      </c>
      <c r="C765" s="7" t="e">
        <f>B765/23388</f>
        <v>#VALUE!</v>
      </c>
      <c r="D765" s="1">
        <v>32</v>
      </c>
      <c r="E765" s="2">
        <f>D765/1447047</f>
        <v>2.2114001825787275E-5</v>
      </c>
      <c r="F765" s="5" t="e">
        <f>B765+D765</f>
        <v>#VALUE!</v>
      </c>
      <c r="G765" s="6" t="e">
        <f>C765/E765</f>
        <v>#VALUE!</v>
      </c>
    </row>
    <row r="766" spans="1:7" hidden="1" x14ac:dyDescent="0.3">
      <c r="A766" s="1" t="s">
        <v>771</v>
      </c>
      <c r="B766" s="1" t="s">
        <v>11</v>
      </c>
      <c r="C766" s="7" t="e">
        <f>B766/23388</f>
        <v>#VALUE!</v>
      </c>
      <c r="D766" s="1">
        <v>4</v>
      </c>
      <c r="E766" s="2">
        <f>D766/1447047</f>
        <v>2.7642502282234094E-6</v>
      </c>
      <c r="F766" s="5" t="e">
        <f>B766+D766</f>
        <v>#VALUE!</v>
      </c>
      <c r="G766" s="6" t="e">
        <f>C766/E766</f>
        <v>#VALUE!</v>
      </c>
    </row>
    <row r="767" spans="1:7" hidden="1" x14ac:dyDescent="0.3">
      <c r="A767" s="1" t="s">
        <v>772</v>
      </c>
      <c r="B767" s="1" t="s">
        <v>11</v>
      </c>
      <c r="C767" s="7" t="e">
        <f>B767/23388</f>
        <v>#VALUE!</v>
      </c>
      <c r="D767" s="1">
        <v>226</v>
      </c>
      <c r="E767" s="2">
        <f>D767/1447047</f>
        <v>1.5618013789462263E-4</v>
      </c>
      <c r="F767" s="5" t="e">
        <f>B767+D767</f>
        <v>#VALUE!</v>
      </c>
      <c r="G767" s="6" t="e">
        <f>C767/E767</f>
        <v>#VALUE!</v>
      </c>
    </row>
    <row r="768" spans="1:7" hidden="1" x14ac:dyDescent="0.3">
      <c r="A768" s="1" t="s">
        <v>773</v>
      </c>
      <c r="B768" s="1">
        <v>1</v>
      </c>
      <c r="C768" s="7">
        <f>B768/23388</f>
        <v>4.2756969386009922E-5</v>
      </c>
      <c r="D768" s="1">
        <v>838</v>
      </c>
      <c r="E768" s="2">
        <f>D768/1447047</f>
        <v>5.7911042281280428E-4</v>
      </c>
      <c r="F768" s="5">
        <f>B768+D768</f>
        <v>839</v>
      </c>
      <c r="G768" s="6">
        <f>C768/E768</f>
        <v>7.3832153077705853E-2</v>
      </c>
    </row>
    <row r="769" spans="1:7" hidden="1" x14ac:dyDescent="0.3">
      <c r="A769" s="1" t="s">
        <v>774</v>
      </c>
      <c r="B769" s="1">
        <v>106</v>
      </c>
      <c r="C769" s="7">
        <f>B769/23388</f>
        <v>4.5322387549170517E-3</v>
      </c>
      <c r="D769" s="1">
        <v>3529</v>
      </c>
      <c r="E769" s="2">
        <f>D769/1447047</f>
        <v>2.4387597638501029E-3</v>
      </c>
      <c r="F769" s="5">
        <f>B769+D769</f>
        <v>3635</v>
      </c>
      <c r="G769" s="6">
        <f>C769/E769</f>
        <v>1.8584195221270772</v>
      </c>
    </row>
    <row r="770" spans="1:7" hidden="1" x14ac:dyDescent="0.3">
      <c r="A770" s="1" t="s">
        <v>775</v>
      </c>
      <c r="B770" s="1">
        <v>65</v>
      </c>
      <c r="C770" s="7">
        <f>B770/23388</f>
        <v>2.779203010090645E-3</v>
      </c>
      <c r="D770" s="1">
        <v>4380</v>
      </c>
      <c r="E770" s="2">
        <f>D770/1447047</f>
        <v>3.0268539999046334E-3</v>
      </c>
      <c r="F770" s="5">
        <f>B770+D770</f>
        <v>4445</v>
      </c>
      <c r="G770" s="6">
        <f>C770/E770</f>
        <v>0.91818204980425511</v>
      </c>
    </row>
    <row r="771" spans="1:7" hidden="1" x14ac:dyDescent="0.3">
      <c r="A771" s="1" t="s">
        <v>776</v>
      </c>
      <c r="B771" s="1">
        <v>107</v>
      </c>
      <c r="C771" s="7">
        <f>B771/23388</f>
        <v>4.5749957243030612E-3</v>
      </c>
      <c r="D771" s="1">
        <v>5889</v>
      </c>
      <c r="E771" s="2">
        <f>D771/1447047</f>
        <v>4.0696673985019145E-3</v>
      </c>
      <c r="F771" s="5">
        <f>B771+D771</f>
        <v>5996</v>
      </c>
      <c r="G771" s="6">
        <f>C771/E771</f>
        <v>1.1241694409688525</v>
      </c>
    </row>
    <row r="772" spans="1:7" hidden="1" x14ac:dyDescent="0.3">
      <c r="A772" s="1" t="s">
        <v>777</v>
      </c>
      <c r="B772" s="1">
        <v>10</v>
      </c>
      <c r="C772" s="7">
        <f>B772/23388</f>
        <v>4.2756969386009919E-4</v>
      </c>
      <c r="D772" s="1">
        <v>842</v>
      </c>
      <c r="E772" s="2">
        <f>D772/1447047</f>
        <v>5.8187467304102766E-4</v>
      </c>
      <c r="F772" s="5">
        <f>B772+D772</f>
        <v>852</v>
      </c>
      <c r="G772" s="6">
        <f>C772/E772</f>
        <v>0.73481406507265434</v>
      </c>
    </row>
    <row r="773" spans="1:7" hidden="1" x14ac:dyDescent="0.3">
      <c r="A773" s="1" t="s">
        <v>778</v>
      </c>
      <c r="B773" s="1">
        <v>3</v>
      </c>
      <c r="C773" s="7">
        <f>B773/23388</f>
        <v>1.2827090815802975E-4</v>
      </c>
      <c r="D773" s="1">
        <v>146</v>
      </c>
      <c r="E773" s="2">
        <f>D773/1447047</f>
        <v>1.0089513333015444E-4</v>
      </c>
      <c r="F773" s="5">
        <f>B773+D773</f>
        <v>149</v>
      </c>
      <c r="G773" s="6">
        <f>C773/E773</f>
        <v>1.2713289920366608</v>
      </c>
    </row>
    <row r="774" spans="1:7" hidden="1" x14ac:dyDescent="0.3">
      <c r="A774" s="1" t="s">
        <v>779</v>
      </c>
      <c r="B774" s="1">
        <v>51</v>
      </c>
      <c r="C774" s="7">
        <f>B774/23388</f>
        <v>2.1806054386865059E-3</v>
      </c>
      <c r="D774" s="1">
        <v>8597</v>
      </c>
      <c r="E774" s="2">
        <f>D774/1447047</f>
        <v>5.9410648030091629E-3</v>
      </c>
      <c r="F774" s="5">
        <f>B774+D774</f>
        <v>8648</v>
      </c>
      <c r="G774" s="6">
        <f>C774/E774</f>
        <v>0.36703949729382251</v>
      </c>
    </row>
    <row r="775" spans="1:7" x14ac:dyDescent="0.3">
      <c r="A775" s="1"/>
      <c r="B775" s="1">
        <v>1641</v>
      </c>
      <c r="C775" s="7">
        <f>B775/23388</f>
        <v>7.0164186762442279E-2</v>
      </c>
      <c r="D775" s="1">
        <v>121477</v>
      </c>
      <c r="E775" s="2">
        <f>D775/1447047</f>
        <v>8.394820624347378E-2</v>
      </c>
      <c r="F775" s="5">
        <f>B775+D775</f>
        <v>123118</v>
      </c>
      <c r="G775" s="6">
        <f>C775/E775</f>
        <v>0.835803287552638</v>
      </c>
    </row>
    <row r="776" spans="1:7" hidden="1" x14ac:dyDescent="0.3">
      <c r="A776" s="1" t="s">
        <v>781</v>
      </c>
      <c r="B776" s="1">
        <v>113</v>
      </c>
      <c r="C776" s="7">
        <f>B776/23388</f>
        <v>4.831537540619121E-3</v>
      </c>
      <c r="D776" s="1">
        <v>13974</v>
      </c>
      <c r="E776" s="2">
        <f>D776/1447047</f>
        <v>9.6569081722984815E-3</v>
      </c>
      <c r="F776" s="5">
        <f>B776+D776</f>
        <v>14087</v>
      </c>
      <c r="G776" s="6">
        <f>C776/E776</f>
        <v>0.50031930038215811</v>
      </c>
    </row>
    <row r="777" spans="1:7" x14ac:dyDescent="0.3">
      <c r="A777" s="1" t="s">
        <v>792</v>
      </c>
      <c r="B777" s="1">
        <v>608</v>
      </c>
      <c r="C777" s="7">
        <f>B777/23388</f>
        <v>2.5996237386694029E-2</v>
      </c>
      <c r="D777" s="1">
        <v>47165</v>
      </c>
      <c r="E777" s="2">
        <f>D777/1447047</f>
        <v>3.2593965503539275E-2</v>
      </c>
      <c r="F777" s="5">
        <f>B777+D777</f>
        <v>47773</v>
      </c>
      <c r="G777" s="6">
        <f>C777/E777</f>
        <v>0.79757823219979729</v>
      </c>
    </row>
    <row r="778" spans="1:7" hidden="1" x14ac:dyDescent="0.3">
      <c r="A778" s="1" t="s">
        <v>783</v>
      </c>
      <c r="B778" s="1">
        <v>348</v>
      </c>
      <c r="C778" s="7">
        <f>B778/23388</f>
        <v>1.4879425346331451E-2</v>
      </c>
      <c r="D778" s="1">
        <v>21371</v>
      </c>
      <c r="E778" s="2">
        <f>D778/1447047</f>
        <v>1.4768697906840621E-2</v>
      </c>
      <c r="F778" s="5">
        <f>B778+D778</f>
        <v>21719</v>
      </c>
      <c r="G778" s="6">
        <f>C778/E778</f>
        <v>1.0074974408840431</v>
      </c>
    </row>
    <row r="779" spans="1:7" hidden="1" x14ac:dyDescent="0.3">
      <c r="A779" s="1" t="s">
        <v>784</v>
      </c>
      <c r="B779" s="1">
        <v>36</v>
      </c>
      <c r="C779" s="7">
        <f>B779/23388</f>
        <v>1.5392508978963571E-3</v>
      </c>
      <c r="D779" s="1">
        <v>3609</v>
      </c>
      <c r="E779" s="2">
        <f>D779/1447047</f>
        <v>2.4940447684145711E-3</v>
      </c>
      <c r="F779" s="5">
        <f>B779+D779</f>
        <v>3645</v>
      </c>
      <c r="G779" s="6">
        <f>C779/E779</f>
        <v>0.61717051649992516</v>
      </c>
    </row>
    <row r="780" spans="1:7" x14ac:dyDescent="0.3">
      <c r="A780" s="1" t="s">
        <v>430</v>
      </c>
      <c r="B780" s="1">
        <v>615</v>
      </c>
      <c r="C780" s="7">
        <f>B780/23388</f>
        <v>2.6295536172396102E-2</v>
      </c>
      <c r="D780" s="1">
        <v>47804</v>
      </c>
      <c r="E780" s="2">
        <f>D780/1447047</f>
        <v>3.3035554477497966E-2</v>
      </c>
      <c r="F780" s="5">
        <f>B780+D780</f>
        <v>48419</v>
      </c>
      <c r="G780" s="6">
        <f>C780/E780</f>
        <v>0.79597683732861813</v>
      </c>
    </row>
    <row r="781" spans="1:7" hidden="1" x14ac:dyDescent="0.3">
      <c r="A781" s="1" t="s">
        <v>786</v>
      </c>
      <c r="B781" s="1">
        <v>1</v>
      </c>
      <c r="C781" s="7">
        <f>B781/23388</f>
        <v>4.2756969386009922E-5</v>
      </c>
      <c r="D781" s="1">
        <v>553</v>
      </c>
      <c r="E781" s="2">
        <f>D781/1447047</f>
        <v>3.8215759405188634E-4</v>
      </c>
      <c r="F781" s="5">
        <f>B781+D781</f>
        <v>554</v>
      </c>
      <c r="G781" s="6">
        <f>C781/E781</f>
        <v>0.11188308187905516</v>
      </c>
    </row>
    <row r="782" spans="1:7" hidden="1" x14ac:dyDescent="0.3">
      <c r="A782" s="1" t="s">
        <v>787</v>
      </c>
      <c r="B782" s="1">
        <v>21</v>
      </c>
      <c r="C782" s="7">
        <f>B782/23388</f>
        <v>8.9789635710620834E-4</v>
      </c>
      <c r="D782" s="1">
        <v>4854</v>
      </c>
      <c r="E782" s="2">
        <f>D782/1447047</f>
        <v>3.3544176519491073E-3</v>
      </c>
      <c r="F782" s="5">
        <f>B782+D782</f>
        <v>4875</v>
      </c>
      <c r="G782" s="6">
        <f>C782/E782</f>
        <v>0.2676757787106443</v>
      </c>
    </row>
    <row r="783" spans="1:7" x14ac:dyDescent="0.3">
      <c r="A783" s="1" t="s">
        <v>807</v>
      </c>
      <c r="B783" s="1">
        <v>653</v>
      </c>
      <c r="C783" s="7">
        <f>B783/23388</f>
        <v>2.7920301009064476E-2</v>
      </c>
      <c r="D783" s="1">
        <v>50878</v>
      </c>
      <c r="E783" s="2">
        <f>D783/1447047</f>
        <v>3.5159880777887655E-2</v>
      </c>
      <c r="F783" s="5">
        <f>B783+D783</f>
        <v>51531</v>
      </c>
      <c r="G783" s="6">
        <f>C783/E783</f>
        <v>0.79409544035268143</v>
      </c>
    </row>
    <row r="784" spans="1:7" hidden="1" x14ac:dyDescent="0.3">
      <c r="A784" s="1" t="s">
        <v>789</v>
      </c>
      <c r="B784" s="1">
        <v>371</v>
      </c>
      <c r="C784" s="7">
        <f>B784/23388</f>
        <v>1.586283564220968E-2</v>
      </c>
      <c r="D784" s="1">
        <v>38747</v>
      </c>
      <c r="E784" s="2">
        <f>D784/1447047</f>
        <v>2.6776600898243113E-2</v>
      </c>
      <c r="F784" s="5">
        <f>B784+D784</f>
        <v>39118</v>
      </c>
      <c r="G784" s="6">
        <f>C784/E784</f>
        <v>0.59241408954377339</v>
      </c>
    </row>
    <row r="785" spans="1:7" hidden="1" x14ac:dyDescent="0.3">
      <c r="A785" s="1" t="s">
        <v>711</v>
      </c>
      <c r="B785" s="1">
        <v>12</v>
      </c>
      <c r="C785" s="7">
        <f>B785/23388</f>
        <v>5.1308363263211901E-4</v>
      </c>
      <c r="D785" s="1">
        <v>368</v>
      </c>
      <c r="E785" s="2">
        <f>D785/1447047</f>
        <v>2.5431102099655368E-4</v>
      </c>
      <c r="F785" s="5">
        <f>B785+D785</f>
        <v>380</v>
      </c>
      <c r="G785" s="6">
        <f>C785/E785</f>
        <v>2.0175438351886137</v>
      </c>
    </row>
    <row r="786" spans="1:7" hidden="1" x14ac:dyDescent="0.3">
      <c r="A786" s="1" t="s">
        <v>791</v>
      </c>
      <c r="B786" s="1">
        <v>1</v>
      </c>
      <c r="C786" s="7">
        <f>B786/23388</f>
        <v>4.2756969386009922E-5</v>
      </c>
      <c r="D786" s="1">
        <v>175</v>
      </c>
      <c r="E786" s="2">
        <f>D786/1447047</f>
        <v>1.2093594748477416E-4</v>
      </c>
      <c r="F786" s="5">
        <f>B786+D786</f>
        <v>176</v>
      </c>
      <c r="G786" s="6">
        <f>C786/E786</f>
        <v>0.35355053873781428</v>
      </c>
    </row>
    <row r="787" spans="1:7" x14ac:dyDescent="0.3">
      <c r="A787" s="1" t="s">
        <v>785</v>
      </c>
      <c r="B787" s="1">
        <v>569</v>
      </c>
      <c r="C787" s="7">
        <f>B787/23388</f>
        <v>2.4328715580639645E-2</v>
      </c>
      <c r="D787" s="1">
        <v>47799</v>
      </c>
      <c r="E787" s="2">
        <f>D787/1447047</f>
        <v>3.303209916471269E-2</v>
      </c>
      <c r="F787" s="5">
        <f>B787+D787</f>
        <v>48368</v>
      </c>
      <c r="G787" s="6">
        <f>C787/E787</f>
        <v>0.73651739356090828</v>
      </c>
    </row>
    <row r="788" spans="1:7" hidden="1" x14ac:dyDescent="0.3">
      <c r="A788" s="1" t="s">
        <v>793</v>
      </c>
      <c r="B788" s="1">
        <v>97</v>
      </c>
      <c r="C788" s="7">
        <f>B788/23388</f>
        <v>4.1474260304429625E-3</v>
      </c>
      <c r="D788" s="1">
        <v>4476</v>
      </c>
      <c r="E788" s="2">
        <f>D788/1447047</f>
        <v>3.0931960053819951E-3</v>
      </c>
      <c r="F788" s="5">
        <f>B788+D788</f>
        <v>4573</v>
      </c>
      <c r="G788" s="6">
        <f>C788/E788</f>
        <v>1.3408222509102765</v>
      </c>
    </row>
    <row r="789" spans="1:7" hidden="1" x14ac:dyDescent="0.3">
      <c r="A789" s="1" t="s">
        <v>794</v>
      </c>
      <c r="B789" s="1">
        <v>196</v>
      </c>
      <c r="C789" s="7">
        <f>B789/23388</f>
        <v>8.380365999657944E-3</v>
      </c>
      <c r="D789" s="1">
        <v>21408</v>
      </c>
      <c r="E789" s="2">
        <f>D789/1447047</f>
        <v>1.4794267221451687E-2</v>
      </c>
      <c r="F789" s="5">
        <f>B789+D789</f>
        <v>21604</v>
      </c>
      <c r="G789" s="6">
        <f>C789/E789</f>
        <v>0.56646036428937918</v>
      </c>
    </row>
    <row r="790" spans="1:7" hidden="1" x14ac:dyDescent="0.3">
      <c r="A790" s="1" t="s">
        <v>795</v>
      </c>
      <c r="B790" s="1">
        <v>21</v>
      </c>
      <c r="C790" s="7">
        <f>B790/23388</f>
        <v>8.9789635710620834E-4</v>
      </c>
      <c r="D790" s="1">
        <v>1623</v>
      </c>
      <c r="E790" s="2">
        <f>D790/1447047</f>
        <v>1.1215945301016484E-3</v>
      </c>
      <c r="F790" s="5">
        <f>B790+D790</f>
        <v>1644</v>
      </c>
      <c r="G790" s="6">
        <f>C790/E790</f>
        <v>0.80055343799227818</v>
      </c>
    </row>
    <row r="791" spans="1:7" hidden="1" x14ac:dyDescent="0.3">
      <c r="A791" s="1" t="s">
        <v>796</v>
      </c>
      <c r="B791" s="1">
        <v>50</v>
      </c>
      <c r="C791" s="7">
        <f>B791/23388</f>
        <v>2.137848469300496E-3</v>
      </c>
      <c r="D791" s="1">
        <v>8511</v>
      </c>
      <c r="E791" s="2">
        <f>D791/1447047</f>
        <v>5.8816334231023594E-3</v>
      </c>
      <c r="F791" s="5">
        <f>B791+D791</f>
        <v>8561</v>
      </c>
      <c r="G791" s="6">
        <f>C791/E791</f>
        <v>0.36347869979507402</v>
      </c>
    </row>
    <row r="792" spans="1:7" hidden="1" x14ac:dyDescent="0.3">
      <c r="A792" s="1" t="s">
        <v>797</v>
      </c>
      <c r="B792" s="1">
        <v>26</v>
      </c>
      <c r="C792" s="7">
        <f>B792/23388</f>
        <v>1.1116812040362579E-3</v>
      </c>
      <c r="D792" s="1">
        <v>1518</v>
      </c>
      <c r="E792" s="2">
        <f>D792/1447047</f>
        <v>1.0490329616107839E-3</v>
      </c>
      <c r="F792" s="5">
        <f>B792+D792</f>
        <v>1544</v>
      </c>
      <c r="G792" s="6">
        <f>C792/E792</f>
        <v>1.059719994240484</v>
      </c>
    </row>
    <row r="793" spans="1:7" hidden="1" x14ac:dyDescent="0.3">
      <c r="A793" s="1" t="s">
        <v>798</v>
      </c>
      <c r="B793" s="1">
        <v>12</v>
      </c>
      <c r="C793" s="7">
        <f>B793/23388</f>
        <v>5.1308363263211901E-4</v>
      </c>
      <c r="D793" s="1">
        <v>1688</v>
      </c>
      <c r="E793" s="2">
        <f>D793/1447047</f>
        <v>1.1665135963102788E-3</v>
      </c>
      <c r="F793" s="5">
        <f>B793+D793</f>
        <v>1700</v>
      </c>
      <c r="G793" s="6">
        <f>C793/E793</f>
        <v>0.43984367970936605</v>
      </c>
    </row>
    <row r="794" spans="1:7" hidden="1" x14ac:dyDescent="0.3">
      <c r="A794" s="1" t="s">
        <v>799</v>
      </c>
      <c r="B794" s="1">
        <v>37</v>
      </c>
      <c r="C794" s="7">
        <f>B794/23388</f>
        <v>1.5820078672823671E-3</v>
      </c>
      <c r="D794" s="1">
        <v>9079</v>
      </c>
      <c r="E794" s="2">
        <f>D794/1447047</f>
        <v>6.2741569555100837E-3</v>
      </c>
      <c r="F794" s="5">
        <f>B794+D794</f>
        <v>9116</v>
      </c>
      <c r="G794" s="6">
        <f>C794/E794</f>
        <v>0.25214668337122453</v>
      </c>
    </row>
    <row r="795" spans="1:7" hidden="1" x14ac:dyDescent="0.3">
      <c r="A795" s="1" t="s">
        <v>800</v>
      </c>
      <c r="B795" s="1">
        <v>71</v>
      </c>
      <c r="C795" s="7">
        <f>B795/23388</f>
        <v>3.0357448264067043E-3</v>
      </c>
      <c r="D795" s="1">
        <v>6817</v>
      </c>
      <c r="E795" s="2">
        <f>D795/1447047</f>
        <v>4.7109734514497459E-3</v>
      </c>
      <c r="F795" s="5">
        <f>B795+D795</f>
        <v>6888</v>
      </c>
      <c r="G795" s="6">
        <f>C795/E795</f>
        <v>0.64439862752198063</v>
      </c>
    </row>
    <row r="796" spans="1:7" hidden="1" x14ac:dyDescent="0.3">
      <c r="A796" s="1" t="s">
        <v>801</v>
      </c>
      <c r="B796" s="1">
        <v>19</v>
      </c>
      <c r="C796" s="7">
        <f>B796/23388</f>
        <v>8.1238241833418842E-4</v>
      </c>
      <c r="D796" s="1">
        <v>2201</v>
      </c>
      <c r="E796" s="2">
        <f>D796/1447047</f>
        <v>1.5210286880799311E-3</v>
      </c>
      <c r="F796" s="5">
        <f>B796+D796</f>
        <v>2220</v>
      </c>
      <c r="G796" s="6">
        <f>C796/E796</f>
        <v>0.53410065484017821</v>
      </c>
    </row>
    <row r="797" spans="1:7" hidden="1" x14ac:dyDescent="0.3">
      <c r="A797" s="1" t="s">
        <v>802</v>
      </c>
      <c r="B797" s="1">
        <v>5</v>
      </c>
      <c r="C797" s="7">
        <f>B797/23388</f>
        <v>2.137848469300496E-4</v>
      </c>
      <c r="D797" s="1">
        <v>1108</v>
      </c>
      <c r="E797" s="2">
        <f>D797/1447047</f>
        <v>7.6569731321788443E-4</v>
      </c>
      <c r="F797" s="5">
        <f>B797+D797</f>
        <v>1113</v>
      </c>
      <c r="G797" s="6">
        <f>C797/E797</f>
        <v>0.279202817144032</v>
      </c>
    </row>
    <row r="798" spans="1:7" hidden="1" x14ac:dyDescent="0.3">
      <c r="A798" s="1" t="s">
        <v>803</v>
      </c>
      <c r="B798" s="1">
        <v>21</v>
      </c>
      <c r="C798" s="7">
        <f>B798/23388</f>
        <v>8.9789635710620834E-4</v>
      </c>
      <c r="D798" s="1">
        <v>2463</v>
      </c>
      <c r="E798" s="2">
        <f>D798/1447047</f>
        <v>1.7020870780285644E-3</v>
      </c>
      <c r="F798" s="5">
        <f>B798+D798</f>
        <v>2484</v>
      </c>
      <c r="G798" s="6">
        <f>C798/E798</f>
        <v>0.52752668691086779</v>
      </c>
    </row>
    <row r="799" spans="1:7" hidden="1" x14ac:dyDescent="0.3">
      <c r="A799" s="1" t="s">
        <v>804</v>
      </c>
      <c r="B799" s="1" t="s">
        <v>11</v>
      </c>
      <c r="C799" s="7" t="e">
        <f>B799/23388</f>
        <v>#VALUE!</v>
      </c>
      <c r="D799" s="1">
        <v>98</v>
      </c>
      <c r="E799" s="2">
        <f>D799/1447047</f>
        <v>6.7724130591473539E-5</v>
      </c>
      <c r="F799" s="5" t="e">
        <f>B799+D799</f>
        <v>#VALUE!</v>
      </c>
      <c r="G799" s="6" t="e">
        <f>C799/E799</f>
        <v>#VALUE!</v>
      </c>
    </row>
    <row r="800" spans="1:7" hidden="1" x14ac:dyDescent="0.3">
      <c r="A800" s="1" t="s">
        <v>805</v>
      </c>
      <c r="B800" s="1">
        <v>83</v>
      </c>
      <c r="C800" s="7">
        <f>B800/23388</f>
        <v>3.5488284590388234E-3</v>
      </c>
      <c r="D800" s="1">
        <v>8226</v>
      </c>
      <c r="E800" s="2">
        <f>D800/1447047</f>
        <v>5.6846805943414416E-3</v>
      </c>
      <c r="F800" s="5">
        <f>B800+D800</f>
        <v>8309</v>
      </c>
      <c r="G800" s="6">
        <f>C800/E800</f>
        <v>0.62427930648757013</v>
      </c>
    </row>
    <row r="801" spans="1:7" hidden="1" x14ac:dyDescent="0.3">
      <c r="A801" s="1" t="s">
        <v>806</v>
      </c>
      <c r="B801" s="1">
        <v>52</v>
      </c>
      <c r="C801" s="7">
        <f>B801/23388</f>
        <v>2.2233624080725159E-3</v>
      </c>
      <c r="D801" s="1">
        <v>5788</v>
      </c>
      <c r="E801" s="2">
        <f>D801/1447047</f>
        <v>3.9998700802392735E-3</v>
      </c>
      <c r="F801" s="5">
        <f>B801+D801</f>
        <v>5840</v>
      </c>
      <c r="G801" s="6">
        <f>C801/E801</f>
        <v>0.55585865627403419</v>
      </c>
    </row>
    <row r="802" spans="1:7" x14ac:dyDescent="0.3">
      <c r="A802" s="1" t="s">
        <v>788</v>
      </c>
      <c r="B802" s="1">
        <v>738</v>
      </c>
      <c r="C802" s="7">
        <f>B802/23388</f>
        <v>3.1554643406875318E-2</v>
      </c>
      <c r="D802" s="1">
        <v>69130</v>
      </c>
      <c r="E802" s="2">
        <f>D802/1447047</f>
        <v>4.7773154569271073E-2</v>
      </c>
      <c r="F802" s="5">
        <f>B802+D802</f>
        <v>69868</v>
      </c>
      <c r="G802" s="6">
        <f>C802/E802</f>
        <v>0.66050993892649656</v>
      </c>
    </row>
    <row r="803" spans="1:7" hidden="1" x14ac:dyDescent="0.3">
      <c r="A803" s="1" t="s">
        <v>808</v>
      </c>
      <c r="B803" s="1">
        <v>22</v>
      </c>
      <c r="C803" s="7">
        <f>B803/23388</f>
        <v>9.406533264922182E-4</v>
      </c>
      <c r="D803" s="1">
        <v>826</v>
      </c>
      <c r="E803" s="2">
        <f>D803/1447047</f>
        <v>5.7081767212813401E-4</v>
      </c>
      <c r="F803" s="5">
        <f t="shared" ref="F771:F834" si="0">B803+D803</f>
        <v>848</v>
      </c>
      <c r="G803" s="6">
        <f>C803/E803</f>
        <v>1.6479050534389648</v>
      </c>
    </row>
    <row r="804" spans="1:7" hidden="1" x14ac:dyDescent="0.3">
      <c r="A804" s="1" t="s">
        <v>809</v>
      </c>
      <c r="B804" s="1" t="s">
        <v>11</v>
      </c>
      <c r="C804" s="7" t="e">
        <f>B804/23388</f>
        <v>#VALUE!</v>
      </c>
      <c r="D804" s="1">
        <v>4</v>
      </c>
      <c r="E804" s="2">
        <f>D804/1447047</f>
        <v>2.7642502282234094E-6</v>
      </c>
      <c r="F804" s="5" t="e">
        <f t="shared" si="0"/>
        <v>#VALUE!</v>
      </c>
      <c r="G804" s="6" t="e">
        <f>C804/E804</f>
        <v>#VALUE!</v>
      </c>
    </row>
    <row r="805" spans="1:7" hidden="1" x14ac:dyDescent="0.3">
      <c r="A805" s="1" t="s">
        <v>810</v>
      </c>
      <c r="B805" s="1" t="s">
        <v>11</v>
      </c>
      <c r="C805" s="7" t="e">
        <f>B805/23388</f>
        <v>#VALUE!</v>
      </c>
      <c r="D805" s="1">
        <v>2</v>
      </c>
      <c r="E805" s="2">
        <f>D805/1447047</f>
        <v>1.3821251141117047E-6</v>
      </c>
      <c r="F805" s="5" t="e">
        <f t="shared" si="0"/>
        <v>#VALUE!</v>
      </c>
      <c r="G805" s="6" t="e">
        <f>C805/E805</f>
        <v>#VALUE!</v>
      </c>
    </row>
    <row r="806" spans="1:7" hidden="1" x14ac:dyDescent="0.3">
      <c r="A806" s="1" t="s">
        <v>811</v>
      </c>
      <c r="B806" s="1" t="s">
        <v>11</v>
      </c>
      <c r="C806" s="7" t="e">
        <f>B806/23388</f>
        <v>#VALUE!</v>
      </c>
      <c r="D806" s="1">
        <v>1</v>
      </c>
      <c r="E806" s="2">
        <f>D806/1447047</f>
        <v>6.9106255705585235E-7</v>
      </c>
      <c r="F806" s="5" t="e">
        <f t="shared" si="0"/>
        <v>#VALUE!</v>
      </c>
      <c r="G806" s="6" t="e">
        <f>C806/E806</f>
        <v>#VALUE!</v>
      </c>
    </row>
    <row r="807" spans="1:7" hidden="1" x14ac:dyDescent="0.3">
      <c r="A807" s="1" t="s">
        <v>812</v>
      </c>
      <c r="B807" s="1" t="s">
        <v>11</v>
      </c>
      <c r="C807" s="7" t="e">
        <f>B807/23388</f>
        <v>#VALUE!</v>
      </c>
      <c r="D807" s="1">
        <v>10</v>
      </c>
      <c r="E807" s="2">
        <f>D807/1447047</f>
        <v>6.910625570558524E-6</v>
      </c>
      <c r="F807" s="5" t="e">
        <f t="shared" si="0"/>
        <v>#VALUE!</v>
      </c>
      <c r="G807" s="6" t="e">
        <f>C807/E807</f>
        <v>#VALUE!</v>
      </c>
    </row>
    <row r="808" spans="1:7" hidden="1" x14ac:dyDescent="0.3">
      <c r="A808" s="1" t="s">
        <v>813</v>
      </c>
      <c r="B808" s="1" t="s">
        <v>11</v>
      </c>
      <c r="C808" s="7" t="e">
        <f>B808/23388</f>
        <v>#VALUE!</v>
      </c>
      <c r="D808" s="1">
        <v>3</v>
      </c>
      <c r="E808" s="2">
        <f>D808/1447047</f>
        <v>2.0731876711675573E-6</v>
      </c>
      <c r="F808" s="5" t="e">
        <f t="shared" si="0"/>
        <v>#VALUE!</v>
      </c>
      <c r="G808" s="6" t="e">
        <f>C808/E808</f>
        <v>#VALUE!</v>
      </c>
    </row>
    <row r="809" spans="1:7" hidden="1" x14ac:dyDescent="0.3">
      <c r="A809" s="1" t="s">
        <v>814</v>
      </c>
      <c r="B809" s="1" t="s">
        <v>11</v>
      </c>
      <c r="C809" s="7" t="e">
        <f>B809/23388</f>
        <v>#VALUE!</v>
      </c>
      <c r="D809" s="1">
        <v>2</v>
      </c>
      <c r="E809" s="2">
        <f>D809/1447047</f>
        <v>1.3821251141117047E-6</v>
      </c>
      <c r="F809" s="5" t="e">
        <f t="shared" si="0"/>
        <v>#VALUE!</v>
      </c>
      <c r="G809" s="6" t="e">
        <f>C809/E809</f>
        <v>#VALUE!</v>
      </c>
    </row>
    <row r="810" spans="1:7" hidden="1" x14ac:dyDescent="0.3">
      <c r="A810" s="1" t="s">
        <v>815</v>
      </c>
      <c r="B810" s="1" t="s">
        <v>11</v>
      </c>
      <c r="C810" s="7" t="e">
        <f>B810/23388</f>
        <v>#VALUE!</v>
      </c>
      <c r="D810" s="1">
        <v>3</v>
      </c>
      <c r="E810" s="2">
        <f>D810/1447047</f>
        <v>2.0731876711675573E-6</v>
      </c>
      <c r="F810" s="5" t="e">
        <f t="shared" si="0"/>
        <v>#VALUE!</v>
      </c>
      <c r="G810" s="6" t="e">
        <f>C810/E810</f>
        <v>#VALUE!</v>
      </c>
    </row>
    <row r="811" spans="1:7" hidden="1" x14ac:dyDescent="0.3">
      <c r="A811" s="1" t="s">
        <v>816</v>
      </c>
      <c r="B811" s="1" t="s">
        <v>11</v>
      </c>
      <c r="C811" s="7" t="e">
        <f>B811/23388</f>
        <v>#VALUE!</v>
      </c>
      <c r="D811" s="1">
        <v>1</v>
      </c>
      <c r="E811" s="2">
        <f>D811/1447047</f>
        <v>6.9106255705585235E-7</v>
      </c>
      <c r="F811" s="5" t="e">
        <f t="shared" si="0"/>
        <v>#VALUE!</v>
      </c>
      <c r="G811" s="6" t="e">
        <f>C811/E811</f>
        <v>#VALUE!</v>
      </c>
    </row>
    <row r="812" spans="1:7" hidden="1" x14ac:dyDescent="0.3">
      <c r="A812" s="1" t="s">
        <v>817</v>
      </c>
      <c r="B812" s="1" t="s">
        <v>11</v>
      </c>
      <c r="C812" s="7" t="e">
        <f>B812/23388</f>
        <v>#VALUE!</v>
      </c>
      <c r="D812" s="1">
        <v>3</v>
      </c>
      <c r="E812" s="2">
        <f>D812/1447047</f>
        <v>2.0731876711675573E-6</v>
      </c>
      <c r="F812" s="5" t="e">
        <f t="shared" si="0"/>
        <v>#VALUE!</v>
      </c>
      <c r="G812" s="6" t="e">
        <f>C812/E812</f>
        <v>#VALUE!</v>
      </c>
    </row>
    <row r="813" spans="1:7" hidden="1" x14ac:dyDescent="0.3">
      <c r="A813" s="1" t="s">
        <v>818</v>
      </c>
      <c r="B813" s="1" t="s">
        <v>11</v>
      </c>
      <c r="C813" s="7" t="e">
        <f>B813/23388</f>
        <v>#VALUE!</v>
      </c>
      <c r="D813" s="1">
        <v>1</v>
      </c>
      <c r="E813" s="2">
        <f>D813/1447047</f>
        <v>6.9106255705585235E-7</v>
      </c>
      <c r="F813" s="5" t="e">
        <f t="shared" si="0"/>
        <v>#VALUE!</v>
      </c>
      <c r="G813" s="6" t="e">
        <f>C813/E813</f>
        <v>#VALUE!</v>
      </c>
    </row>
    <row r="814" spans="1:7" hidden="1" x14ac:dyDescent="0.3">
      <c r="A814" s="1" t="s">
        <v>819</v>
      </c>
      <c r="B814" s="1" t="s">
        <v>11</v>
      </c>
      <c r="C814" s="7" t="e">
        <f>B814/23388</f>
        <v>#VALUE!</v>
      </c>
      <c r="D814" s="1">
        <v>1</v>
      </c>
      <c r="E814" s="2">
        <f>D814/1447047</f>
        <v>6.9106255705585235E-7</v>
      </c>
      <c r="F814" s="5" t="e">
        <f t="shared" si="0"/>
        <v>#VALUE!</v>
      </c>
      <c r="G814" s="6" t="e">
        <f>C814/E814</f>
        <v>#VALUE!</v>
      </c>
    </row>
    <row r="815" spans="1:7" hidden="1" x14ac:dyDescent="0.3">
      <c r="A815" s="1" t="s">
        <v>820</v>
      </c>
      <c r="B815" s="1" t="s">
        <v>11</v>
      </c>
      <c r="C815" s="7" t="e">
        <f>B815/23388</f>
        <v>#VALUE!</v>
      </c>
      <c r="D815" s="1">
        <v>4</v>
      </c>
      <c r="E815" s="2">
        <f>D815/1447047</f>
        <v>2.7642502282234094E-6</v>
      </c>
      <c r="F815" s="5" t="e">
        <f t="shared" si="0"/>
        <v>#VALUE!</v>
      </c>
      <c r="G815" s="6" t="e">
        <f>C815/E815</f>
        <v>#VALUE!</v>
      </c>
    </row>
    <row r="816" spans="1:7" hidden="1" x14ac:dyDescent="0.3">
      <c r="A816" s="1" t="s">
        <v>821</v>
      </c>
      <c r="B816" s="1" t="s">
        <v>11</v>
      </c>
      <c r="C816" s="7" t="e">
        <f>B816/23388</f>
        <v>#VALUE!</v>
      </c>
      <c r="D816" s="1">
        <v>3</v>
      </c>
      <c r="E816" s="2">
        <f>D816/1447047</f>
        <v>2.0731876711675573E-6</v>
      </c>
      <c r="F816" s="5" t="e">
        <f t="shared" si="0"/>
        <v>#VALUE!</v>
      </c>
      <c r="G816" s="6" t="e">
        <f>C816/E816</f>
        <v>#VALUE!</v>
      </c>
    </row>
    <row r="817" spans="1:7" hidden="1" x14ac:dyDescent="0.3">
      <c r="A817" s="1" t="s">
        <v>822</v>
      </c>
      <c r="B817" s="1" t="s">
        <v>11</v>
      </c>
      <c r="C817" s="7" t="e">
        <f>B817/23388</f>
        <v>#VALUE!</v>
      </c>
      <c r="D817" s="1">
        <v>1</v>
      </c>
      <c r="E817" s="2">
        <f>D817/1447047</f>
        <v>6.9106255705585235E-7</v>
      </c>
      <c r="F817" s="5" t="e">
        <f t="shared" si="0"/>
        <v>#VALUE!</v>
      </c>
      <c r="G817" s="6" t="e">
        <f>C817/E817</f>
        <v>#VALUE!</v>
      </c>
    </row>
    <row r="818" spans="1:7" hidden="1" x14ac:dyDescent="0.3">
      <c r="A818" s="1" t="s">
        <v>823</v>
      </c>
      <c r="B818" s="1" t="s">
        <v>11</v>
      </c>
      <c r="C818" s="7" t="e">
        <f>B818/23388</f>
        <v>#VALUE!</v>
      </c>
      <c r="D818" s="1">
        <v>1</v>
      </c>
      <c r="E818" s="2">
        <f>D818/1447047</f>
        <v>6.9106255705585235E-7</v>
      </c>
      <c r="F818" s="5" t="e">
        <f t="shared" si="0"/>
        <v>#VALUE!</v>
      </c>
      <c r="G818" s="6" t="e">
        <f>C818/E818</f>
        <v>#VALUE!</v>
      </c>
    </row>
    <row r="819" spans="1:7" hidden="1" x14ac:dyDescent="0.3">
      <c r="A819" s="1" t="s">
        <v>824</v>
      </c>
      <c r="B819" s="1" t="s">
        <v>11</v>
      </c>
      <c r="C819" s="7" t="e">
        <f>B819/23388</f>
        <v>#VALUE!</v>
      </c>
      <c r="D819" s="1">
        <v>1</v>
      </c>
      <c r="E819" s="2">
        <f>D819/1447047</f>
        <v>6.9106255705585235E-7</v>
      </c>
      <c r="F819" s="5" t="e">
        <f t="shared" si="0"/>
        <v>#VALUE!</v>
      </c>
      <c r="G819" s="6" t="e">
        <f>C819/E819</f>
        <v>#VALUE!</v>
      </c>
    </row>
    <row r="820" spans="1:7" hidden="1" x14ac:dyDescent="0.3">
      <c r="A820" s="1" t="s">
        <v>825</v>
      </c>
      <c r="B820" s="1" t="s">
        <v>11</v>
      </c>
      <c r="C820" s="7" t="e">
        <f>B820/23388</f>
        <v>#VALUE!</v>
      </c>
      <c r="D820" s="1">
        <v>1</v>
      </c>
      <c r="E820" s="2">
        <f>D820/1447047</f>
        <v>6.9106255705585235E-7</v>
      </c>
      <c r="F820" s="5" t="e">
        <f t="shared" si="0"/>
        <v>#VALUE!</v>
      </c>
      <c r="G820" s="6" t="e">
        <f>C820/E820</f>
        <v>#VALUE!</v>
      </c>
    </row>
    <row r="821" spans="1:7" hidden="1" x14ac:dyDescent="0.3">
      <c r="A821" s="1" t="s">
        <v>826</v>
      </c>
      <c r="B821" s="1" t="s">
        <v>11</v>
      </c>
      <c r="C821" s="7" t="e">
        <f>B821/23388</f>
        <v>#VALUE!</v>
      </c>
      <c r="D821" s="1">
        <v>1</v>
      </c>
      <c r="E821" s="2">
        <f>D821/1447047</f>
        <v>6.9106255705585235E-7</v>
      </c>
      <c r="F821" s="5" t="e">
        <f t="shared" si="0"/>
        <v>#VALUE!</v>
      </c>
      <c r="G821" s="6" t="e">
        <f>C821/E821</f>
        <v>#VALUE!</v>
      </c>
    </row>
    <row r="822" spans="1:7" hidden="1" x14ac:dyDescent="0.3">
      <c r="A822" s="1" t="s">
        <v>827</v>
      </c>
      <c r="B822" s="1" t="s">
        <v>11</v>
      </c>
      <c r="C822" s="7" t="e">
        <f>B822/23388</f>
        <v>#VALUE!</v>
      </c>
      <c r="D822" s="1">
        <v>14</v>
      </c>
      <c r="E822" s="2">
        <f>D822/1447047</f>
        <v>9.6748757987819334E-6</v>
      </c>
      <c r="F822" s="5" t="e">
        <f t="shared" si="0"/>
        <v>#VALUE!</v>
      </c>
      <c r="G822" s="6" t="e">
        <f>C822/E822</f>
        <v>#VALUE!</v>
      </c>
    </row>
    <row r="823" spans="1:7" hidden="1" x14ac:dyDescent="0.3">
      <c r="A823" s="1" t="s">
        <v>828</v>
      </c>
      <c r="B823" s="1" t="s">
        <v>11</v>
      </c>
      <c r="C823" s="7" t="e">
        <f>B823/23388</f>
        <v>#VALUE!</v>
      </c>
      <c r="D823" s="1">
        <v>20</v>
      </c>
      <c r="E823" s="2">
        <f>D823/1447047</f>
        <v>1.3821251141117048E-5</v>
      </c>
      <c r="F823" s="5" t="e">
        <f t="shared" si="0"/>
        <v>#VALUE!</v>
      </c>
      <c r="G823" s="6" t="e">
        <f>C823/E823</f>
        <v>#VALUE!</v>
      </c>
    </row>
    <row r="824" spans="1:7" hidden="1" x14ac:dyDescent="0.3">
      <c r="A824" s="1" t="s">
        <v>829</v>
      </c>
      <c r="B824" s="1" t="s">
        <v>11</v>
      </c>
      <c r="C824" s="7" t="e">
        <f>B824/23388</f>
        <v>#VALUE!</v>
      </c>
      <c r="D824" s="1">
        <v>39</v>
      </c>
      <c r="E824" s="2">
        <f>D824/1447047</f>
        <v>2.6951439725178243E-5</v>
      </c>
      <c r="F824" s="5" t="e">
        <f t="shared" si="0"/>
        <v>#VALUE!</v>
      </c>
      <c r="G824" s="6" t="e">
        <f>C824/E824</f>
        <v>#VALUE!</v>
      </c>
    </row>
    <row r="825" spans="1:7" hidden="1" x14ac:dyDescent="0.3">
      <c r="A825" s="1" t="s">
        <v>830</v>
      </c>
      <c r="B825" s="1" t="s">
        <v>11</v>
      </c>
      <c r="C825" s="7" t="e">
        <f>B825/23388</f>
        <v>#VALUE!</v>
      </c>
      <c r="D825" s="1">
        <v>2</v>
      </c>
      <c r="E825" s="2">
        <f>D825/1447047</f>
        <v>1.3821251141117047E-6</v>
      </c>
      <c r="F825" s="5" t="e">
        <f t="shared" si="0"/>
        <v>#VALUE!</v>
      </c>
      <c r="G825" s="6" t="e">
        <f>C825/E825</f>
        <v>#VALUE!</v>
      </c>
    </row>
    <row r="826" spans="1:7" hidden="1" x14ac:dyDescent="0.3">
      <c r="A826" s="1" t="s">
        <v>831</v>
      </c>
      <c r="B826" s="1" t="s">
        <v>11</v>
      </c>
      <c r="C826" s="7" t="e">
        <f>B826/23388</f>
        <v>#VALUE!</v>
      </c>
      <c r="D826" s="1">
        <v>2</v>
      </c>
      <c r="E826" s="2">
        <f>D826/1447047</f>
        <v>1.3821251141117047E-6</v>
      </c>
      <c r="F826" s="5" t="e">
        <f t="shared" si="0"/>
        <v>#VALUE!</v>
      </c>
      <c r="G826" s="6" t="e">
        <f>C826/E826</f>
        <v>#VALUE!</v>
      </c>
    </row>
    <row r="827" spans="1:7" hidden="1" x14ac:dyDescent="0.3">
      <c r="A827" s="1" t="s">
        <v>832</v>
      </c>
      <c r="B827" s="1" t="s">
        <v>11</v>
      </c>
      <c r="C827" s="7" t="e">
        <f>B827/23388</f>
        <v>#VALUE!</v>
      </c>
      <c r="D827" s="1">
        <v>12</v>
      </c>
      <c r="E827" s="2">
        <f>D827/1447047</f>
        <v>8.2927506846702291E-6</v>
      </c>
      <c r="F827" s="5" t="e">
        <f t="shared" si="0"/>
        <v>#VALUE!</v>
      </c>
      <c r="G827" s="6" t="e">
        <f>C827/E827</f>
        <v>#VALUE!</v>
      </c>
    </row>
    <row r="828" spans="1:7" hidden="1" x14ac:dyDescent="0.3">
      <c r="A828" s="1" t="s">
        <v>833</v>
      </c>
      <c r="B828" s="1" t="s">
        <v>11</v>
      </c>
      <c r="C828" s="7" t="e">
        <f>B828/23388</f>
        <v>#VALUE!</v>
      </c>
      <c r="D828" s="1">
        <v>7</v>
      </c>
      <c r="E828" s="2">
        <f>D828/1447047</f>
        <v>4.8374378993909667E-6</v>
      </c>
      <c r="F828" s="5" t="e">
        <f t="shared" si="0"/>
        <v>#VALUE!</v>
      </c>
      <c r="G828" s="6" t="e">
        <f>C828/E828</f>
        <v>#VALUE!</v>
      </c>
    </row>
    <row r="829" spans="1:7" hidden="1" x14ac:dyDescent="0.3">
      <c r="A829" s="1" t="s">
        <v>834</v>
      </c>
      <c r="B829" s="1" t="s">
        <v>11</v>
      </c>
      <c r="C829" s="7" t="e">
        <f>B829/23388</f>
        <v>#VALUE!</v>
      </c>
      <c r="D829" s="1">
        <v>2</v>
      </c>
      <c r="E829" s="2">
        <f>D829/1447047</f>
        <v>1.3821251141117047E-6</v>
      </c>
      <c r="F829" s="5" t="e">
        <f t="shared" si="0"/>
        <v>#VALUE!</v>
      </c>
      <c r="G829" s="6" t="e">
        <f>C829/E829</f>
        <v>#VALUE!</v>
      </c>
    </row>
    <row r="830" spans="1:7" hidden="1" x14ac:dyDescent="0.3">
      <c r="A830" s="1" t="s">
        <v>835</v>
      </c>
      <c r="B830" s="1" t="s">
        <v>11</v>
      </c>
      <c r="C830" s="7" t="e">
        <f>B830/23388</f>
        <v>#VALUE!</v>
      </c>
      <c r="D830" s="1">
        <v>2</v>
      </c>
      <c r="E830" s="2">
        <f>D830/1447047</f>
        <v>1.3821251141117047E-6</v>
      </c>
      <c r="F830" s="5" t="e">
        <f t="shared" si="0"/>
        <v>#VALUE!</v>
      </c>
      <c r="G830" s="6" t="e">
        <f>C830/E830</f>
        <v>#VALUE!</v>
      </c>
    </row>
    <row r="831" spans="1:7" hidden="1" x14ac:dyDescent="0.3">
      <c r="A831" s="1" t="s">
        <v>836</v>
      </c>
      <c r="B831" s="1" t="s">
        <v>11</v>
      </c>
      <c r="C831" s="7" t="e">
        <f>B831/23388</f>
        <v>#VALUE!</v>
      </c>
      <c r="D831" s="1">
        <v>22</v>
      </c>
      <c r="E831" s="2">
        <f>D831/1447047</f>
        <v>1.5203376255228752E-5</v>
      </c>
      <c r="F831" s="5" t="e">
        <f t="shared" si="0"/>
        <v>#VALUE!</v>
      </c>
      <c r="G831" s="6" t="e">
        <f>C831/E831</f>
        <v>#VALUE!</v>
      </c>
    </row>
    <row r="832" spans="1:7" hidden="1" x14ac:dyDescent="0.3">
      <c r="A832" s="1" t="s">
        <v>837</v>
      </c>
      <c r="B832" s="1" t="s">
        <v>11</v>
      </c>
      <c r="C832" s="7" t="e">
        <f>B832/23388</f>
        <v>#VALUE!</v>
      </c>
      <c r="D832" s="1">
        <v>6</v>
      </c>
      <c r="E832" s="2">
        <f>D832/1447047</f>
        <v>4.1463753423351145E-6</v>
      </c>
      <c r="F832" s="5" t="e">
        <f t="shared" si="0"/>
        <v>#VALUE!</v>
      </c>
      <c r="G832" s="6" t="e">
        <f>C832/E832</f>
        <v>#VALUE!</v>
      </c>
    </row>
    <row r="833" spans="1:7" hidden="1" x14ac:dyDescent="0.3">
      <c r="A833" s="1" t="s">
        <v>838</v>
      </c>
      <c r="B833" s="1" t="s">
        <v>11</v>
      </c>
      <c r="C833" s="7" t="e">
        <f>B833/23388</f>
        <v>#VALUE!</v>
      </c>
      <c r="D833" s="1">
        <v>31</v>
      </c>
      <c r="E833" s="2">
        <f>D833/1447047</f>
        <v>2.1422939268731422E-5</v>
      </c>
      <c r="F833" s="5" t="e">
        <f t="shared" si="0"/>
        <v>#VALUE!</v>
      </c>
      <c r="G833" s="6" t="e">
        <f>C833/E833</f>
        <v>#VALUE!</v>
      </c>
    </row>
    <row r="834" spans="1:7" hidden="1" x14ac:dyDescent="0.3">
      <c r="A834" s="1" t="s">
        <v>839</v>
      </c>
      <c r="B834" s="1" t="s">
        <v>11</v>
      </c>
      <c r="C834" s="7" t="e">
        <f>B834/23388</f>
        <v>#VALUE!</v>
      </c>
      <c r="D834" s="1">
        <v>3</v>
      </c>
      <c r="E834" s="2">
        <f>D834/1447047</f>
        <v>2.0731876711675573E-6</v>
      </c>
      <c r="F834" s="5" t="e">
        <f t="shared" si="0"/>
        <v>#VALUE!</v>
      </c>
      <c r="G834" s="6" t="e">
        <f>C834/E834</f>
        <v>#VALUE!</v>
      </c>
    </row>
    <row r="835" spans="1:7" hidden="1" x14ac:dyDescent="0.3">
      <c r="A835" s="1" t="s">
        <v>840</v>
      </c>
      <c r="B835" s="1" t="s">
        <v>11</v>
      </c>
      <c r="C835" s="7" t="e">
        <f>B835/23388</f>
        <v>#VALUE!</v>
      </c>
      <c r="D835" s="1">
        <v>3</v>
      </c>
      <c r="E835" s="2">
        <f>D835/1447047</f>
        <v>2.0731876711675573E-6</v>
      </c>
      <c r="F835" s="5" t="e">
        <f t="shared" ref="F835:F898" si="1">B835+D835</f>
        <v>#VALUE!</v>
      </c>
      <c r="G835" s="6" t="e">
        <f>C835/E835</f>
        <v>#VALUE!</v>
      </c>
    </row>
    <row r="836" spans="1:7" hidden="1" x14ac:dyDescent="0.3">
      <c r="A836" s="1" t="s">
        <v>841</v>
      </c>
      <c r="B836" s="1" t="s">
        <v>11</v>
      </c>
      <c r="C836" s="7" t="e">
        <f>B836/23388</f>
        <v>#VALUE!</v>
      </c>
      <c r="D836" s="1">
        <v>2</v>
      </c>
      <c r="E836" s="2">
        <f>D836/1447047</f>
        <v>1.3821251141117047E-6</v>
      </c>
      <c r="F836" s="5" t="e">
        <f t="shared" si="1"/>
        <v>#VALUE!</v>
      </c>
      <c r="G836" s="6" t="e">
        <f>C836/E836</f>
        <v>#VALUE!</v>
      </c>
    </row>
    <row r="837" spans="1:7" hidden="1" x14ac:dyDescent="0.3">
      <c r="A837" s="1" t="s">
        <v>842</v>
      </c>
      <c r="B837" s="1" t="s">
        <v>11</v>
      </c>
      <c r="C837" s="7" t="e">
        <f>B837/23388</f>
        <v>#VALUE!</v>
      </c>
      <c r="D837" s="1">
        <v>3</v>
      </c>
      <c r="E837" s="2">
        <f>D837/1447047</f>
        <v>2.0731876711675573E-6</v>
      </c>
      <c r="F837" s="5" t="e">
        <f t="shared" si="1"/>
        <v>#VALUE!</v>
      </c>
      <c r="G837" s="6" t="e">
        <f>C837/E837</f>
        <v>#VALUE!</v>
      </c>
    </row>
    <row r="838" spans="1:7" hidden="1" x14ac:dyDescent="0.3">
      <c r="A838" s="1" t="s">
        <v>843</v>
      </c>
      <c r="B838" s="1" t="s">
        <v>11</v>
      </c>
      <c r="C838" s="7" t="e">
        <f>B838/23388</f>
        <v>#VALUE!</v>
      </c>
      <c r="D838" s="1">
        <v>31</v>
      </c>
      <c r="E838" s="2">
        <f>D838/1447047</f>
        <v>2.1422939268731422E-5</v>
      </c>
      <c r="F838" s="5" t="e">
        <f t="shared" si="1"/>
        <v>#VALUE!</v>
      </c>
      <c r="G838" s="6" t="e">
        <f>C838/E838</f>
        <v>#VALUE!</v>
      </c>
    </row>
    <row r="839" spans="1:7" hidden="1" x14ac:dyDescent="0.3">
      <c r="A839" s="1" t="s">
        <v>844</v>
      </c>
      <c r="B839" s="1" t="s">
        <v>11</v>
      </c>
      <c r="C839" s="7" t="e">
        <f>B839/23388</f>
        <v>#VALUE!</v>
      </c>
      <c r="D839" s="1">
        <v>3</v>
      </c>
      <c r="E839" s="2">
        <f>D839/1447047</f>
        <v>2.0731876711675573E-6</v>
      </c>
      <c r="F839" s="5" t="e">
        <f t="shared" si="1"/>
        <v>#VALUE!</v>
      </c>
      <c r="G839" s="6" t="e">
        <f>C839/E839</f>
        <v>#VALUE!</v>
      </c>
    </row>
    <row r="840" spans="1:7" hidden="1" x14ac:dyDescent="0.3">
      <c r="A840" s="1" t="s">
        <v>845</v>
      </c>
      <c r="B840" s="1" t="s">
        <v>11</v>
      </c>
      <c r="C840" s="7" t="e">
        <f>B840/23388</f>
        <v>#VALUE!</v>
      </c>
      <c r="D840" s="1">
        <v>6</v>
      </c>
      <c r="E840" s="2">
        <f>D840/1447047</f>
        <v>4.1463753423351145E-6</v>
      </c>
      <c r="F840" s="5" t="e">
        <f t="shared" si="1"/>
        <v>#VALUE!</v>
      </c>
      <c r="G840" s="6" t="e">
        <f>C840/E840</f>
        <v>#VALUE!</v>
      </c>
    </row>
    <row r="841" spans="1:7" hidden="1" x14ac:dyDescent="0.3">
      <c r="A841" s="1" t="s">
        <v>846</v>
      </c>
      <c r="B841" s="1" t="s">
        <v>11</v>
      </c>
      <c r="C841" s="7" t="e">
        <f>B841/23388</f>
        <v>#VALUE!</v>
      </c>
      <c r="D841" s="1">
        <v>4</v>
      </c>
      <c r="E841" s="2">
        <f>D841/1447047</f>
        <v>2.7642502282234094E-6</v>
      </c>
      <c r="F841" s="5" t="e">
        <f t="shared" si="1"/>
        <v>#VALUE!</v>
      </c>
      <c r="G841" s="6" t="e">
        <f>C841/E841</f>
        <v>#VALUE!</v>
      </c>
    </row>
    <row r="842" spans="1:7" hidden="1" x14ac:dyDescent="0.3">
      <c r="A842" s="1" t="s">
        <v>847</v>
      </c>
      <c r="B842" s="1" t="s">
        <v>11</v>
      </c>
      <c r="C842" s="7" t="e">
        <f>B842/23388</f>
        <v>#VALUE!</v>
      </c>
      <c r="D842" s="1">
        <v>8</v>
      </c>
      <c r="E842" s="2">
        <f>D842/1447047</f>
        <v>5.5285004564468188E-6</v>
      </c>
      <c r="F842" s="5" t="e">
        <f t="shared" si="1"/>
        <v>#VALUE!</v>
      </c>
      <c r="G842" s="6" t="e">
        <f>C842/E842</f>
        <v>#VALUE!</v>
      </c>
    </row>
    <row r="843" spans="1:7" hidden="1" x14ac:dyDescent="0.3">
      <c r="A843" s="1" t="s">
        <v>848</v>
      </c>
      <c r="B843" s="1" t="s">
        <v>11</v>
      </c>
      <c r="C843" s="7" t="e">
        <f>B843/23388</f>
        <v>#VALUE!</v>
      </c>
      <c r="D843" s="1">
        <v>6</v>
      </c>
      <c r="E843" s="2">
        <f>D843/1447047</f>
        <v>4.1463753423351145E-6</v>
      </c>
      <c r="F843" s="5" t="e">
        <f t="shared" si="1"/>
        <v>#VALUE!</v>
      </c>
      <c r="G843" s="6" t="e">
        <f>C843/E843</f>
        <v>#VALUE!</v>
      </c>
    </row>
    <row r="844" spans="1:7" hidden="1" x14ac:dyDescent="0.3">
      <c r="A844" s="1" t="s">
        <v>849</v>
      </c>
      <c r="B844" s="1" t="s">
        <v>11</v>
      </c>
      <c r="C844" s="7" t="e">
        <f>B844/23388</f>
        <v>#VALUE!</v>
      </c>
      <c r="D844" s="1">
        <v>1</v>
      </c>
      <c r="E844" s="2">
        <f>D844/1447047</f>
        <v>6.9106255705585235E-7</v>
      </c>
      <c r="F844" s="5" t="e">
        <f t="shared" si="1"/>
        <v>#VALUE!</v>
      </c>
      <c r="G844" s="6" t="e">
        <f>C844/E844</f>
        <v>#VALUE!</v>
      </c>
    </row>
    <row r="845" spans="1:7" hidden="1" x14ac:dyDescent="0.3">
      <c r="A845" s="1" t="s">
        <v>850</v>
      </c>
      <c r="B845" s="1" t="s">
        <v>11</v>
      </c>
      <c r="C845" s="7" t="e">
        <f>B845/23388</f>
        <v>#VALUE!</v>
      </c>
      <c r="D845" s="1">
        <v>4</v>
      </c>
      <c r="E845" s="2">
        <f>D845/1447047</f>
        <v>2.7642502282234094E-6</v>
      </c>
      <c r="F845" s="5" t="e">
        <f t="shared" si="1"/>
        <v>#VALUE!</v>
      </c>
      <c r="G845" s="6" t="e">
        <f>C845/E845</f>
        <v>#VALUE!</v>
      </c>
    </row>
    <row r="846" spans="1:7" hidden="1" x14ac:dyDescent="0.3">
      <c r="A846" s="1" t="s">
        <v>851</v>
      </c>
      <c r="B846" s="1" t="s">
        <v>11</v>
      </c>
      <c r="C846" s="7" t="e">
        <f>B846/23388</f>
        <v>#VALUE!</v>
      </c>
      <c r="D846" s="1">
        <v>7</v>
      </c>
      <c r="E846" s="2">
        <f>D846/1447047</f>
        <v>4.8374378993909667E-6</v>
      </c>
      <c r="F846" s="5" t="e">
        <f t="shared" si="1"/>
        <v>#VALUE!</v>
      </c>
      <c r="G846" s="6" t="e">
        <f>C846/E846</f>
        <v>#VALUE!</v>
      </c>
    </row>
    <row r="847" spans="1:7" hidden="1" x14ac:dyDescent="0.3">
      <c r="A847" s="1" t="s">
        <v>852</v>
      </c>
      <c r="B847" s="1" t="s">
        <v>11</v>
      </c>
      <c r="C847" s="7" t="e">
        <f>B847/23388</f>
        <v>#VALUE!</v>
      </c>
      <c r="D847" s="1">
        <v>2</v>
      </c>
      <c r="E847" s="2">
        <f>D847/1447047</f>
        <v>1.3821251141117047E-6</v>
      </c>
      <c r="F847" s="5" t="e">
        <f t="shared" si="1"/>
        <v>#VALUE!</v>
      </c>
      <c r="G847" s="6" t="e">
        <f>C847/E847</f>
        <v>#VALUE!</v>
      </c>
    </row>
    <row r="848" spans="1:7" hidden="1" x14ac:dyDescent="0.3">
      <c r="A848" s="1" t="s">
        <v>853</v>
      </c>
      <c r="B848" s="1" t="s">
        <v>11</v>
      </c>
      <c r="C848" s="7" t="e">
        <f>B848/23388</f>
        <v>#VALUE!</v>
      </c>
      <c r="D848" s="1">
        <v>1</v>
      </c>
      <c r="E848" s="2">
        <f>D848/1447047</f>
        <v>6.9106255705585235E-7</v>
      </c>
      <c r="F848" s="5" t="e">
        <f t="shared" si="1"/>
        <v>#VALUE!</v>
      </c>
      <c r="G848" s="6" t="e">
        <f>C848/E848</f>
        <v>#VALUE!</v>
      </c>
    </row>
    <row r="849" spans="1:7" hidden="1" x14ac:dyDescent="0.3">
      <c r="A849" s="1" t="s">
        <v>854</v>
      </c>
      <c r="B849" s="1" t="s">
        <v>11</v>
      </c>
      <c r="C849" s="7" t="e">
        <f>B849/23388</f>
        <v>#VALUE!</v>
      </c>
      <c r="D849" s="1">
        <v>9</v>
      </c>
      <c r="E849" s="2">
        <f>D849/1447047</f>
        <v>6.219563013502671E-6</v>
      </c>
      <c r="F849" s="5" t="e">
        <f t="shared" si="1"/>
        <v>#VALUE!</v>
      </c>
      <c r="G849" s="6" t="e">
        <f>C849/E849</f>
        <v>#VALUE!</v>
      </c>
    </row>
    <row r="850" spans="1:7" hidden="1" x14ac:dyDescent="0.3">
      <c r="A850" s="1" t="s">
        <v>855</v>
      </c>
      <c r="B850" s="1" t="s">
        <v>11</v>
      </c>
      <c r="C850" s="7" t="e">
        <f>B850/23388</f>
        <v>#VALUE!</v>
      </c>
      <c r="D850" s="1">
        <v>13</v>
      </c>
      <c r="E850" s="2">
        <f>D850/1447047</f>
        <v>8.9838132417260804E-6</v>
      </c>
      <c r="F850" s="5" t="e">
        <f t="shared" si="1"/>
        <v>#VALUE!</v>
      </c>
      <c r="G850" s="6" t="e">
        <f>C850/E850</f>
        <v>#VALUE!</v>
      </c>
    </row>
    <row r="851" spans="1:7" hidden="1" x14ac:dyDescent="0.3">
      <c r="A851" s="1" t="s">
        <v>856</v>
      </c>
      <c r="B851" s="1" t="s">
        <v>11</v>
      </c>
      <c r="C851" s="7" t="e">
        <f>B851/23388</f>
        <v>#VALUE!</v>
      </c>
      <c r="D851" s="1">
        <v>1</v>
      </c>
      <c r="E851" s="2">
        <f>D851/1447047</f>
        <v>6.9106255705585235E-7</v>
      </c>
      <c r="F851" s="5" t="e">
        <f t="shared" si="1"/>
        <v>#VALUE!</v>
      </c>
      <c r="G851" s="6" t="e">
        <f>C851/E851</f>
        <v>#VALUE!</v>
      </c>
    </row>
    <row r="852" spans="1:7" hidden="1" x14ac:dyDescent="0.3">
      <c r="A852" s="1" t="s">
        <v>857</v>
      </c>
      <c r="B852" s="1" t="s">
        <v>11</v>
      </c>
      <c r="C852" s="7" t="e">
        <f>B852/23388</f>
        <v>#VALUE!</v>
      </c>
      <c r="D852" s="1">
        <v>1</v>
      </c>
      <c r="E852" s="2">
        <f>D852/1447047</f>
        <v>6.9106255705585235E-7</v>
      </c>
      <c r="F852" s="5" t="e">
        <f t="shared" si="1"/>
        <v>#VALUE!</v>
      </c>
      <c r="G852" s="6" t="e">
        <f>C852/E852</f>
        <v>#VALUE!</v>
      </c>
    </row>
    <row r="853" spans="1:7" hidden="1" x14ac:dyDescent="0.3">
      <c r="A853" s="1" t="s">
        <v>858</v>
      </c>
      <c r="B853" s="1" t="s">
        <v>11</v>
      </c>
      <c r="C853" s="7" t="e">
        <f>B853/23388</f>
        <v>#VALUE!</v>
      </c>
      <c r="D853" s="1">
        <v>6</v>
      </c>
      <c r="E853" s="2">
        <f>D853/1447047</f>
        <v>4.1463753423351145E-6</v>
      </c>
      <c r="F853" s="5" t="e">
        <f t="shared" si="1"/>
        <v>#VALUE!</v>
      </c>
      <c r="G853" s="6" t="e">
        <f>C853/E853</f>
        <v>#VALUE!</v>
      </c>
    </row>
    <row r="854" spans="1:7" hidden="1" x14ac:dyDescent="0.3">
      <c r="A854" s="1" t="s">
        <v>859</v>
      </c>
      <c r="B854" s="1" t="s">
        <v>11</v>
      </c>
      <c r="C854" s="7" t="e">
        <f>B854/23388</f>
        <v>#VALUE!</v>
      </c>
      <c r="D854" s="1">
        <v>3</v>
      </c>
      <c r="E854" s="2">
        <f>D854/1447047</f>
        <v>2.0731876711675573E-6</v>
      </c>
      <c r="F854" s="5" t="e">
        <f t="shared" si="1"/>
        <v>#VALUE!</v>
      </c>
      <c r="G854" s="6" t="e">
        <f>C854/E854</f>
        <v>#VALUE!</v>
      </c>
    </row>
    <row r="855" spans="1:7" hidden="1" x14ac:dyDescent="0.3">
      <c r="A855" s="1" t="s">
        <v>860</v>
      </c>
      <c r="B855" s="1" t="s">
        <v>11</v>
      </c>
      <c r="C855" s="7" t="e">
        <f>B855/23388</f>
        <v>#VALUE!</v>
      </c>
      <c r="D855" s="1">
        <v>1</v>
      </c>
      <c r="E855" s="2">
        <f>D855/1447047</f>
        <v>6.9106255705585235E-7</v>
      </c>
      <c r="F855" s="5" t="e">
        <f t="shared" si="1"/>
        <v>#VALUE!</v>
      </c>
      <c r="G855" s="6" t="e">
        <f>C855/E855</f>
        <v>#VALUE!</v>
      </c>
    </row>
    <row r="856" spans="1:7" hidden="1" x14ac:dyDescent="0.3">
      <c r="A856" s="1" t="s">
        <v>861</v>
      </c>
      <c r="B856" s="1" t="s">
        <v>11</v>
      </c>
      <c r="C856" s="7" t="e">
        <f>B856/23388</f>
        <v>#VALUE!</v>
      </c>
      <c r="D856" s="1">
        <v>6</v>
      </c>
      <c r="E856" s="2">
        <f>D856/1447047</f>
        <v>4.1463753423351145E-6</v>
      </c>
      <c r="F856" s="5" t="e">
        <f t="shared" si="1"/>
        <v>#VALUE!</v>
      </c>
      <c r="G856" s="6" t="e">
        <f>C856/E856</f>
        <v>#VALUE!</v>
      </c>
    </row>
    <row r="857" spans="1:7" hidden="1" x14ac:dyDescent="0.3">
      <c r="A857" s="1" t="s">
        <v>862</v>
      </c>
      <c r="B857" s="1" t="s">
        <v>11</v>
      </c>
      <c r="C857" s="7" t="e">
        <f>B857/23388</f>
        <v>#VALUE!</v>
      </c>
      <c r="D857" s="1">
        <v>2</v>
      </c>
      <c r="E857" s="2">
        <f>D857/1447047</f>
        <v>1.3821251141117047E-6</v>
      </c>
      <c r="F857" s="5" t="e">
        <f t="shared" si="1"/>
        <v>#VALUE!</v>
      </c>
      <c r="G857" s="6" t="e">
        <f>C857/E857</f>
        <v>#VALUE!</v>
      </c>
    </row>
    <row r="858" spans="1:7" hidden="1" x14ac:dyDescent="0.3">
      <c r="A858" s="1" t="s">
        <v>863</v>
      </c>
      <c r="B858" s="1" t="s">
        <v>11</v>
      </c>
      <c r="C858" s="7" t="e">
        <f>B858/23388</f>
        <v>#VALUE!</v>
      </c>
      <c r="D858" s="1">
        <v>3</v>
      </c>
      <c r="E858" s="2">
        <f>D858/1447047</f>
        <v>2.0731876711675573E-6</v>
      </c>
      <c r="F858" s="5" t="e">
        <f t="shared" si="1"/>
        <v>#VALUE!</v>
      </c>
      <c r="G858" s="6" t="e">
        <f>C858/E858</f>
        <v>#VALUE!</v>
      </c>
    </row>
    <row r="859" spans="1:7" hidden="1" x14ac:dyDescent="0.3">
      <c r="A859" s="1" t="s">
        <v>864</v>
      </c>
      <c r="B859" s="1" t="s">
        <v>11</v>
      </c>
      <c r="C859" s="7" t="e">
        <f>B859/23388</f>
        <v>#VALUE!</v>
      </c>
      <c r="D859" s="1">
        <v>1</v>
      </c>
      <c r="E859" s="2">
        <f>D859/1447047</f>
        <v>6.9106255705585235E-7</v>
      </c>
      <c r="F859" s="5" t="e">
        <f t="shared" si="1"/>
        <v>#VALUE!</v>
      </c>
      <c r="G859" s="6" t="e">
        <f>C859/E859</f>
        <v>#VALUE!</v>
      </c>
    </row>
    <row r="860" spans="1:7" hidden="1" x14ac:dyDescent="0.3">
      <c r="A860" s="1" t="s">
        <v>865</v>
      </c>
      <c r="B860" s="1" t="s">
        <v>11</v>
      </c>
      <c r="C860" s="7" t="e">
        <f>B860/23388</f>
        <v>#VALUE!</v>
      </c>
      <c r="D860" s="1">
        <v>1</v>
      </c>
      <c r="E860" s="2">
        <f>D860/1447047</f>
        <v>6.9106255705585235E-7</v>
      </c>
      <c r="F860" s="5" t="e">
        <f t="shared" si="1"/>
        <v>#VALUE!</v>
      </c>
      <c r="G860" s="6" t="e">
        <f>C860/E860</f>
        <v>#VALUE!</v>
      </c>
    </row>
    <row r="861" spans="1:7" hidden="1" x14ac:dyDescent="0.3">
      <c r="A861" s="1" t="s">
        <v>866</v>
      </c>
      <c r="B861" s="1" t="s">
        <v>11</v>
      </c>
      <c r="C861" s="7" t="e">
        <f>B861/23388</f>
        <v>#VALUE!</v>
      </c>
      <c r="D861" s="1">
        <v>5</v>
      </c>
      <c r="E861" s="2">
        <f>D861/1447047</f>
        <v>3.455312785279262E-6</v>
      </c>
      <c r="F861" s="5" t="e">
        <f t="shared" si="1"/>
        <v>#VALUE!</v>
      </c>
      <c r="G861" s="6" t="e">
        <f>C861/E861</f>
        <v>#VALUE!</v>
      </c>
    </row>
    <row r="862" spans="1:7" hidden="1" x14ac:dyDescent="0.3">
      <c r="A862" s="1" t="s">
        <v>867</v>
      </c>
      <c r="B862" s="1" t="s">
        <v>11</v>
      </c>
      <c r="C862" s="7" t="e">
        <f>B862/23388</f>
        <v>#VALUE!</v>
      </c>
      <c r="D862" s="1">
        <v>2</v>
      </c>
      <c r="E862" s="2">
        <f>D862/1447047</f>
        <v>1.3821251141117047E-6</v>
      </c>
      <c r="F862" s="5" t="e">
        <f t="shared" si="1"/>
        <v>#VALUE!</v>
      </c>
      <c r="G862" s="6" t="e">
        <f>C862/E862</f>
        <v>#VALUE!</v>
      </c>
    </row>
    <row r="863" spans="1:7" hidden="1" x14ac:dyDescent="0.3">
      <c r="A863" s="1" t="s">
        <v>868</v>
      </c>
      <c r="B863" s="1" t="s">
        <v>11</v>
      </c>
      <c r="C863" s="7" t="e">
        <f>B863/23388</f>
        <v>#VALUE!</v>
      </c>
      <c r="D863" s="1">
        <v>5</v>
      </c>
      <c r="E863" s="2">
        <f>D863/1447047</f>
        <v>3.455312785279262E-6</v>
      </c>
      <c r="F863" s="5" t="e">
        <f t="shared" si="1"/>
        <v>#VALUE!</v>
      </c>
      <c r="G863" s="6" t="e">
        <f>C863/E863</f>
        <v>#VALUE!</v>
      </c>
    </row>
    <row r="864" spans="1:7" hidden="1" x14ac:dyDescent="0.3">
      <c r="A864" s="1" t="s">
        <v>869</v>
      </c>
      <c r="B864" s="1" t="s">
        <v>11</v>
      </c>
      <c r="C864" s="7" t="e">
        <f>B864/23388</f>
        <v>#VALUE!</v>
      </c>
      <c r="D864" s="1">
        <v>1</v>
      </c>
      <c r="E864" s="2">
        <f>D864/1447047</f>
        <v>6.9106255705585235E-7</v>
      </c>
      <c r="F864" s="5" t="e">
        <f t="shared" si="1"/>
        <v>#VALUE!</v>
      </c>
      <c r="G864" s="6" t="e">
        <f>C864/E864</f>
        <v>#VALUE!</v>
      </c>
    </row>
    <row r="865" spans="1:7" hidden="1" x14ac:dyDescent="0.3">
      <c r="A865" s="1" t="s">
        <v>870</v>
      </c>
      <c r="B865" s="1" t="s">
        <v>11</v>
      </c>
      <c r="C865" s="7" t="e">
        <f>B865/23388</f>
        <v>#VALUE!</v>
      </c>
      <c r="D865" s="1">
        <v>1</v>
      </c>
      <c r="E865" s="2">
        <f>D865/1447047</f>
        <v>6.9106255705585235E-7</v>
      </c>
      <c r="F865" s="5" t="e">
        <f t="shared" si="1"/>
        <v>#VALUE!</v>
      </c>
      <c r="G865" s="6" t="e">
        <f>C865/E865</f>
        <v>#VALUE!</v>
      </c>
    </row>
    <row r="866" spans="1:7" hidden="1" x14ac:dyDescent="0.3">
      <c r="A866" s="1" t="s">
        <v>871</v>
      </c>
      <c r="B866" s="1" t="s">
        <v>11</v>
      </c>
      <c r="C866" s="7" t="e">
        <f>B866/23388</f>
        <v>#VALUE!</v>
      </c>
      <c r="D866" s="1">
        <v>8</v>
      </c>
      <c r="E866" s="2">
        <f>D866/1447047</f>
        <v>5.5285004564468188E-6</v>
      </c>
      <c r="F866" s="5" t="e">
        <f t="shared" si="1"/>
        <v>#VALUE!</v>
      </c>
      <c r="G866" s="6" t="e">
        <f>C866/E866</f>
        <v>#VALUE!</v>
      </c>
    </row>
    <row r="867" spans="1:7" hidden="1" x14ac:dyDescent="0.3">
      <c r="A867" s="1" t="s">
        <v>33</v>
      </c>
      <c r="B867" s="1">
        <v>7</v>
      </c>
      <c r="C867" s="7">
        <f>B867/23388</f>
        <v>2.9929878570206941E-4</v>
      </c>
      <c r="D867" s="1">
        <v>215</v>
      </c>
      <c r="E867" s="2">
        <f>D867/1447047</f>
        <v>1.4857844976700826E-4</v>
      </c>
      <c r="F867" s="5">
        <f t="shared" si="1"/>
        <v>222</v>
      </c>
      <c r="G867" s="6">
        <f>C867/E867</f>
        <v>2.0144158602503368</v>
      </c>
    </row>
    <row r="868" spans="1:7" hidden="1" x14ac:dyDescent="0.3">
      <c r="A868" s="1" t="s">
        <v>58</v>
      </c>
      <c r="B868" s="1">
        <v>2</v>
      </c>
      <c r="C868" s="7">
        <f>B868/23388</f>
        <v>8.5513938772019844E-5</v>
      </c>
      <c r="D868" s="1">
        <v>62</v>
      </c>
      <c r="E868" s="2">
        <f>D868/1447047</f>
        <v>4.2845878537462845E-5</v>
      </c>
      <c r="F868" s="5">
        <f t="shared" si="1"/>
        <v>64</v>
      </c>
      <c r="G868" s="6">
        <f>C868/E868</f>
        <v>1.9958498154554034</v>
      </c>
    </row>
    <row r="869" spans="1:7" hidden="1" x14ac:dyDescent="0.3">
      <c r="A869" s="1" t="s">
        <v>874</v>
      </c>
      <c r="B869" s="1" t="s">
        <v>11</v>
      </c>
      <c r="C869" s="7" t="e">
        <f>B869/23388</f>
        <v>#VALUE!</v>
      </c>
      <c r="D869" s="1">
        <v>4</v>
      </c>
      <c r="E869" s="2">
        <f>D869/1447047</f>
        <v>2.7642502282234094E-6</v>
      </c>
      <c r="F869" s="5" t="e">
        <f t="shared" si="1"/>
        <v>#VALUE!</v>
      </c>
      <c r="G869" s="6" t="e">
        <f>C869/E869</f>
        <v>#VALUE!</v>
      </c>
    </row>
    <row r="870" spans="1:7" hidden="1" x14ac:dyDescent="0.3">
      <c r="A870" s="1" t="s">
        <v>875</v>
      </c>
      <c r="B870" s="1" t="s">
        <v>11</v>
      </c>
      <c r="C870" s="7" t="e">
        <f>B870/23388</f>
        <v>#VALUE!</v>
      </c>
      <c r="D870" s="1">
        <v>4</v>
      </c>
      <c r="E870" s="2">
        <f>D870/1447047</f>
        <v>2.7642502282234094E-6</v>
      </c>
      <c r="F870" s="5" t="e">
        <f t="shared" si="1"/>
        <v>#VALUE!</v>
      </c>
      <c r="G870" s="6" t="e">
        <f>C870/E870</f>
        <v>#VALUE!</v>
      </c>
    </row>
    <row r="871" spans="1:7" hidden="1" x14ac:dyDescent="0.3">
      <c r="A871" s="1" t="s">
        <v>876</v>
      </c>
      <c r="B871" s="1" t="s">
        <v>11</v>
      </c>
      <c r="C871" s="7" t="e">
        <f>B871/23388</f>
        <v>#VALUE!</v>
      </c>
      <c r="D871" s="1">
        <v>9</v>
      </c>
      <c r="E871" s="2">
        <f>D871/1447047</f>
        <v>6.219563013502671E-6</v>
      </c>
      <c r="F871" s="5" t="e">
        <f t="shared" si="1"/>
        <v>#VALUE!</v>
      </c>
      <c r="G871" s="6" t="e">
        <f>C871/E871</f>
        <v>#VALUE!</v>
      </c>
    </row>
    <row r="872" spans="1:7" hidden="1" x14ac:dyDescent="0.3">
      <c r="A872" s="1" t="s">
        <v>877</v>
      </c>
      <c r="B872" s="1" t="s">
        <v>11</v>
      </c>
      <c r="C872" s="7" t="e">
        <f>B872/23388</f>
        <v>#VALUE!</v>
      </c>
      <c r="D872" s="1">
        <v>2</v>
      </c>
      <c r="E872" s="2">
        <f>D872/1447047</f>
        <v>1.3821251141117047E-6</v>
      </c>
      <c r="F872" s="5" t="e">
        <f t="shared" si="1"/>
        <v>#VALUE!</v>
      </c>
      <c r="G872" s="6" t="e">
        <f>C872/E872</f>
        <v>#VALUE!</v>
      </c>
    </row>
    <row r="873" spans="1:7" hidden="1" x14ac:dyDescent="0.3">
      <c r="A873" s="1" t="s">
        <v>878</v>
      </c>
      <c r="B873" s="1" t="s">
        <v>11</v>
      </c>
      <c r="C873" s="7" t="e">
        <f>B873/23388</f>
        <v>#VALUE!</v>
      </c>
      <c r="D873" s="1">
        <v>1</v>
      </c>
      <c r="E873" s="2">
        <f>D873/1447047</f>
        <v>6.9106255705585235E-7</v>
      </c>
      <c r="F873" s="5" t="e">
        <f t="shared" si="1"/>
        <v>#VALUE!</v>
      </c>
      <c r="G873" s="6" t="e">
        <f>C873/E873</f>
        <v>#VALUE!</v>
      </c>
    </row>
    <row r="874" spans="1:7" hidden="1" x14ac:dyDescent="0.3">
      <c r="A874" s="1" t="s">
        <v>879</v>
      </c>
      <c r="B874" s="1" t="s">
        <v>11</v>
      </c>
      <c r="C874" s="7" t="e">
        <f>B874/23388</f>
        <v>#VALUE!</v>
      </c>
      <c r="D874" s="1">
        <v>3</v>
      </c>
      <c r="E874" s="2">
        <f>D874/1447047</f>
        <v>2.0731876711675573E-6</v>
      </c>
      <c r="F874" s="5" t="e">
        <f t="shared" si="1"/>
        <v>#VALUE!</v>
      </c>
      <c r="G874" s="6" t="e">
        <f>C874/E874</f>
        <v>#VALUE!</v>
      </c>
    </row>
    <row r="875" spans="1:7" hidden="1" x14ac:dyDescent="0.3">
      <c r="A875" s="1" t="s">
        <v>880</v>
      </c>
      <c r="B875" s="1" t="s">
        <v>11</v>
      </c>
      <c r="C875" s="7" t="e">
        <f>B875/23388</f>
        <v>#VALUE!</v>
      </c>
      <c r="D875" s="1">
        <v>1</v>
      </c>
      <c r="E875" s="2">
        <f>D875/1447047</f>
        <v>6.9106255705585235E-7</v>
      </c>
      <c r="F875" s="5" t="e">
        <f t="shared" si="1"/>
        <v>#VALUE!</v>
      </c>
      <c r="G875" s="6" t="e">
        <f>C875/E875</f>
        <v>#VALUE!</v>
      </c>
    </row>
    <row r="876" spans="1:7" hidden="1" x14ac:dyDescent="0.3">
      <c r="A876" s="1" t="s">
        <v>881</v>
      </c>
      <c r="B876" s="1" t="s">
        <v>11</v>
      </c>
      <c r="C876" s="7" t="e">
        <f>B876/23388</f>
        <v>#VALUE!</v>
      </c>
      <c r="D876" s="1">
        <v>3</v>
      </c>
      <c r="E876" s="2">
        <f>D876/1447047</f>
        <v>2.0731876711675573E-6</v>
      </c>
      <c r="F876" s="5" t="e">
        <f t="shared" si="1"/>
        <v>#VALUE!</v>
      </c>
      <c r="G876" s="6" t="e">
        <f>C876/E876</f>
        <v>#VALUE!</v>
      </c>
    </row>
    <row r="877" spans="1:7" hidden="1" x14ac:dyDescent="0.3">
      <c r="A877" s="1" t="s">
        <v>882</v>
      </c>
      <c r="B877" s="1" t="s">
        <v>11</v>
      </c>
      <c r="C877" s="7" t="e">
        <f>B877/23388</f>
        <v>#VALUE!</v>
      </c>
      <c r="D877" s="1">
        <v>2</v>
      </c>
      <c r="E877" s="2">
        <f>D877/1447047</f>
        <v>1.3821251141117047E-6</v>
      </c>
      <c r="F877" s="5" t="e">
        <f t="shared" si="1"/>
        <v>#VALUE!</v>
      </c>
      <c r="G877" s="6" t="e">
        <f>C877/E877</f>
        <v>#VALUE!</v>
      </c>
    </row>
    <row r="878" spans="1:7" hidden="1" x14ac:dyDescent="0.3">
      <c r="A878" s="1" t="s">
        <v>883</v>
      </c>
      <c r="B878" s="1" t="s">
        <v>11</v>
      </c>
      <c r="C878" s="7" t="e">
        <f>B878/23388</f>
        <v>#VALUE!</v>
      </c>
      <c r="D878" s="1">
        <v>30</v>
      </c>
      <c r="E878" s="2">
        <f>D878/1447047</f>
        <v>2.0731876711675569E-5</v>
      </c>
      <c r="F878" s="5" t="e">
        <f t="shared" si="1"/>
        <v>#VALUE!</v>
      </c>
      <c r="G878" s="6" t="e">
        <f>C878/E878</f>
        <v>#VALUE!</v>
      </c>
    </row>
    <row r="879" spans="1:7" hidden="1" x14ac:dyDescent="0.3">
      <c r="A879" s="1" t="s">
        <v>884</v>
      </c>
      <c r="B879" s="1" t="s">
        <v>11</v>
      </c>
      <c r="C879" s="7" t="e">
        <f>B879/23388</f>
        <v>#VALUE!</v>
      </c>
      <c r="D879" s="1">
        <v>16</v>
      </c>
      <c r="E879" s="2">
        <f>D879/1447047</f>
        <v>1.1057000912893638E-5</v>
      </c>
      <c r="F879" s="5" t="e">
        <f t="shared" si="1"/>
        <v>#VALUE!</v>
      </c>
      <c r="G879" s="6" t="e">
        <f>C879/E879</f>
        <v>#VALUE!</v>
      </c>
    </row>
    <row r="880" spans="1:7" hidden="1" x14ac:dyDescent="0.3">
      <c r="A880" s="1" t="s">
        <v>885</v>
      </c>
      <c r="B880" s="1" t="s">
        <v>11</v>
      </c>
      <c r="C880" s="7" t="e">
        <f>B880/23388</f>
        <v>#VALUE!</v>
      </c>
      <c r="D880" s="1">
        <v>2</v>
      </c>
      <c r="E880" s="2">
        <f>D880/1447047</f>
        <v>1.3821251141117047E-6</v>
      </c>
      <c r="F880" s="5" t="e">
        <f t="shared" si="1"/>
        <v>#VALUE!</v>
      </c>
      <c r="G880" s="6" t="e">
        <f>C880/E880</f>
        <v>#VALUE!</v>
      </c>
    </row>
    <row r="881" spans="1:7" hidden="1" x14ac:dyDescent="0.3">
      <c r="A881" s="1" t="s">
        <v>886</v>
      </c>
      <c r="B881" s="1" t="s">
        <v>11</v>
      </c>
      <c r="C881" s="7" t="e">
        <f>B881/23388</f>
        <v>#VALUE!</v>
      </c>
      <c r="D881" s="1">
        <v>5</v>
      </c>
      <c r="E881" s="2">
        <f>D881/1447047</f>
        <v>3.455312785279262E-6</v>
      </c>
      <c r="F881" s="5" t="e">
        <f t="shared" si="1"/>
        <v>#VALUE!</v>
      </c>
      <c r="G881" s="6" t="e">
        <f>C881/E881</f>
        <v>#VALUE!</v>
      </c>
    </row>
    <row r="882" spans="1:7" hidden="1" x14ac:dyDescent="0.3">
      <c r="A882" s="1" t="s">
        <v>887</v>
      </c>
      <c r="B882" s="1" t="s">
        <v>11</v>
      </c>
      <c r="C882" s="7" t="e">
        <f>B882/23388</f>
        <v>#VALUE!</v>
      </c>
      <c r="D882" s="1">
        <v>26</v>
      </c>
      <c r="E882" s="2">
        <f>D882/1447047</f>
        <v>1.7967626483452161E-5</v>
      </c>
      <c r="F882" s="5" t="e">
        <f t="shared" si="1"/>
        <v>#VALUE!</v>
      </c>
      <c r="G882" s="6" t="e">
        <f>C882/E882</f>
        <v>#VALUE!</v>
      </c>
    </row>
    <row r="883" spans="1:7" hidden="1" x14ac:dyDescent="0.3">
      <c r="A883" s="1" t="s">
        <v>888</v>
      </c>
      <c r="B883" s="1" t="s">
        <v>11</v>
      </c>
      <c r="C883" s="7" t="e">
        <f>B883/23388</f>
        <v>#VALUE!</v>
      </c>
      <c r="D883" s="1">
        <v>12</v>
      </c>
      <c r="E883" s="2">
        <f>D883/1447047</f>
        <v>8.2927506846702291E-6</v>
      </c>
      <c r="F883" s="5" t="e">
        <f t="shared" si="1"/>
        <v>#VALUE!</v>
      </c>
      <c r="G883" s="6" t="e">
        <f>C883/E883</f>
        <v>#VALUE!</v>
      </c>
    </row>
    <row r="884" spans="1:7" hidden="1" x14ac:dyDescent="0.3">
      <c r="A884" s="1" t="s">
        <v>889</v>
      </c>
      <c r="B884" s="1" t="s">
        <v>11</v>
      </c>
      <c r="C884" s="7" t="e">
        <f>B884/23388</f>
        <v>#VALUE!</v>
      </c>
      <c r="D884" s="1">
        <v>6</v>
      </c>
      <c r="E884" s="2">
        <f>D884/1447047</f>
        <v>4.1463753423351145E-6</v>
      </c>
      <c r="F884" s="5" t="e">
        <f t="shared" si="1"/>
        <v>#VALUE!</v>
      </c>
      <c r="G884" s="6" t="e">
        <f>C884/E884</f>
        <v>#VALUE!</v>
      </c>
    </row>
    <row r="885" spans="1:7" hidden="1" x14ac:dyDescent="0.3">
      <c r="A885" s="1" t="s">
        <v>890</v>
      </c>
      <c r="B885" s="1" t="s">
        <v>11</v>
      </c>
      <c r="C885" s="7" t="e">
        <f>B885/23388</f>
        <v>#VALUE!</v>
      </c>
      <c r="D885" s="1">
        <v>5</v>
      </c>
      <c r="E885" s="2">
        <f>D885/1447047</f>
        <v>3.455312785279262E-6</v>
      </c>
      <c r="F885" s="5" t="e">
        <f t="shared" si="1"/>
        <v>#VALUE!</v>
      </c>
      <c r="G885" s="6" t="e">
        <f>C885/E885</f>
        <v>#VALUE!</v>
      </c>
    </row>
    <row r="886" spans="1:7" hidden="1" x14ac:dyDescent="0.3">
      <c r="F886" s="5">
        <f t="shared" si="1"/>
        <v>0</v>
      </c>
    </row>
    <row r="887" spans="1:7" hidden="1" x14ac:dyDescent="0.3">
      <c r="A887" s="1" t="s">
        <v>892</v>
      </c>
      <c r="B887" s="1" t="s">
        <v>11</v>
      </c>
      <c r="C887" s="7" t="e">
        <f>B887/23388</f>
        <v>#VALUE!</v>
      </c>
      <c r="D887" s="1">
        <v>3</v>
      </c>
      <c r="E887" s="2">
        <f>D887/1447047</f>
        <v>2.0731876711675573E-6</v>
      </c>
      <c r="F887" s="5" t="e">
        <f t="shared" si="1"/>
        <v>#VALUE!</v>
      </c>
      <c r="G887" s="6" t="e">
        <f>C887/E887</f>
        <v>#VALUE!</v>
      </c>
    </row>
    <row r="888" spans="1:7" hidden="1" x14ac:dyDescent="0.3">
      <c r="A888" s="1" t="s">
        <v>893</v>
      </c>
      <c r="B888" s="1" t="s">
        <v>11</v>
      </c>
      <c r="C888" s="7" t="e">
        <f>B888/23388</f>
        <v>#VALUE!</v>
      </c>
      <c r="D888" s="1">
        <v>2</v>
      </c>
      <c r="E888" s="2">
        <f>D888/1447047</f>
        <v>1.3821251141117047E-6</v>
      </c>
      <c r="F888" s="5" t="e">
        <f t="shared" si="1"/>
        <v>#VALUE!</v>
      </c>
      <c r="G888" s="6" t="e">
        <f>C888/E888</f>
        <v>#VALUE!</v>
      </c>
    </row>
    <row r="889" spans="1:7" hidden="1" x14ac:dyDescent="0.3">
      <c r="A889" s="1" t="s">
        <v>894</v>
      </c>
      <c r="B889" s="1" t="s">
        <v>11</v>
      </c>
      <c r="C889" s="7" t="e">
        <f>B889/23388</f>
        <v>#VALUE!</v>
      </c>
      <c r="D889" s="1">
        <v>2</v>
      </c>
      <c r="E889" s="2">
        <f>D889/1447047</f>
        <v>1.3821251141117047E-6</v>
      </c>
      <c r="F889" s="5" t="e">
        <f t="shared" si="1"/>
        <v>#VALUE!</v>
      </c>
      <c r="G889" s="6" t="e">
        <f>C889/E889</f>
        <v>#VALUE!</v>
      </c>
    </row>
    <row r="890" spans="1:7" hidden="1" x14ac:dyDescent="0.3">
      <c r="A890" s="1" t="s">
        <v>895</v>
      </c>
      <c r="B890" s="1" t="s">
        <v>11</v>
      </c>
      <c r="C890" s="7" t="e">
        <f>B890/23388</f>
        <v>#VALUE!</v>
      </c>
      <c r="D890" s="1">
        <v>2</v>
      </c>
      <c r="E890" s="2">
        <f>D890/1447047</f>
        <v>1.3821251141117047E-6</v>
      </c>
      <c r="F890" s="5" t="e">
        <f t="shared" si="1"/>
        <v>#VALUE!</v>
      </c>
      <c r="G890" s="6" t="e">
        <f>C890/E890</f>
        <v>#VALUE!</v>
      </c>
    </row>
    <row r="891" spans="1:7" hidden="1" x14ac:dyDescent="0.3">
      <c r="A891" s="1" t="s">
        <v>896</v>
      </c>
      <c r="B891" s="1" t="s">
        <v>11</v>
      </c>
      <c r="C891" s="7" t="e">
        <f>B891/23388</f>
        <v>#VALUE!</v>
      </c>
      <c r="D891" s="1">
        <v>14</v>
      </c>
      <c r="E891" s="2">
        <f>D891/1447047</f>
        <v>9.6748757987819334E-6</v>
      </c>
      <c r="F891" s="5" t="e">
        <f t="shared" si="1"/>
        <v>#VALUE!</v>
      </c>
      <c r="G891" s="6" t="e">
        <f>C891/E891</f>
        <v>#VALUE!</v>
      </c>
    </row>
    <row r="892" spans="1:7" hidden="1" x14ac:dyDescent="0.3">
      <c r="A892" s="1" t="s">
        <v>897</v>
      </c>
      <c r="B892" s="1" t="s">
        <v>11</v>
      </c>
      <c r="C892" s="7" t="e">
        <f>B892/23388</f>
        <v>#VALUE!</v>
      </c>
      <c r="D892" s="1">
        <v>2</v>
      </c>
      <c r="E892" s="2">
        <f>D892/1447047</f>
        <v>1.3821251141117047E-6</v>
      </c>
      <c r="F892" s="5" t="e">
        <f t="shared" si="1"/>
        <v>#VALUE!</v>
      </c>
      <c r="G892" s="6" t="e">
        <f>C892/E892</f>
        <v>#VALUE!</v>
      </c>
    </row>
    <row r="893" spans="1:7" hidden="1" x14ac:dyDescent="0.3">
      <c r="A893" s="1" t="s">
        <v>898</v>
      </c>
      <c r="B893" s="1" t="s">
        <v>11</v>
      </c>
      <c r="C893" s="7" t="e">
        <f>B893/23388</f>
        <v>#VALUE!</v>
      </c>
      <c r="D893" s="1">
        <v>3</v>
      </c>
      <c r="E893" s="2">
        <f>D893/1447047</f>
        <v>2.0731876711675573E-6</v>
      </c>
      <c r="F893" s="5" t="e">
        <f t="shared" si="1"/>
        <v>#VALUE!</v>
      </c>
      <c r="G893" s="6" t="e">
        <f>C893/E893</f>
        <v>#VALUE!</v>
      </c>
    </row>
    <row r="894" spans="1:7" hidden="1" x14ac:dyDescent="0.3">
      <c r="A894" s="1" t="s">
        <v>899</v>
      </c>
      <c r="B894" s="1" t="s">
        <v>11</v>
      </c>
      <c r="C894" s="7" t="e">
        <f>B894/23388</f>
        <v>#VALUE!</v>
      </c>
      <c r="D894" s="1">
        <v>1</v>
      </c>
      <c r="E894" s="2">
        <f>D894/1447047</f>
        <v>6.9106255705585235E-7</v>
      </c>
      <c r="F894" s="5" t="e">
        <f t="shared" si="1"/>
        <v>#VALUE!</v>
      </c>
      <c r="G894" s="6" t="e">
        <f>C894/E894</f>
        <v>#VALUE!</v>
      </c>
    </row>
    <row r="895" spans="1:7" hidden="1" x14ac:dyDescent="0.3">
      <c r="A895" s="1" t="s">
        <v>900</v>
      </c>
      <c r="B895" s="1" t="s">
        <v>11</v>
      </c>
      <c r="C895" s="7" t="e">
        <f>B895/23388</f>
        <v>#VALUE!</v>
      </c>
      <c r="D895" s="1">
        <v>2</v>
      </c>
      <c r="E895" s="2">
        <f>D895/1447047</f>
        <v>1.3821251141117047E-6</v>
      </c>
      <c r="F895" s="5" t="e">
        <f t="shared" si="1"/>
        <v>#VALUE!</v>
      </c>
      <c r="G895" s="6" t="e">
        <f>C895/E895</f>
        <v>#VALUE!</v>
      </c>
    </row>
    <row r="896" spans="1:7" hidden="1" x14ac:dyDescent="0.3">
      <c r="A896" s="1" t="s">
        <v>901</v>
      </c>
      <c r="B896" s="1" t="s">
        <v>11</v>
      </c>
      <c r="C896" s="7" t="e">
        <f>B896/23388</f>
        <v>#VALUE!</v>
      </c>
      <c r="D896" s="1">
        <v>6</v>
      </c>
      <c r="E896" s="2">
        <f>D896/1447047</f>
        <v>4.1463753423351145E-6</v>
      </c>
      <c r="F896" s="5" t="e">
        <f t="shared" si="1"/>
        <v>#VALUE!</v>
      </c>
      <c r="G896" s="6" t="e">
        <f>C896/E896</f>
        <v>#VALUE!</v>
      </c>
    </row>
    <row r="897" spans="1:7" hidden="1" x14ac:dyDescent="0.3">
      <c r="A897" s="1" t="s">
        <v>902</v>
      </c>
      <c r="B897" s="1" t="s">
        <v>11</v>
      </c>
      <c r="C897" s="7" t="e">
        <f>B897/23388</f>
        <v>#VALUE!</v>
      </c>
      <c r="D897" s="1">
        <v>5</v>
      </c>
      <c r="E897" s="2">
        <f>D897/1447047</f>
        <v>3.455312785279262E-6</v>
      </c>
      <c r="F897" s="5" t="e">
        <f t="shared" si="1"/>
        <v>#VALUE!</v>
      </c>
      <c r="G897" s="6" t="e">
        <f>C897/E897</f>
        <v>#VALUE!</v>
      </c>
    </row>
    <row r="898" spans="1:7" hidden="1" x14ac:dyDescent="0.3">
      <c r="A898" s="1" t="s">
        <v>903</v>
      </c>
      <c r="B898" s="1" t="s">
        <v>11</v>
      </c>
      <c r="C898" s="7" t="e">
        <f>B898/23388</f>
        <v>#VALUE!</v>
      </c>
      <c r="D898" s="1">
        <v>1</v>
      </c>
      <c r="E898" s="2">
        <f>D898/1447047</f>
        <v>6.9106255705585235E-7</v>
      </c>
      <c r="F898" s="5" t="e">
        <f t="shared" si="1"/>
        <v>#VALUE!</v>
      </c>
      <c r="G898" s="6" t="e">
        <f>C898/E898</f>
        <v>#VALUE!</v>
      </c>
    </row>
    <row r="899" spans="1:7" hidden="1" x14ac:dyDescent="0.3">
      <c r="A899" s="1" t="s">
        <v>904</v>
      </c>
      <c r="B899" s="1" t="s">
        <v>11</v>
      </c>
      <c r="C899" s="7" t="e">
        <f>B899/23388</f>
        <v>#VALUE!</v>
      </c>
      <c r="D899" s="1">
        <v>2</v>
      </c>
      <c r="E899" s="2">
        <f>D899/1447047</f>
        <v>1.3821251141117047E-6</v>
      </c>
      <c r="F899" s="5" t="e">
        <f t="shared" ref="F899:F930" si="2">B899+D899</f>
        <v>#VALUE!</v>
      </c>
      <c r="G899" s="6" t="e">
        <f>C899/E899</f>
        <v>#VALUE!</v>
      </c>
    </row>
    <row r="900" spans="1:7" hidden="1" x14ac:dyDescent="0.3">
      <c r="A900" s="1" t="s">
        <v>905</v>
      </c>
      <c r="B900" s="1" t="s">
        <v>11</v>
      </c>
      <c r="C900" s="7" t="e">
        <f>B900/23388</f>
        <v>#VALUE!</v>
      </c>
      <c r="D900" s="1">
        <v>15</v>
      </c>
      <c r="E900" s="2">
        <f>D900/1447047</f>
        <v>1.0365938355837785E-5</v>
      </c>
      <c r="F900" s="5" t="e">
        <f t="shared" si="2"/>
        <v>#VALUE!</v>
      </c>
      <c r="G900" s="6" t="e">
        <f>C900/E900</f>
        <v>#VALUE!</v>
      </c>
    </row>
    <row r="901" spans="1:7" hidden="1" x14ac:dyDescent="0.3">
      <c r="A901" s="1" t="s">
        <v>906</v>
      </c>
      <c r="B901" s="1" t="s">
        <v>11</v>
      </c>
      <c r="C901" s="7" t="e">
        <f>B901/23388</f>
        <v>#VALUE!</v>
      </c>
      <c r="D901" s="1">
        <v>1</v>
      </c>
      <c r="E901" s="2">
        <f>D901/1447047</f>
        <v>6.9106255705585235E-7</v>
      </c>
      <c r="F901" s="5" t="e">
        <f t="shared" si="2"/>
        <v>#VALUE!</v>
      </c>
      <c r="G901" s="6" t="e">
        <f>C901/E901</f>
        <v>#VALUE!</v>
      </c>
    </row>
    <row r="902" spans="1:7" hidden="1" x14ac:dyDescent="0.3">
      <c r="A902" s="1" t="s">
        <v>907</v>
      </c>
      <c r="B902" s="1" t="s">
        <v>11</v>
      </c>
      <c r="C902" s="7" t="e">
        <f>B902/23388</f>
        <v>#VALUE!</v>
      </c>
      <c r="D902" s="1">
        <v>1</v>
      </c>
      <c r="E902" s="2">
        <f>D902/1447047</f>
        <v>6.9106255705585235E-7</v>
      </c>
      <c r="F902" s="5" t="e">
        <f t="shared" si="2"/>
        <v>#VALUE!</v>
      </c>
      <c r="G902" s="6" t="e">
        <f>C902/E902</f>
        <v>#VALUE!</v>
      </c>
    </row>
    <row r="903" spans="1:7" hidden="1" x14ac:dyDescent="0.3">
      <c r="A903" s="1" t="s">
        <v>908</v>
      </c>
      <c r="B903" s="1" t="s">
        <v>11</v>
      </c>
      <c r="C903" s="7" t="e">
        <f>B903/23388</f>
        <v>#VALUE!</v>
      </c>
      <c r="D903" s="1">
        <v>1</v>
      </c>
      <c r="E903" s="2">
        <f>D903/1447047</f>
        <v>6.9106255705585235E-7</v>
      </c>
      <c r="F903" s="5" t="e">
        <f t="shared" si="2"/>
        <v>#VALUE!</v>
      </c>
      <c r="G903" s="6" t="e">
        <f>C903/E903</f>
        <v>#VALUE!</v>
      </c>
    </row>
    <row r="904" spans="1:7" hidden="1" x14ac:dyDescent="0.3">
      <c r="A904" s="1" t="s">
        <v>909</v>
      </c>
      <c r="B904" s="1" t="s">
        <v>11</v>
      </c>
      <c r="C904" s="7" t="e">
        <f>B904/23388</f>
        <v>#VALUE!</v>
      </c>
      <c r="D904" s="1">
        <v>3</v>
      </c>
      <c r="E904" s="2">
        <f>D904/1447047</f>
        <v>2.0731876711675573E-6</v>
      </c>
      <c r="F904" s="5" t="e">
        <f t="shared" si="2"/>
        <v>#VALUE!</v>
      </c>
      <c r="G904" s="6" t="e">
        <f>C904/E904</f>
        <v>#VALUE!</v>
      </c>
    </row>
    <row r="905" spans="1:7" hidden="1" x14ac:dyDescent="0.3">
      <c r="A905" s="1" t="s">
        <v>910</v>
      </c>
      <c r="B905" s="1" t="s">
        <v>11</v>
      </c>
      <c r="C905" s="7" t="e">
        <f>B905/23388</f>
        <v>#VALUE!</v>
      </c>
      <c r="D905" s="1">
        <v>2</v>
      </c>
      <c r="E905" s="2">
        <f>D905/1447047</f>
        <v>1.3821251141117047E-6</v>
      </c>
      <c r="F905" s="5" t="e">
        <f t="shared" si="2"/>
        <v>#VALUE!</v>
      </c>
      <c r="G905" s="6" t="e">
        <f>C905/E905</f>
        <v>#VALUE!</v>
      </c>
    </row>
    <row r="906" spans="1:7" hidden="1" x14ac:dyDescent="0.3">
      <c r="A906" s="1" t="s">
        <v>911</v>
      </c>
      <c r="B906" s="1" t="s">
        <v>11</v>
      </c>
      <c r="C906" s="7" t="e">
        <f>B906/23388</f>
        <v>#VALUE!</v>
      </c>
      <c r="D906" s="1">
        <v>25</v>
      </c>
      <c r="E906" s="2">
        <f>D906/1447047</f>
        <v>1.7276563926396308E-5</v>
      </c>
      <c r="F906" s="5" t="e">
        <f t="shared" si="2"/>
        <v>#VALUE!</v>
      </c>
      <c r="G906" s="6" t="e">
        <f>C906/E906</f>
        <v>#VALUE!</v>
      </c>
    </row>
    <row r="907" spans="1:7" hidden="1" x14ac:dyDescent="0.3">
      <c r="A907" s="1" t="s">
        <v>912</v>
      </c>
      <c r="B907" s="1" t="s">
        <v>11</v>
      </c>
      <c r="C907" s="7" t="e">
        <f>B907/23388</f>
        <v>#VALUE!</v>
      </c>
      <c r="D907" s="1">
        <v>37</v>
      </c>
      <c r="E907" s="2">
        <f>D907/1447047</f>
        <v>2.5569314611066537E-5</v>
      </c>
      <c r="F907" s="5" t="e">
        <f t="shared" si="2"/>
        <v>#VALUE!</v>
      </c>
      <c r="G907" s="6" t="e">
        <f>C907/E907</f>
        <v>#VALUE!</v>
      </c>
    </row>
    <row r="908" spans="1:7" hidden="1" x14ac:dyDescent="0.3">
      <c r="A908" s="1" t="s">
        <v>913</v>
      </c>
      <c r="B908" s="1" t="s">
        <v>11</v>
      </c>
      <c r="C908" s="7" t="e">
        <f>B908/23388</f>
        <v>#VALUE!</v>
      </c>
      <c r="D908" s="1">
        <v>7</v>
      </c>
      <c r="E908" s="2">
        <f>D908/1447047</f>
        <v>4.8374378993909667E-6</v>
      </c>
      <c r="F908" s="5" t="e">
        <f t="shared" si="2"/>
        <v>#VALUE!</v>
      </c>
      <c r="G908" s="6" t="e">
        <f>C908/E908</f>
        <v>#VALUE!</v>
      </c>
    </row>
    <row r="909" spans="1:7" hidden="1" x14ac:dyDescent="0.3">
      <c r="A909" s="1" t="s">
        <v>914</v>
      </c>
      <c r="B909" s="1" t="s">
        <v>11</v>
      </c>
      <c r="C909" s="7" t="e">
        <f>B909/23388</f>
        <v>#VALUE!</v>
      </c>
      <c r="D909" s="1">
        <v>67</v>
      </c>
      <c r="E909" s="2">
        <f>D909/1447047</f>
        <v>4.630119132274211E-5</v>
      </c>
      <c r="F909" s="5" t="e">
        <f t="shared" si="2"/>
        <v>#VALUE!</v>
      </c>
      <c r="G909" s="6" t="e">
        <f>C909/E909</f>
        <v>#VALUE!</v>
      </c>
    </row>
    <row r="910" spans="1:7" hidden="1" x14ac:dyDescent="0.3">
      <c r="A910" s="1" t="s">
        <v>915</v>
      </c>
      <c r="B910" s="1" t="s">
        <v>11</v>
      </c>
      <c r="C910" s="7" t="e">
        <f>B910/23388</f>
        <v>#VALUE!</v>
      </c>
      <c r="D910" s="1">
        <v>4</v>
      </c>
      <c r="E910" s="2">
        <f>D910/1447047</f>
        <v>2.7642502282234094E-6</v>
      </c>
      <c r="F910" s="5" t="e">
        <f t="shared" si="2"/>
        <v>#VALUE!</v>
      </c>
      <c r="G910" s="6" t="e">
        <f>C910/E910</f>
        <v>#VALUE!</v>
      </c>
    </row>
    <row r="911" spans="1:7" hidden="1" x14ac:dyDescent="0.3">
      <c r="A911" s="1" t="s">
        <v>916</v>
      </c>
      <c r="B911" s="1">
        <v>1</v>
      </c>
      <c r="C911" s="7">
        <f>B911/23388</f>
        <v>4.2756969386009922E-5</v>
      </c>
      <c r="D911" s="1">
        <v>83</v>
      </c>
      <c r="E911" s="2">
        <f>D911/1447047</f>
        <v>5.7358192235635744E-5</v>
      </c>
      <c r="F911" s="5">
        <f t="shared" si="2"/>
        <v>84</v>
      </c>
      <c r="G911" s="6">
        <f>C911/E911</f>
        <v>0.74543788288093371</v>
      </c>
    </row>
    <row r="912" spans="1:7" hidden="1" x14ac:dyDescent="0.3">
      <c r="A912" s="1" t="s">
        <v>917</v>
      </c>
      <c r="B912" s="1" t="s">
        <v>11</v>
      </c>
      <c r="C912" s="7" t="e">
        <f>B912/23388</f>
        <v>#VALUE!</v>
      </c>
      <c r="D912" s="1">
        <v>13</v>
      </c>
      <c r="E912" s="2">
        <f>D912/1447047</f>
        <v>8.9838132417260804E-6</v>
      </c>
      <c r="F912" s="5" t="e">
        <f t="shared" si="2"/>
        <v>#VALUE!</v>
      </c>
      <c r="G912" s="6" t="e">
        <f>C912/E912</f>
        <v>#VALUE!</v>
      </c>
    </row>
    <row r="913" spans="1:7" hidden="1" x14ac:dyDescent="0.3">
      <c r="A913" s="1" t="s">
        <v>918</v>
      </c>
      <c r="B913" s="1" t="s">
        <v>11</v>
      </c>
      <c r="C913" s="7" t="e">
        <f>B913/23388</f>
        <v>#VALUE!</v>
      </c>
      <c r="D913" s="1">
        <v>15</v>
      </c>
      <c r="E913" s="2">
        <f>D913/1447047</f>
        <v>1.0365938355837785E-5</v>
      </c>
      <c r="F913" s="5" t="e">
        <f t="shared" si="2"/>
        <v>#VALUE!</v>
      </c>
      <c r="G913" s="6" t="e">
        <f>C913/E913</f>
        <v>#VALUE!</v>
      </c>
    </row>
    <row r="914" spans="1:7" hidden="1" x14ac:dyDescent="0.3">
      <c r="A914" s="1" t="s">
        <v>919</v>
      </c>
      <c r="B914" s="1" t="s">
        <v>11</v>
      </c>
      <c r="C914" s="7" t="e">
        <f>B914/23388</f>
        <v>#VALUE!</v>
      </c>
      <c r="D914" s="1">
        <v>25</v>
      </c>
      <c r="E914" s="2">
        <f>D914/1447047</f>
        <v>1.7276563926396308E-5</v>
      </c>
      <c r="F914" s="5" t="e">
        <f t="shared" si="2"/>
        <v>#VALUE!</v>
      </c>
      <c r="G914" s="6" t="e">
        <f>C914/E914</f>
        <v>#VALUE!</v>
      </c>
    </row>
    <row r="915" spans="1:7" hidden="1" x14ac:dyDescent="0.3">
      <c r="A915" s="1" t="s">
        <v>920</v>
      </c>
      <c r="B915" s="1" t="s">
        <v>11</v>
      </c>
      <c r="C915" s="7" t="e">
        <f>B915/23388</f>
        <v>#VALUE!</v>
      </c>
      <c r="D915" s="1">
        <v>6</v>
      </c>
      <c r="E915" s="2">
        <f>D915/1447047</f>
        <v>4.1463753423351145E-6</v>
      </c>
      <c r="F915" s="5" t="e">
        <f t="shared" si="2"/>
        <v>#VALUE!</v>
      </c>
      <c r="G915" s="6" t="e">
        <f>C915/E915</f>
        <v>#VALUE!</v>
      </c>
    </row>
    <row r="916" spans="1:7" hidden="1" x14ac:dyDescent="0.3">
      <c r="A916" s="1" t="s">
        <v>921</v>
      </c>
      <c r="B916" s="1" t="s">
        <v>11</v>
      </c>
      <c r="C916" s="7" t="e">
        <f>B916/23388</f>
        <v>#VALUE!</v>
      </c>
      <c r="D916" s="1">
        <v>30</v>
      </c>
      <c r="E916" s="2">
        <f>D916/1447047</f>
        <v>2.0731876711675569E-5</v>
      </c>
      <c r="F916" s="5" t="e">
        <f t="shared" si="2"/>
        <v>#VALUE!</v>
      </c>
      <c r="G916" s="6" t="e">
        <f>C916/E916</f>
        <v>#VALUE!</v>
      </c>
    </row>
    <row r="917" spans="1:7" hidden="1" x14ac:dyDescent="0.3">
      <c r="A917" s="1" t="s">
        <v>922</v>
      </c>
      <c r="B917" s="1" t="s">
        <v>11</v>
      </c>
      <c r="C917" s="7" t="e">
        <f>B917/23388</f>
        <v>#VALUE!</v>
      </c>
      <c r="D917" s="1">
        <v>29</v>
      </c>
      <c r="E917" s="2">
        <f>D917/1447047</f>
        <v>2.004081415461972E-5</v>
      </c>
      <c r="F917" s="5" t="e">
        <f t="shared" si="2"/>
        <v>#VALUE!</v>
      </c>
      <c r="G917" s="6" t="e">
        <f>C917/E917</f>
        <v>#VALUE!</v>
      </c>
    </row>
    <row r="918" spans="1:7" hidden="1" x14ac:dyDescent="0.3">
      <c r="A918" s="1" t="s">
        <v>923</v>
      </c>
      <c r="B918" s="1" t="s">
        <v>11</v>
      </c>
      <c r="C918" s="7" t="e">
        <f>B918/23388</f>
        <v>#VALUE!</v>
      </c>
      <c r="D918" s="1">
        <v>13</v>
      </c>
      <c r="E918" s="2">
        <f>D918/1447047</f>
        <v>8.9838132417260804E-6</v>
      </c>
      <c r="F918" s="5" t="e">
        <f t="shared" si="2"/>
        <v>#VALUE!</v>
      </c>
      <c r="G918" s="6" t="e">
        <f>C918/E918</f>
        <v>#VALUE!</v>
      </c>
    </row>
    <row r="919" spans="1:7" hidden="1" x14ac:dyDescent="0.3">
      <c r="A919" s="1" t="s">
        <v>924</v>
      </c>
      <c r="B919" s="1" t="s">
        <v>11</v>
      </c>
      <c r="C919" s="7" t="e">
        <f>B919/23388</f>
        <v>#VALUE!</v>
      </c>
      <c r="D919" s="1">
        <v>12</v>
      </c>
      <c r="E919" s="2">
        <f>D919/1447047</f>
        <v>8.2927506846702291E-6</v>
      </c>
      <c r="F919" s="5" t="e">
        <f t="shared" si="2"/>
        <v>#VALUE!</v>
      </c>
      <c r="G919" s="6" t="e">
        <f>C919/E919</f>
        <v>#VALUE!</v>
      </c>
    </row>
    <row r="920" spans="1:7" hidden="1" x14ac:dyDescent="0.3">
      <c r="A920" s="1" t="s">
        <v>925</v>
      </c>
      <c r="B920" s="1" t="s">
        <v>11</v>
      </c>
      <c r="C920" s="7" t="e">
        <f>B920/23388</f>
        <v>#VALUE!</v>
      </c>
      <c r="D920" s="1">
        <v>1</v>
      </c>
      <c r="E920" s="2">
        <f>D920/1447047</f>
        <v>6.9106255705585235E-7</v>
      </c>
      <c r="F920" s="5" t="e">
        <f t="shared" si="2"/>
        <v>#VALUE!</v>
      </c>
      <c r="G920" s="6" t="e">
        <f>C920/E920</f>
        <v>#VALUE!</v>
      </c>
    </row>
    <row r="921" spans="1:7" hidden="1" x14ac:dyDescent="0.3">
      <c r="A921" s="1" t="s">
        <v>926</v>
      </c>
      <c r="B921" s="1" t="s">
        <v>11</v>
      </c>
      <c r="C921" s="7" t="e">
        <f>B921/23388</f>
        <v>#VALUE!</v>
      </c>
      <c r="D921" s="1">
        <v>3</v>
      </c>
      <c r="E921" s="2">
        <f>D921/1447047</f>
        <v>2.0731876711675573E-6</v>
      </c>
      <c r="F921" s="5" t="e">
        <f t="shared" si="2"/>
        <v>#VALUE!</v>
      </c>
      <c r="G921" s="6" t="e">
        <f>C921/E921</f>
        <v>#VALUE!</v>
      </c>
    </row>
    <row r="922" spans="1:7" hidden="1" x14ac:dyDescent="0.3">
      <c r="A922" s="1" t="s">
        <v>927</v>
      </c>
      <c r="B922" s="1" t="s">
        <v>11</v>
      </c>
      <c r="C922" s="7" t="e">
        <f>B922/23388</f>
        <v>#VALUE!</v>
      </c>
      <c r="D922" s="1">
        <v>3</v>
      </c>
      <c r="E922" s="2">
        <f>D922/1447047</f>
        <v>2.0731876711675573E-6</v>
      </c>
      <c r="F922" s="5" t="e">
        <f t="shared" si="2"/>
        <v>#VALUE!</v>
      </c>
      <c r="G922" s="6" t="e">
        <f>C922/E922</f>
        <v>#VALUE!</v>
      </c>
    </row>
    <row r="923" spans="1:7" hidden="1" x14ac:dyDescent="0.3">
      <c r="A923" s="1" t="s">
        <v>928</v>
      </c>
      <c r="B923" s="1" t="s">
        <v>11</v>
      </c>
      <c r="C923" s="7" t="e">
        <f>B923/23388</f>
        <v>#VALUE!</v>
      </c>
      <c r="D923" s="1">
        <v>17</v>
      </c>
      <c r="E923" s="2">
        <f>D923/1447047</f>
        <v>1.1748063469949491E-5</v>
      </c>
      <c r="F923" s="5" t="e">
        <f t="shared" si="2"/>
        <v>#VALUE!</v>
      </c>
      <c r="G923" s="6" t="e">
        <f>C923/E923</f>
        <v>#VALUE!</v>
      </c>
    </row>
    <row r="924" spans="1:7" hidden="1" x14ac:dyDescent="0.3">
      <c r="A924" s="1" t="s">
        <v>929</v>
      </c>
      <c r="B924" s="1" t="s">
        <v>11</v>
      </c>
      <c r="C924" s="7" t="e">
        <f>B924/23388</f>
        <v>#VALUE!</v>
      </c>
      <c r="D924" s="1">
        <v>18</v>
      </c>
      <c r="E924" s="2">
        <f>D924/1447047</f>
        <v>1.2439126027005342E-5</v>
      </c>
      <c r="F924" s="5" t="e">
        <f t="shared" si="2"/>
        <v>#VALUE!</v>
      </c>
      <c r="G924" s="6" t="e">
        <f>C924/E924</f>
        <v>#VALUE!</v>
      </c>
    </row>
    <row r="925" spans="1:7" hidden="1" x14ac:dyDescent="0.3">
      <c r="A925" s="1" t="s">
        <v>930</v>
      </c>
      <c r="B925" s="1" t="s">
        <v>11</v>
      </c>
      <c r="C925" s="7" t="e">
        <f>B925/23388</f>
        <v>#VALUE!</v>
      </c>
      <c r="D925" s="1">
        <v>22</v>
      </c>
      <c r="E925" s="2">
        <f>D925/1447047</f>
        <v>1.5203376255228752E-5</v>
      </c>
      <c r="F925" s="5" t="e">
        <f t="shared" si="2"/>
        <v>#VALUE!</v>
      </c>
      <c r="G925" s="6" t="e">
        <f>C925/E925</f>
        <v>#VALUE!</v>
      </c>
    </row>
    <row r="926" spans="1:7" hidden="1" x14ac:dyDescent="0.3">
      <c r="A926" s="1" t="s">
        <v>931</v>
      </c>
      <c r="B926" s="1" t="s">
        <v>11</v>
      </c>
      <c r="C926" s="7" t="e">
        <f>B926/23388</f>
        <v>#VALUE!</v>
      </c>
      <c r="D926" s="1">
        <v>1</v>
      </c>
      <c r="E926" s="2">
        <f>D926/1447047</f>
        <v>6.9106255705585235E-7</v>
      </c>
      <c r="F926" s="5" t="e">
        <f t="shared" si="2"/>
        <v>#VALUE!</v>
      </c>
      <c r="G926" s="6" t="e">
        <f>C926/E926</f>
        <v>#VALUE!</v>
      </c>
    </row>
    <row r="927" spans="1:7" hidden="1" x14ac:dyDescent="0.3">
      <c r="A927" s="1" t="s">
        <v>932</v>
      </c>
      <c r="B927" s="1" t="s">
        <v>11</v>
      </c>
      <c r="C927" s="7" t="e">
        <f>B927/23388</f>
        <v>#VALUE!</v>
      </c>
      <c r="D927" s="1">
        <v>2</v>
      </c>
      <c r="E927" s="2">
        <f>D927/1447047</f>
        <v>1.3821251141117047E-6</v>
      </c>
      <c r="F927" s="5" t="e">
        <f t="shared" si="2"/>
        <v>#VALUE!</v>
      </c>
      <c r="G927" s="6" t="e">
        <f>C927/E927</f>
        <v>#VALUE!</v>
      </c>
    </row>
    <row r="928" spans="1:7" hidden="1" x14ac:dyDescent="0.3">
      <c r="A928" s="1" t="s">
        <v>933</v>
      </c>
      <c r="B928" s="1" t="s">
        <v>11</v>
      </c>
      <c r="C928" s="7" t="e">
        <f>B928/23388</f>
        <v>#VALUE!</v>
      </c>
      <c r="D928" s="1">
        <v>14</v>
      </c>
      <c r="E928" s="2">
        <f>D928/1447047</f>
        <v>9.6748757987819334E-6</v>
      </c>
      <c r="F928" s="5" t="e">
        <f t="shared" si="2"/>
        <v>#VALUE!</v>
      </c>
      <c r="G928" s="6" t="e">
        <f>C928/E928</f>
        <v>#VALUE!</v>
      </c>
    </row>
    <row r="929" spans="1:7" hidden="1" x14ac:dyDescent="0.3">
      <c r="A929" s="1" t="s">
        <v>934</v>
      </c>
      <c r="B929" s="1">
        <v>1</v>
      </c>
      <c r="C929" s="7">
        <f>B929/23388</f>
        <v>4.2756969386009922E-5</v>
      </c>
      <c r="D929" s="1">
        <v>51</v>
      </c>
      <c r="E929" s="2">
        <f>D929/1447047</f>
        <v>3.5244190409848469E-5</v>
      </c>
      <c r="F929" s="5">
        <f t="shared" si="2"/>
        <v>52</v>
      </c>
      <c r="G929" s="6">
        <f>C929/E929</f>
        <v>1.2131636133160295</v>
      </c>
    </row>
    <row r="930" spans="1:7" hidden="1" x14ac:dyDescent="0.3">
      <c r="A930" s="1" t="s">
        <v>11</v>
      </c>
      <c r="B930" s="1">
        <v>315</v>
      </c>
      <c r="C930" s="7">
        <f>B930/23388</f>
        <v>1.3468445356593124E-2</v>
      </c>
      <c r="D930" s="1">
        <v>23813</v>
      </c>
      <c r="E930" s="2">
        <f>D930/1447047</f>
        <v>1.6456272671171012E-2</v>
      </c>
      <c r="F930" s="5">
        <f t="shared" si="2"/>
        <v>24128</v>
      </c>
      <c r="G930" s="6">
        <f>C930/E930</f>
        <v>0.81843839280737452</v>
      </c>
    </row>
  </sheetData>
  <autoFilter ref="A1:G930">
    <filterColumn colId="2">
      <filters>
        <filter val="14.63%"/>
        <filter val="2.23%"/>
        <filter val="2.43%"/>
        <filter val="2.53%"/>
        <filter val="2.60%"/>
        <filter val="2.63%"/>
        <filter val="2.79%"/>
        <filter val="2.93%"/>
        <filter val="3.16%"/>
        <filter val="3.44%"/>
        <filter val="4.39%"/>
        <filter val="7.02%"/>
      </filters>
    </filterColumn>
    <filterColumn colId="6">
      <filters>
        <filter val="10%"/>
        <filter val="100%"/>
        <filter val="101%"/>
        <filter val="102%"/>
        <filter val="103%"/>
        <filter val="1031%"/>
        <filter val="104%"/>
        <filter val="105%"/>
        <filter val="106%"/>
        <filter val="107%"/>
        <filter val="109%"/>
        <filter val="11%"/>
        <filter val="112%"/>
        <filter val="114%"/>
        <filter val="115%"/>
        <filter val="116%"/>
        <filter val="118%"/>
        <filter val="119%"/>
        <filter val="120%"/>
        <filter val="121%"/>
        <filter val="122%"/>
        <filter val="123%"/>
        <filter val="124%"/>
        <filter val="125%"/>
        <filter val="126%"/>
        <filter val="127%"/>
        <filter val="129%"/>
        <filter val="13%"/>
        <filter val="132%"/>
        <filter val="133%"/>
        <filter val="134%"/>
        <filter val="136%"/>
        <filter val="137%"/>
        <filter val="138%"/>
        <filter val="140%"/>
        <filter val="143%"/>
        <filter val="144%"/>
        <filter val="145%"/>
        <filter val="146%"/>
        <filter val="147%"/>
        <filter val="148%"/>
        <filter val="150%"/>
        <filter val="154%"/>
        <filter val="1547%"/>
        <filter val="159%"/>
        <filter val="16%"/>
        <filter val="160%"/>
        <filter val="162%"/>
        <filter val="163%"/>
        <filter val="165%"/>
        <filter val="1658%"/>
        <filter val="166%"/>
        <filter val="1662%"/>
        <filter val="167%"/>
        <filter val="17%"/>
        <filter val="170%"/>
        <filter val="171%"/>
        <filter val="174%"/>
        <filter val="175%"/>
        <filter val="1754%"/>
        <filter val="177%"/>
        <filter val="178%"/>
        <filter val="18%"/>
        <filter val="182%"/>
        <filter val="186%"/>
        <filter val="19%"/>
        <filter val="193%"/>
        <filter val="1990%"/>
        <filter val="20%"/>
        <filter val="200%"/>
        <filter val="201%"/>
        <filter val="202%"/>
        <filter val="203%"/>
        <filter val="204%"/>
        <filter val="206%"/>
        <filter val="2062%"/>
        <filter val="207%"/>
        <filter val="208%"/>
        <filter val="21%"/>
        <filter val="210%"/>
        <filter val="212%"/>
        <filter val="213%"/>
        <filter val="217%"/>
        <filter val="218%"/>
        <filter val="220%"/>
        <filter val="221%"/>
        <filter val="222%"/>
        <filter val="225%"/>
        <filter val="23%"/>
        <filter val="231%"/>
        <filter val="2320%"/>
        <filter val="233%"/>
        <filter val="234%"/>
        <filter val="236%"/>
        <filter val="238%"/>
        <filter val="24%"/>
        <filter val="241%"/>
        <filter val="244%"/>
        <filter val="246%"/>
        <filter val="247%"/>
        <filter val="25%"/>
        <filter val="251%"/>
        <filter val="253%"/>
        <filter val="2578%"/>
        <filter val="258%"/>
        <filter val="2595%"/>
        <filter val="26%"/>
        <filter val="269%"/>
        <filter val="27%"/>
        <filter val="28%"/>
        <filter val="281%"/>
        <filter val="283%"/>
        <filter val="286%"/>
        <filter val="29%"/>
        <filter val="291%"/>
        <filter val="295%"/>
        <filter val="3%"/>
        <filter val="30%"/>
        <filter val="302%"/>
        <filter val="306%"/>
        <filter val="308%"/>
        <filter val="309%"/>
        <filter val="3094%"/>
        <filter val="31%"/>
        <filter val="315%"/>
        <filter val="318%"/>
        <filter val="32%"/>
        <filter val="323%"/>
        <filter val="33%"/>
        <filter val="334%"/>
        <filter val="34%"/>
        <filter val="344%"/>
        <filter val="35%"/>
        <filter val="351%"/>
        <filter val="36%"/>
        <filter val="362%"/>
        <filter val="3629%"/>
        <filter val="37%"/>
        <filter val="3712%"/>
        <filter val="38%"/>
        <filter val="3867%"/>
        <filter val="387%"/>
        <filter val="39%"/>
        <filter val="40%"/>
        <filter val="404%"/>
        <filter val="41%"/>
        <filter val="412%"/>
        <filter val="4125%"/>
        <filter val="42%"/>
        <filter val="4233%"/>
        <filter val="424%"/>
        <filter val="43%"/>
        <filter val="44%"/>
        <filter val="442%"/>
        <filter val="45%"/>
        <filter val="46%"/>
        <filter val="47%"/>
        <filter val="48%"/>
        <filter val="5%"/>
        <filter val="50%"/>
        <filter val="509%"/>
        <filter val="51%"/>
        <filter val="52%"/>
        <filter val="53%"/>
        <filter val="535%"/>
        <filter val="54%"/>
        <filter val="55%"/>
        <filter val="56%"/>
        <filter val="562%"/>
        <filter val="57%"/>
        <filter val="589%"/>
        <filter val="59%"/>
        <filter val="6%"/>
        <filter val="60%"/>
        <filter val="61%"/>
        <filter val="6187%"/>
        <filter val="62%"/>
        <filter val="63%"/>
        <filter val="64%"/>
        <filter val="65%"/>
        <filter val="66%"/>
        <filter val="67%"/>
        <filter val="68%"/>
        <filter val="69%"/>
        <filter val="7%"/>
        <filter val="70%"/>
        <filter val="71%"/>
        <filter val="72%"/>
        <filter val="73%"/>
        <filter val="74%"/>
        <filter val="75%"/>
        <filter val="753%"/>
        <filter val="76%"/>
        <filter val="77%"/>
        <filter val="773%"/>
        <filter val="78%"/>
        <filter val="79%"/>
        <filter val="8%"/>
        <filter val="80%"/>
        <filter val="8043%"/>
        <filter val="81%"/>
        <filter val="814%"/>
        <filter val="82%"/>
        <filter val="83%"/>
        <filter val="84%"/>
        <filter val="85%"/>
        <filter val="86%"/>
        <filter val="87%"/>
        <filter val="88%"/>
        <filter val="884%"/>
        <filter val="89%"/>
        <filter val="9%"/>
        <filter val="90%"/>
        <filter val="91%"/>
        <filter val="92%"/>
        <filter val="93%"/>
        <filter val="94%"/>
        <filter val="95%"/>
        <filter val="957%"/>
        <filter val="96%"/>
        <filter val="965%"/>
        <filter val="97%"/>
        <filter val="98%"/>
      </filters>
    </filterColumn>
  </autoFilter>
  <sortState ref="A1:G802">
    <sortCondition descending="1" ref="G1:G930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5"/>
  <sheetViews>
    <sheetView workbookViewId="0">
      <selection activeCell="E2" sqref="E2"/>
    </sheetView>
  </sheetViews>
  <sheetFormatPr defaultRowHeight="16.2" x14ac:dyDescent="0.3"/>
  <cols>
    <col min="1" max="1" width="35.44140625" bestFit="1" customWidth="1"/>
    <col min="2" max="2" width="12.44140625" bestFit="1" customWidth="1"/>
    <col min="3" max="3" width="12.44140625" customWidth="1"/>
    <col min="4" max="4" width="12.44140625" bestFit="1" customWidth="1"/>
    <col min="5" max="5" width="11.88671875" customWidth="1"/>
    <col min="6" max="6" width="12.5546875" customWidth="1"/>
    <col min="7" max="7" width="39" style="6" customWidth="1"/>
  </cols>
  <sheetData>
    <row r="1" spans="1:7" x14ac:dyDescent="0.3">
      <c r="A1" t="s">
        <v>935</v>
      </c>
      <c r="B1" t="s">
        <v>1049</v>
      </c>
      <c r="D1" t="s">
        <v>1051</v>
      </c>
      <c r="F1" t="s">
        <v>1931</v>
      </c>
      <c r="G1" s="6" t="s">
        <v>1933</v>
      </c>
    </row>
    <row r="2" spans="1:7" x14ac:dyDescent="0.3">
      <c r="A2" t="s">
        <v>1009</v>
      </c>
      <c r="B2">
        <v>16</v>
      </c>
      <c r="C2" s="2">
        <f t="shared" ref="C2:C33" si="0">B2/23388</f>
        <v>6.8411151017615875E-4</v>
      </c>
      <c r="D2">
        <v>19</v>
      </c>
      <c r="E2" s="2">
        <f t="shared" ref="E2:E33" si="1">D2/1447047</f>
        <v>1.3130188584061195E-5</v>
      </c>
      <c r="F2">
        <f t="shared" ref="F2:F33" si="2">B2+D2</f>
        <v>35</v>
      </c>
      <c r="G2" s="6">
        <f t="shared" ref="G2:G33" si="3">C2/E2</f>
        <v>52.102184656098949</v>
      </c>
    </row>
    <row r="3" spans="1:7" x14ac:dyDescent="0.3">
      <c r="A3" t="s">
        <v>1010</v>
      </c>
      <c r="B3">
        <v>2</v>
      </c>
      <c r="C3" s="2">
        <f t="shared" si="0"/>
        <v>8.5513938772019844E-5</v>
      </c>
      <c r="D3">
        <v>26</v>
      </c>
      <c r="E3" s="2">
        <f t="shared" si="1"/>
        <v>1.7967626483452161E-5</v>
      </c>
      <c r="F3">
        <f t="shared" si="2"/>
        <v>28</v>
      </c>
      <c r="G3" s="6">
        <f t="shared" si="3"/>
        <v>4.7593341753167309</v>
      </c>
    </row>
    <row r="4" spans="1:7" x14ac:dyDescent="0.3">
      <c r="A4" t="s">
        <v>1014</v>
      </c>
      <c r="B4">
        <v>1</v>
      </c>
      <c r="C4" s="2">
        <f t="shared" si="0"/>
        <v>4.2756969386009922E-5</v>
      </c>
      <c r="D4">
        <v>13</v>
      </c>
      <c r="E4" s="2">
        <f t="shared" si="1"/>
        <v>8.9838132417260804E-6</v>
      </c>
      <c r="F4">
        <f t="shared" si="2"/>
        <v>14</v>
      </c>
      <c r="G4" s="6">
        <f t="shared" si="3"/>
        <v>4.7593341753167309</v>
      </c>
    </row>
    <row r="5" spans="1:7" hidden="1" x14ac:dyDescent="0.3">
      <c r="A5" t="s">
        <v>938</v>
      </c>
      <c r="B5" t="s">
        <v>11</v>
      </c>
      <c r="C5" s="2" t="e">
        <f t="shared" si="0"/>
        <v>#VALUE!</v>
      </c>
      <c r="D5">
        <v>51</v>
      </c>
      <c r="E5" s="2">
        <f t="shared" si="1"/>
        <v>3.5244190409848469E-5</v>
      </c>
      <c r="F5" t="e">
        <f t="shared" si="2"/>
        <v>#VALUE!</v>
      </c>
      <c r="G5" s="6" t="e">
        <f t="shared" si="3"/>
        <v>#VALUE!</v>
      </c>
    </row>
    <row r="6" spans="1:7" x14ac:dyDescent="0.3">
      <c r="A6" t="s">
        <v>1034</v>
      </c>
      <c r="B6">
        <v>5475</v>
      </c>
      <c r="C6" s="2">
        <f t="shared" si="0"/>
        <v>0.23409440738840431</v>
      </c>
      <c r="D6">
        <v>86025</v>
      </c>
      <c r="E6" s="2">
        <f t="shared" si="1"/>
        <v>5.9448656470729701E-2</v>
      </c>
      <c r="F6">
        <f t="shared" si="2"/>
        <v>91500</v>
      </c>
      <c r="G6" s="6">
        <f t="shared" si="3"/>
        <v>3.9377577440066061</v>
      </c>
    </row>
    <row r="7" spans="1:7" hidden="1" x14ac:dyDescent="0.3">
      <c r="A7" t="s">
        <v>940</v>
      </c>
      <c r="B7" t="s">
        <v>11</v>
      </c>
      <c r="C7" s="2" t="e">
        <f t="shared" si="0"/>
        <v>#VALUE!</v>
      </c>
      <c r="D7">
        <v>9</v>
      </c>
      <c r="E7" s="2">
        <f t="shared" si="1"/>
        <v>6.219563013502671E-6</v>
      </c>
      <c r="F7" t="e">
        <f t="shared" si="2"/>
        <v>#VALUE!</v>
      </c>
      <c r="G7" s="6" t="e">
        <f t="shared" si="3"/>
        <v>#VALUE!</v>
      </c>
    </row>
    <row r="8" spans="1:7" hidden="1" x14ac:dyDescent="0.3">
      <c r="A8" t="s">
        <v>941</v>
      </c>
      <c r="B8" t="s">
        <v>11</v>
      </c>
      <c r="C8" s="2" t="e">
        <f t="shared" si="0"/>
        <v>#VALUE!</v>
      </c>
      <c r="D8">
        <v>1</v>
      </c>
      <c r="E8" s="2">
        <f t="shared" si="1"/>
        <v>6.9106255705585235E-7</v>
      </c>
      <c r="F8" t="e">
        <f t="shared" si="2"/>
        <v>#VALUE!</v>
      </c>
      <c r="G8" s="6" t="e">
        <f t="shared" si="3"/>
        <v>#VALUE!</v>
      </c>
    </row>
    <row r="9" spans="1:7" x14ac:dyDescent="0.3">
      <c r="A9" t="s">
        <v>980</v>
      </c>
      <c r="B9">
        <v>24</v>
      </c>
      <c r="C9" s="2">
        <f t="shared" si="0"/>
        <v>1.026167265264238E-3</v>
      </c>
      <c r="D9">
        <v>414</v>
      </c>
      <c r="E9" s="2">
        <f t="shared" si="1"/>
        <v>2.8609989862112288E-4</v>
      </c>
      <c r="F9">
        <f t="shared" si="2"/>
        <v>438</v>
      </c>
      <c r="G9" s="6">
        <f t="shared" si="3"/>
        <v>3.586744595890869</v>
      </c>
    </row>
    <row r="10" spans="1:7" x14ac:dyDescent="0.3">
      <c r="A10" t="s">
        <v>950</v>
      </c>
      <c r="B10">
        <v>3</v>
      </c>
      <c r="C10" s="2">
        <f t="shared" si="0"/>
        <v>1.2827090815802975E-4</v>
      </c>
      <c r="D10">
        <v>55</v>
      </c>
      <c r="E10" s="2">
        <f t="shared" si="1"/>
        <v>3.800844063807188E-5</v>
      </c>
      <c r="F10">
        <f t="shared" si="2"/>
        <v>58</v>
      </c>
      <c r="G10" s="6">
        <f t="shared" si="3"/>
        <v>3.3748005970427721</v>
      </c>
    </row>
    <row r="11" spans="1:7" hidden="1" x14ac:dyDescent="0.3">
      <c r="A11" t="s">
        <v>944</v>
      </c>
      <c r="B11" t="s">
        <v>11</v>
      </c>
      <c r="C11" s="2" t="e">
        <f t="shared" si="0"/>
        <v>#VALUE!</v>
      </c>
      <c r="D11">
        <v>7</v>
      </c>
      <c r="E11" s="2">
        <f t="shared" si="1"/>
        <v>4.8374378993909667E-6</v>
      </c>
      <c r="F11" t="e">
        <f t="shared" si="2"/>
        <v>#VALUE!</v>
      </c>
      <c r="G11" s="6" t="e">
        <f t="shared" si="3"/>
        <v>#VALUE!</v>
      </c>
    </row>
    <row r="12" spans="1:7" hidden="1" x14ac:dyDescent="0.3">
      <c r="A12" t="s">
        <v>945</v>
      </c>
      <c r="B12" t="s">
        <v>11</v>
      </c>
      <c r="C12" s="2" t="e">
        <f t="shared" si="0"/>
        <v>#VALUE!</v>
      </c>
      <c r="D12">
        <v>30</v>
      </c>
      <c r="E12" s="2">
        <f t="shared" si="1"/>
        <v>2.0731876711675569E-5</v>
      </c>
      <c r="F12" t="e">
        <f t="shared" si="2"/>
        <v>#VALUE!</v>
      </c>
      <c r="G12" s="6" t="e">
        <f t="shared" si="3"/>
        <v>#VALUE!</v>
      </c>
    </row>
    <row r="13" spans="1:7" hidden="1" x14ac:dyDescent="0.3">
      <c r="A13" t="s">
        <v>946</v>
      </c>
      <c r="B13" t="s">
        <v>11</v>
      </c>
      <c r="C13" s="2" t="e">
        <f t="shared" si="0"/>
        <v>#VALUE!</v>
      </c>
      <c r="D13">
        <v>4</v>
      </c>
      <c r="E13" s="2">
        <f t="shared" si="1"/>
        <v>2.7642502282234094E-6</v>
      </c>
      <c r="F13" t="e">
        <f t="shared" si="2"/>
        <v>#VALUE!</v>
      </c>
      <c r="G13" s="6" t="e">
        <f t="shared" si="3"/>
        <v>#VALUE!</v>
      </c>
    </row>
    <row r="14" spans="1:7" x14ac:dyDescent="0.3">
      <c r="A14" t="s">
        <v>1036</v>
      </c>
      <c r="B14">
        <v>122</v>
      </c>
      <c r="C14" s="2">
        <f t="shared" si="0"/>
        <v>5.2163502650932102E-3</v>
      </c>
      <c r="D14">
        <v>2915</v>
      </c>
      <c r="E14" s="2">
        <f t="shared" si="1"/>
        <v>2.0144473538178096E-3</v>
      </c>
      <c r="F14">
        <f t="shared" si="2"/>
        <v>3037</v>
      </c>
      <c r="G14" s="6">
        <f t="shared" si="3"/>
        <v>2.589469640498228</v>
      </c>
    </row>
    <row r="15" spans="1:7" x14ac:dyDescent="0.3">
      <c r="A15" t="s">
        <v>987</v>
      </c>
      <c r="B15">
        <v>4</v>
      </c>
      <c r="C15" s="2">
        <f t="shared" si="0"/>
        <v>1.7102787754403969E-4</v>
      </c>
      <c r="D15">
        <v>107</v>
      </c>
      <c r="E15" s="2">
        <f t="shared" si="1"/>
        <v>7.3943693604976209E-5</v>
      </c>
      <c r="F15">
        <f t="shared" si="2"/>
        <v>111</v>
      </c>
      <c r="G15" s="6">
        <f t="shared" si="3"/>
        <v>2.3129474496866353</v>
      </c>
    </row>
    <row r="16" spans="1:7" hidden="1" x14ac:dyDescent="0.3">
      <c r="A16" t="s">
        <v>949</v>
      </c>
      <c r="B16" t="s">
        <v>11</v>
      </c>
      <c r="C16" s="2" t="e">
        <f t="shared" si="0"/>
        <v>#VALUE!</v>
      </c>
      <c r="D16">
        <v>77</v>
      </c>
      <c r="E16" s="2">
        <f t="shared" si="1"/>
        <v>5.3211816893300633E-5</v>
      </c>
      <c r="F16" t="e">
        <f t="shared" si="2"/>
        <v>#VALUE!</v>
      </c>
      <c r="G16" s="6" t="e">
        <f t="shared" si="3"/>
        <v>#VALUE!</v>
      </c>
    </row>
    <row r="17" spans="1:7" x14ac:dyDescent="0.3">
      <c r="A17" t="s">
        <v>951</v>
      </c>
      <c r="B17">
        <v>221</v>
      </c>
      <c r="C17" s="2">
        <f t="shared" si="0"/>
        <v>9.4492902343081917E-3</v>
      </c>
      <c r="D17">
        <v>6403</v>
      </c>
      <c r="E17" s="2">
        <f t="shared" si="1"/>
        <v>4.4248735528286225E-3</v>
      </c>
      <c r="F17">
        <f t="shared" si="2"/>
        <v>6624</v>
      </c>
      <c r="G17" s="6">
        <f t="shared" si="3"/>
        <v>2.1354938443987139</v>
      </c>
    </row>
    <row r="18" spans="1:7" x14ac:dyDescent="0.3">
      <c r="A18" t="s">
        <v>998</v>
      </c>
      <c r="B18">
        <v>950</v>
      </c>
      <c r="C18" s="2">
        <f t="shared" si="0"/>
        <v>4.0619120916709425E-2</v>
      </c>
      <c r="D18">
        <v>28260</v>
      </c>
      <c r="E18" s="2">
        <f t="shared" si="1"/>
        <v>1.9529427862398387E-2</v>
      </c>
      <c r="F18">
        <f t="shared" si="2"/>
        <v>29210</v>
      </c>
      <c r="G18" s="6">
        <f t="shared" si="3"/>
        <v>2.0798930313220674</v>
      </c>
    </row>
    <row r="19" spans="1:7" hidden="1" x14ac:dyDescent="0.3">
      <c r="A19" t="s">
        <v>952</v>
      </c>
      <c r="B19" t="s">
        <v>11</v>
      </c>
      <c r="C19" s="2" t="e">
        <f t="shared" si="0"/>
        <v>#VALUE!</v>
      </c>
      <c r="D19">
        <v>4</v>
      </c>
      <c r="E19" s="2">
        <f t="shared" si="1"/>
        <v>2.7642502282234094E-6</v>
      </c>
      <c r="F19" t="e">
        <f t="shared" si="2"/>
        <v>#VALUE!</v>
      </c>
      <c r="G19" s="6" t="e">
        <f t="shared" si="3"/>
        <v>#VALUE!</v>
      </c>
    </row>
    <row r="20" spans="1:7" x14ac:dyDescent="0.3">
      <c r="A20" t="s">
        <v>982</v>
      </c>
      <c r="B20">
        <v>172</v>
      </c>
      <c r="C20" s="2">
        <f t="shared" si="0"/>
        <v>7.3541987343937066E-3</v>
      </c>
      <c r="D20">
        <v>5437</v>
      </c>
      <c r="E20" s="2">
        <f t="shared" si="1"/>
        <v>3.7573071227126691E-3</v>
      </c>
      <c r="F20">
        <f t="shared" si="2"/>
        <v>5609</v>
      </c>
      <c r="G20" s="6">
        <f t="shared" si="3"/>
        <v>1.9573057230105224</v>
      </c>
    </row>
    <row r="21" spans="1:7" x14ac:dyDescent="0.3">
      <c r="A21" t="s">
        <v>1047</v>
      </c>
      <c r="B21">
        <v>40</v>
      </c>
      <c r="C21" s="2">
        <f t="shared" si="0"/>
        <v>1.7102787754403968E-3</v>
      </c>
      <c r="D21">
        <v>1429</v>
      </c>
      <c r="E21" s="2">
        <f t="shared" si="1"/>
        <v>9.8752839403281299E-4</v>
      </c>
      <c r="F21">
        <f t="shared" si="2"/>
        <v>1469</v>
      </c>
      <c r="G21" s="6">
        <f t="shared" si="3"/>
        <v>1.7318780763923722</v>
      </c>
    </row>
    <row r="22" spans="1:7" x14ac:dyDescent="0.3">
      <c r="A22" t="s">
        <v>1031</v>
      </c>
      <c r="B22">
        <v>1</v>
      </c>
      <c r="C22" s="2">
        <f t="shared" si="0"/>
        <v>4.2756969386009922E-5</v>
      </c>
      <c r="D22">
        <v>39</v>
      </c>
      <c r="E22" s="2">
        <f t="shared" si="1"/>
        <v>2.6951439725178243E-5</v>
      </c>
      <c r="F22">
        <f t="shared" si="2"/>
        <v>40</v>
      </c>
      <c r="G22" s="6">
        <f t="shared" si="3"/>
        <v>1.5864447251055769</v>
      </c>
    </row>
    <row r="23" spans="1:7" x14ac:dyDescent="0.3">
      <c r="A23" t="s">
        <v>943</v>
      </c>
      <c r="B23">
        <v>496</v>
      </c>
      <c r="C23" s="2">
        <f t="shared" si="0"/>
        <v>2.1207456815460921E-2</v>
      </c>
      <c r="D23">
        <v>20305</v>
      </c>
      <c r="E23" s="2">
        <f t="shared" si="1"/>
        <v>1.4032025221019082E-2</v>
      </c>
      <c r="F23">
        <f t="shared" si="2"/>
        <v>20801</v>
      </c>
      <c r="G23" s="6">
        <f t="shared" si="3"/>
        <v>1.5113610816272978</v>
      </c>
    </row>
    <row r="24" spans="1:7" x14ac:dyDescent="0.3">
      <c r="A24" t="s">
        <v>967</v>
      </c>
      <c r="B24">
        <v>1</v>
      </c>
      <c r="C24" s="2">
        <f t="shared" si="0"/>
        <v>4.2756969386009922E-5</v>
      </c>
      <c r="D24">
        <v>42</v>
      </c>
      <c r="E24" s="2">
        <f t="shared" si="1"/>
        <v>2.9024627396345798E-5</v>
      </c>
      <c r="F24">
        <f t="shared" si="2"/>
        <v>43</v>
      </c>
      <c r="G24" s="6">
        <f t="shared" si="3"/>
        <v>1.473127244740893</v>
      </c>
    </row>
    <row r="25" spans="1:7" hidden="1" x14ac:dyDescent="0.3">
      <c r="A25" t="s">
        <v>958</v>
      </c>
      <c r="B25" t="s">
        <v>11</v>
      </c>
      <c r="C25" s="2" t="e">
        <f t="shared" si="0"/>
        <v>#VALUE!</v>
      </c>
      <c r="D25">
        <v>25</v>
      </c>
      <c r="E25" s="2">
        <f t="shared" si="1"/>
        <v>1.7276563926396308E-5</v>
      </c>
      <c r="F25" t="e">
        <f t="shared" si="2"/>
        <v>#VALUE!</v>
      </c>
      <c r="G25" s="6" t="e">
        <f t="shared" si="3"/>
        <v>#VALUE!</v>
      </c>
    </row>
    <row r="26" spans="1:7" x14ac:dyDescent="0.3">
      <c r="A26" t="s">
        <v>1000</v>
      </c>
      <c r="B26">
        <v>34</v>
      </c>
      <c r="C26" s="2">
        <f t="shared" si="0"/>
        <v>1.4537369591243372E-3</v>
      </c>
      <c r="D26">
        <v>1466</v>
      </c>
      <c r="E26" s="2">
        <f t="shared" si="1"/>
        <v>1.0130977086438796E-3</v>
      </c>
      <c r="F26">
        <f t="shared" si="2"/>
        <v>1500</v>
      </c>
      <c r="G26" s="6">
        <f t="shared" si="3"/>
        <v>1.4349425003342393</v>
      </c>
    </row>
    <row r="27" spans="1:7" x14ac:dyDescent="0.3">
      <c r="A27" t="s">
        <v>1041</v>
      </c>
      <c r="B27">
        <v>325</v>
      </c>
      <c r="C27" s="2">
        <f t="shared" si="0"/>
        <v>1.3896015050453224E-2</v>
      </c>
      <c r="D27">
        <v>15828</v>
      </c>
      <c r="E27" s="2">
        <f t="shared" si="1"/>
        <v>1.0938138153080031E-2</v>
      </c>
      <c r="F27">
        <f t="shared" si="2"/>
        <v>16153</v>
      </c>
      <c r="G27" s="6">
        <f t="shared" si="3"/>
        <v>1.2704186814956524</v>
      </c>
    </row>
    <row r="28" spans="1:7" x14ac:dyDescent="0.3">
      <c r="A28" t="s">
        <v>968</v>
      </c>
      <c r="B28">
        <v>81</v>
      </c>
      <c r="C28" s="2">
        <f t="shared" si="0"/>
        <v>3.4633145202668035E-3</v>
      </c>
      <c r="D28">
        <v>4106</v>
      </c>
      <c r="E28" s="2">
        <f t="shared" si="1"/>
        <v>2.8375028592713299E-3</v>
      </c>
      <c r="F28">
        <f t="shared" si="2"/>
        <v>4187</v>
      </c>
      <c r="G28" s="6">
        <f t="shared" si="3"/>
        <v>1.2205501428661756</v>
      </c>
    </row>
    <row r="29" spans="1:7" x14ac:dyDescent="0.3">
      <c r="A29" t="s">
        <v>1021</v>
      </c>
      <c r="B29">
        <v>65</v>
      </c>
      <c r="C29" s="2">
        <f t="shared" si="0"/>
        <v>2.779203010090645E-3</v>
      </c>
      <c r="D29">
        <v>3388</v>
      </c>
      <c r="E29" s="2">
        <f t="shared" si="1"/>
        <v>2.3413199433052279E-3</v>
      </c>
      <c r="F29">
        <f t="shared" si="2"/>
        <v>3453</v>
      </c>
      <c r="G29" s="6">
        <f t="shared" si="3"/>
        <v>1.1870240195226203</v>
      </c>
    </row>
    <row r="30" spans="1:7" x14ac:dyDescent="0.3">
      <c r="A30" t="s">
        <v>1007</v>
      </c>
      <c r="B30">
        <v>473</v>
      </c>
      <c r="C30" s="2">
        <f t="shared" si="0"/>
        <v>2.0224046519582692E-2</v>
      </c>
      <c r="D30">
        <v>24769</v>
      </c>
      <c r="E30" s="2">
        <f t="shared" si="1"/>
        <v>1.7116928475716407E-2</v>
      </c>
      <c r="F30">
        <f t="shared" si="2"/>
        <v>25242</v>
      </c>
      <c r="G30" s="6">
        <f t="shared" si="3"/>
        <v>1.1815231072720973</v>
      </c>
    </row>
    <row r="31" spans="1:7" x14ac:dyDescent="0.3">
      <c r="A31" t="s">
        <v>995</v>
      </c>
      <c r="B31">
        <v>118</v>
      </c>
      <c r="C31" s="2">
        <f t="shared" si="0"/>
        <v>5.0453223875491704E-3</v>
      </c>
      <c r="D31">
        <v>6211</v>
      </c>
      <c r="E31" s="2">
        <f t="shared" si="1"/>
        <v>4.2921895418738991E-3</v>
      </c>
      <c r="F31">
        <f t="shared" si="2"/>
        <v>6329</v>
      </c>
      <c r="G31" s="6">
        <f t="shared" si="3"/>
        <v>1.1754658871254007</v>
      </c>
    </row>
    <row r="32" spans="1:7" hidden="1" x14ac:dyDescent="0.3">
      <c r="A32" t="s">
        <v>965</v>
      </c>
      <c r="B32" t="s">
        <v>11</v>
      </c>
      <c r="C32" s="2" t="e">
        <f t="shared" si="0"/>
        <v>#VALUE!</v>
      </c>
      <c r="D32">
        <v>12</v>
      </c>
      <c r="E32" s="2">
        <f t="shared" si="1"/>
        <v>8.2927506846702291E-6</v>
      </c>
      <c r="F32" t="e">
        <f t="shared" si="2"/>
        <v>#VALUE!</v>
      </c>
      <c r="G32" s="6" t="e">
        <f t="shared" si="3"/>
        <v>#VALUE!</v>
      </c>
    </row>
    <row r="33" spans="1:7" x14ac:dyDescent="0.3">
      <c r="A33" t="s">
        <v>970</v>
      </c>
      <c r="B33">
        <v>6</v>
      </c>
      <c r="C33" s="2">
        <f t="shared" si="0"/>
        <v>2.565418163160595E-4</v>
      </c>
      <c r="D33">
        <v>330</v>
      </c>
      <c r="E33" s="2">
        <f t="shared" si="1"/>
        <v>2.2805064382843128E-4</v>
      </c>
      <c r="F33">
        <f t="shared" si="2"/>
        <v>336</v>
      </c>
      <c r="G33" s="6">
        <f t="shared" si="3"/>
        <v>1.1249335323475909</v>
      </c>
    </row>
    <row r="34" spans="1:7" x14ac:dyDescent="0.3">
      <c r="A34" t="s">
        <v>1006</v>
      </c>
      <c r="B34">
        <v>1101</v>
      </c>
      <c r="C34" s="2">
        <f t="shared" ref="C34:C65" si="4">B34/23388</f>
        <v>4.7075423293996922E-2</v>
      </c>
      <c r="D34">
        <v>61300</v>
      </c>
      <c r="E34" s="2">
        <f t="shared" ref="E34:E65" si="5">D34/1447047</f>
        <v>4.2362134747523747E-2</v>
      </c>
      <c r="F34">
        <f t="shared" ref="F34:F65" si="6">B34+D34</f>
        <v>62401</v>
      </c>
      <c r="G34" s="6">
        <f t="shared" ref="G34:G65" si="7">C34/E34</f>
        <v>1.1112618279169391</v>
      </c>
    </row>
    <row r="35" spans="1:7" x14ac:dyDescent="0.3">
      <c r="A35" t="s">
        <v>1040</v>
      </c>
      <c r="B35">
        <v>156</v>
      </c>
      <c r="C35" s="2">
        <f t="shared" si="4"/>
        <v>6.6700872242175472E-3</v>
      </c>
      <c r="D35">
        <v>8741</v>
      </c>
      <c r="E35" s="2">
        <f t="shared" si="5"/>
        <v>6.0405778112252052E-3</v>
      </c>
      <c r="F35">
        <f t="shared" si="6"/>
        <v>8897</v>
      </c>
      <c r="G35" s="6">
        <f t="shared" si="7"/>
        <v>1.1042134432607631</v>
      </c>
    </row>
    <row r="36" spans="1:7" x14ac:dyDescent="0.3">
      <c r="A36" t="s">
        <v>960</v>
      </c>
      <c r="B36">
        <v>12</v>
      </c>
      <c r="C36" s="2">
        <f t="shared" si="4"/>
        <v>5.1308363263211901E-4</v>
      </c>
      <c r="D36">
        <v>674</v>
      </c>
      <c r="E36" s="2">
        <f t="shared" si="5"/>
        <v>4.6577616345564452E-4</v>
      </c>
      <c r="F36">
        <f t="shared" si="6"/>
        <v>686</v>
      </c>
      <c r="G36" s="6">
        <f t="shared" si="7"/>
        <v>1.101566960459065</v>
      </c>
    </row>
    <row r="37" spans="1:7" x14ac:dyDescent="0.3">
      <c r="A37" t="s">
        <v>999</v>
      </c>
      <c r="B37">
        <v>85</v>
      </c>
      <c r="C37" s="2">
        <f t="shared" si="4"/>
        <v>3.6343423978108433E-3</v>
      </c>
      <c r="D37">
        <v>4790</v>
      </c>
      <c r="E37" s="2">
        <f t="shared" si="5"/>
        <v>3.3101896482975327E-3</v>
      </c>
      <c r="F37">
        <f t="shared" si="6"/>
        <v>4875</v>
      </c>
      <c r="G37" s="6">
        <f t="shared" si="7"/>
        <v>1.0979257335542771</v>
      </c>
    </row>
    <row r="38" spans="1:7" hidden="1" x14ac:dyDescent="0.3">
      <c r="A38" t="s">
        <v>971</v>
      </c>
      <c r="B38" t="s">
        <v>11</v>
      </c>
      <c r="C38" s="2" t="e">
        <f t="shared" si="4"/>
        <v>#VALUE!</v>
      </c>
      <c r="D38">
        <v>20</v>
      </c>
      <c r="E38" s="2">
        <f t="shared" si="5"/>
        <v>1.3821251141117048E-5</v>
      </c>
      <c r="F38" t="e">
        <f t="shared" si="6"/>
        <v>#VALUE!</v>
      </c>
      <c r="G38" s="6" t="e">
        <f t="shared" si="7"/>
        <v>#VALUE!</v>
      </c>
    </row>
    <row r="39" spans="1:7" x14ac:dyDescent="0.3">
      <c r="A39" t="s">
        <v>1018</v>
      </c>
      <c r="B39">
        <v>61</v>
      </c>
      <c r="C39" s="2">
        <f t="shared" si="4"/>
        <v>2.6081751325466051E-3</v>
      </c>
      <c r="D39">
        <v>3529</v>
      </c>
      <c r="E39" s="2">
        <f t="shared" si="5"/>
        <v>2.4387597638501029E-3</v>
      </c>
      <c r="F39">
        <f t="shared" si="6"/>
        <v>3590</v>
      </c>
      <c r="G39" s="6">
        <f t="shared" si="7"/>
        <v>1.0694678382052047</v>
      </c>
    </row>
    <row r="40" spans="1:7" x14ac:dyDescent="0.3">
      <c r="A40" t="s">
        <v>942</v>
      </c>
      <c r="B40">
        <v>2</v>
      </c>
      <c r="C40" s="2">
        <f t="shared" si="4"/>
        <v>8.5513938772019844E-5</v>
      </c>
      <c r="D40">
        <v>126</v>
      </c>
      <c r="E40" s="2">
        <f t="shared" si="5"/>
        <v>8.7073882189037395E-5</v>
      </c>
      <c r="F40">
        <f t="shared" si="6"/>
        <v>128</v>
      </c>
      <c r="G40" s="6">
        <f t="shared" si="7"/>
        <v>0.98208482982726197</v>
      </c>
    </row>
    <row r="41" spans="1:7" hidden="1" x14ac:dyDescent="0.3">
      <c r="A41" t="s">
        <v>974</v>
      </c>
      <c r="B41" t="s">
        <v>11</v>
      </c>
      <c r="C41" s="2" t="e">
        <f t="shared" si="4"/>
        <v>#VALUE!</v>
      </c>
      <c r="D41">
        <v>5</v>
      </c>
      <c r="E41" s="2">
        <f t="shared" si="5"/>
        <v>3.455312785279262E-6</v>
      </c>
      <c r="F41" t="e">
        <f t="shared" si="6"/>
        <v>#VALUE!</v>
      </c>
      <c r="G41" s="6" t="e">
        <f t="shared" si="7"/>
        <v>#VALUE!</v>
      </c>
    </row>
    <row r="42" spans="1:7" hidden="1" x14ac:dyDescent="0.3">
      <c r="A42" t="s">
        <v>975</v>
      </c>
      <c r="B42" t="s">
        <v>11</v>
      </c>
      <c r="C42" s="2" t="e">
        <f t="shared" si="4"/>
        <v>#VALUE!</v>
      </c>
      <c r="D42">
        <v>2</v>
      </c>
      <c r="E42" s="2">
        <f t="shared" si="5"/>
        <v>1.3821251141117047E-6</v>
      </c>
      <c r="F42" t="e">
        <f t="shared" si="6"/>
        <v>#VALUE!</v>
      </c>
      <c r="G42" s="6" t="e">
        <f t="shared" si="7"/>
        <v>#VALUE!</v>
      </c>
    </row>
    <row r="43" spans="1:7" x14ac:dyDescent="0.3">
      <c r="A43" t="s">
        <v>1046</v>
      </c>
      <c r="B43">
        <v>55</v>
      </c>
      <c r="C43" s="2">
        <f t="shared" si="4"/>
        <v>2.3516333162305458E-3</v>
      </c>
      <c r="D43">
        <v>3680</v>
      </c>
      <c r="E43" s="2">
        <f t="shared" si="5"/>
        <v>2.5431102099655366E-3</v>
      </c>
      <c r="F43">
        <f t="shared" si="6"/>
        <v>3735</v>
      </c>
      <c r="G43" s="6">
        <f t="shared" si="7"/>
        <v>0.92470759112811485</v>
      </c>
    </row>
    <row r="44" spans="1:7" hidden="1" x14ac:dyDescent="0.3">
      <c r="A44" t="s">
        <v>977</v>
      </c>
      <c r="B44" t="s">
        <v>11</v>
      </c>
      <c r="C44" s="2" t="e">
        <f t="shared" si="4"/>
        <v>#VALUE!</v>
      </c>
      <c r="D44">
        <v>6</v>
      </c>
      <c r="E44" s="2">
        <f t="shared" si="5"/>
        <v>4.1463753423351145E-6</v>
      </c>
      <c r="F44" t="e">
        <f t="shared" si="6"/>
        <v>#VALUE!</v>
      </c>
      <c r="G44" s="6" t="e">
        <f t="shared" si="7"/>
        <v>#VALUE!</v>
      </c>
    </row>
    <row r="45" spans="1:7" hidden="1" x14ac:dyDescent="0.3">
      <c r="A45" t="s">
        <v>978</v>
      </c>
      <c r="B45" t="s">
        <v>11</v>
      </c>
      <c r="C45" s="2" t="e">
        <f t="shared" si="4"/>
        <v>#VALUE!</v>
      </c>
      <c r="D45">
        <v>1</v>
      </c>
      <c r="E45" s="2">
        <f t="shared" si="5"/>
        <v>6.9106255705585235E-7</v>
      </c>
      <c r="F45" t="e">
        <f t="shared" si="6"/>
        <v>#VALUE!</v>
      </c>
      <c r="G45" s="6" t="e">
        <f t="shared" si="7"/>
        <v>#VALUE!</v>
      </c>
    </row>
    <row r="46" spans="1:7" hidden="1" x14ac:dyDescent="0.3">
      <c r="A46" t="s">
        <v>979</v>
      </c>
      <c r="B46" t="s">
        <v>11</v>
      </c>
      <c r="C46" s="2" t="e">
        <f t="shared" si="4"/>
        <v>#VALUE!</v>
      </c>
      <c r="D46">
        <v>18</v>
      </c>
      <c r="E46" s="2">
        <f t="shared" si="5"/>
        <v>1.2439126027005342E-5</v>
      </c>
      <c r="F46" t="e">
        <f t="shared" si="6"/>
        <v>#VALUE!</v>
      </c>
      <c r="G46" s="6" t="e">
        <f t="shared" si="7"/>
        <v>#VALUE!</v>
      </c>
    </row>
    <row r="47" spans="1:7" x14ac:dyDescent="0.3">
      <c r="A47" t="s">
        <v>966</v>
      </c>
      <c r="B47">
        <v>119</v>
      </c>
      <c r="C47" s="2">
        <f t="shared" si="4"/>
        <v>5.0880793569351808E-3</v>
      </c>
      <c r="D47">
        <v>8077</v>
      </c>
      <c r="E47" s="2">
        <f t="shared" si="5"/>
        <v>5.5817122733401196E-3</v>
      </c>
      <c r="F47">
        <f t="shared" si="6"/>
        <v>8196</v>
      </c>
      <c r="G47" s="6">
        <f t="shared" si="7"/>
        <v>0.91156245749845022</v>
      </c>
    </row>
    <row r="48" spans="1:7" hidden="1" x14ac:dyDescent="0.3">
      <c r="A48" t="s">
        <v>981</v>
      </c>
      <c r="B48" t="s">
        <v>11</v>
      </c>
      <c r="C48" s="2" t="e">
        <f t="shared" si="4"/>
        <v>#VALUE!</v>
      </c>
      <c r="D48">
        <v>3</v>
      </c>
      <c r="E48" s="2">
        <f t="shared" si="5"/>
        <v>2.0731876711675573E-6</v>
      </c>
      <c r="F48" t="e">
        <f t="shared" si="6"/>
        <v>#VALUE!</v>
      </c>
      <c r="G48" s="6" t="e">
        <f t="shared" si="7"/>
        <v>#VALUE!</v>
      </c>
    </row>
    <row r="49" spans="1:7" x14ac:dyDescent="0.3">
      <c r="A49" t="s">
        <v>972</v>
      </c>
      <c r="B49">
        <v>30</v>
      </c>
      <c r="C49" s="2">
        <f t="shared" si="4"/>
        <v>1.2827090815802976E-3</v>
      </c>
      <c r="D49">
        <v>2043</v>
      </c>
      <c r="E49" s="2">
        <f t="shared" si="5"/>
        <v>1.4118408040651063E-3</v>
      </c>
      <c r="F49">
        <f t="shared" si="6"/>
        <v>2073</v>
      </c>
      <c r="G49" s="6">
        <f t="shared" si="7"/>
        <v>0.90853662671244495</v>
      </c>
    </row>
    <row r="50" spans="1:7" x14ac:dyDescent="0.3">
      <c r="A50" t="s">
        <v>976</v>
      </c>
      <c r="B50">
        <v>396</v>
      </c>
      <c r="C50" s="2">
        <f t="shared" si="4"/>
        <v>1.693175987685993E-2</v>
      </c>
      <c r="D50">
        <v>27266</v>
      </c>
      <c r="E50" s="2">
        <f t="shared" si="5"/>
        <v>1.8842511680684872E-2</v>
      </c>
      <c r="F50">
        <f t="shared" si="6"/>
        <v>27662</v>
      </c>
      <c r="G50" s="6">
        <f t="shared" si="7"/>
        <v>0.89859357201388279</v>
      </c>
    </row>
    <row r="51" spans="1:7" hidden="1" x14ac:dyDescent="0.3">
      <c r="A51" t="s">
        <v>984</v>
      </c>
      <c r="B51" t="s">
        <v>11</v>
      </c>
      <c r="C51" s="2" t="e">
        <f t="shared" si="4"/>
        <v>#VALUE!</v>
      </c>
      <c r="D51">
        <v>3</v>
      </c>
      <c r="E51" s="2">
        <f t="shared" si="5"/>
        <v>2.0731876711675573E-6</v>
      </c>
      <c r="F51" t="e">
        <f t="shared" si="6"/>
        <v>#VALUE!</v>
      </c>
      <c r="G51" s="6" t="e">
        <f t="shared" si="7"/>
        <v>#VALUE!</v>
      </c>
    </row>
    <row r="52" spans="1:7" x14ac:dyDescent="0.3">
      <c r="A52" t="s">
        <v>973</v>
      </c>
      <c r="B52">
        <v>1604</v>
      </c>
      <c r="C52" s="2">
        <f t="shared" si="4"/>
        <v>6.8582178895159912E-2</v>
      </c>
      <c r="D52">
        <v>110889</v>
      </c>
      <c r="E52" s="2">
        <f t="shared" si="5"/>
        <v>7.663123588936642E-2</v>
      </c>
      <c r="F52">
        <f t="shared" si="6"/>
        <v>112493</v>
      </c>
      <c r="G52" s="6">
        <f t="shared" si="7"/>
        <v>0.89496375856671495</v>
      </c>
    </row>
    <row r="53" spans="1:7" x14ac:dyDescent="0.3">
      <c r="A53" t="s">
        <v>997</v>
      </c>
      <c r="B53">
        <v>4</v>
      </c>
      <c r="C53" s="2">
        <f t="shared" si="4"/>
        <v>1.7102787754403969E-4</v>
      </c>
      <c r="D53">
        <v>283</v>
      </c>
      <c r="E53" s="2">
        <f t="shared" si="5"/>
        <v>1.9557070364680621E-4</v>
      </c>
      <c r="F53">
        <f t="shared" si="6"/>
        <v>287</v>
      </c>
      <c r="G53" s="6">
        <f t="shared" si="7"/>
        <v>0.87450663292038866</v>
      </c>
    </row>
    <row r="54" spans="1:7" x14ac:dyDescent="0.3">
      <c r="A54" t="s">
        <v>1029</v>
      </c>
      <c r="B54">
        <v>157</v>
      </c>
      <c r="C54" s="2">
        <f t="shared" si="4"/>
        <v>6.7128441936035576E-3</v>
      </c>
      <c r="D54">
        <v>11143</v>
      </c>
      <c r="E54" s="2">
        <f t="shared" si="5"/>
        <v>7.7005100732733629E-3</v>
      </c>
      <c r="F54">
        <f t="shared" si="6"/>
        <v>11300</v>
      </c>
      <c r="G54" s="6">
        <f t="shared" si="7"/>
        <v>0.87174020028910049</v>
      </c>
    </row>
    <row r="55" spans="1:7" x14ac:dyDescent="0.3">
      <c r="A55" t="s">
        <v>956</v>
      </c>
      <c r="B55">
        <v>8</v>
      </c>
      <c r="C55" s="2">
        <f t="shared" si="4"/>
        <v>3.4205575508807937E-4</v>
      </c>
      <c r="D55">
        <v>568</v>
      </c>
      <c r="E55" s="2">
        <f t="shared" si="5"/>
        <v>3.9252353240772412E-4</v>
      </c>
      <c r="F55">
        <f t="shared" si="6"/>
        <v>576</v>
      </c>
      <c r="G55" s="6">
        <f t="shared" si="7"/>
        <v>0.87142738421292254</v>
      </c>
    </row>
    <row r="56" spans="1:7" x14ac:dyDescent="0.3">
      <c r="A56" t="s">
        <v>1012</v>
      </c>
      <c r="B56">
        <v>6</v>
      </c>
      <c r="C56" s="2">
        <f t="shared" si="4"/>
        <v>2.565418163160595E-4</v>
      </c>
      <c r="D56">
        <v>429</v>
      </c>
      <c r="E56" s="2">
        <f t="shared" si="5"/>
        <v>2.9646583697696065E-4</v>
      </c>
      <c r="F56">
        <f t="shared" si="6"/>
        <v>435</v>
      </c>
      <c r="G56" s="6">
        <f t="shared" si="7"/>
        <v>0.86533348642122365</v>
      </c>
    </row>
    <row r="57" spans="1:7" hidden="1" x14ac:dyDescent="0.3">
      <c r="A57" t="s">
        <v>990</v>
      </c>
      <c r="B57" t="s">
        <v>11</v>
      </c>
      <c r="C57" s="2" t="e">
        <f t="shared" si="4"/>
        <v>#VALUE!</v>
      </c>
      <c r="D57">
        <v>22</v>
      </c>
      <c r="E57" s="2">
        <f t="shared" si="5"/>
        <v>1.5203376255228752E-5</v>
      </c>
      <c r="F57" t="e">
        <f t="shared" si="6"/>
        <v>#VALUE!</v>
      </c>
      <c r="G57" s="6" t="e">
        <f t="shared" si="7"/>
        <v>#VALUE!</v>
      </c>
    </row>
    <row r="58" spans="1:7" x14ac:dyDescent="0.3">
      <c r="A58" t="s">
        <v>961</v>
      </c>
      <c r="B58">
        <v>5402</v>
      </c>
      <c r="C58" s="2">
        <f t="shared" si="4"/>
        <v>0.2309731486232256</v>
      </c>
      <c r="D58">
        <v>397768</v>
      </c>
      <c r="E58" s="2">
        <f t="shared" si="5"/>
        <v>0.27488257119499226</v>
      </c>
      <c r="F58">
        <f t="shared" si="6"/>
        <v>403170</v>
      </c>
      <c r="G58" s="6">
        <f t="shared" si="7"/>
        <v>0.84026116177217058</v>
      </c>
    </row>
    <row r="59" spans="1:7" x14ac:dyDescent="0.3">
      <c r="B59">
        <v>1956</v>
      </c>
      <c r="C59" s="2">
        <f t="shared" si="4"/>
        <v>8.3632632119035405E-2</v>
      </c>
      <c r="D59">
        <v>145290</v>
      </c>
      <c r="E59" s="2">
        <f t="shared" si="5"/>
        <v>0.1004044789146448</v>
      </c>
      <c r="F59">
        <f t="shared" si="6"/>
        <v>147246</v>
      </c>
      <c r="G59" s="6">
        <f t="shared" si="7"/>
        <v>0.83295718500897387</v>
      </c>
    </row>
    <row r="60" spans="1:7" x14ac:dyDescent="0.3">
      <c r="A60" t="s">
        <v>936</v>
      </c>
      <c r="B60">
        <v>162</v>
      </c>
      <c r="C60" s="2">
        <f t="shared" si="4"/>
        <v>6.926629040533607E-3</v>
      </c>
      <c r="D60">
        <v>12502</v>
      </c>
      <c r="E60" s="2">
        <f t="shared" si="5"/>
        <v>8.6396640883122655E-3</v>
      </c>
      <c r="F60">
        <f t="shared" si="6"/>
        <v>12664</v>
      </c>
      <c r="G60" s="6">
        <f t="shared" si="7"/>
        <v>0.80172434596200892</v>
      </c>
    </row>
    <row r="61" spans="1:7" hidden="1" x14ac:dyDescent="0.3">
      <c r="A61" t="s">
        <v>994</v>
      </c>
      <c r="B61" t="s">
        <v>11</v>
      </c>
      <c r="C61" s="2" t="e">
        <f t="shared" si="4"/>
        <v>#VALUE!</v>
      </c>
      <c r="D61">
        <v>8</v>
      </c>
      <c r="E61" s="2">
        <f t="shared" si="5"/>
        <v>5.5285004564468188E-6</v>
      </c>
      <c r="F61" t="e">
        <f t="shared" si="6"/>
        <v>#VALUE!</v>
      </c>
      <c r="G61" s="6" t="e">
        <f t="shared" si="7"/>
        <v>#VALUE!</v>
      </c>
    </row>
    <row r="62" spans="1:7" x14ac:dyDescent="0.3">
      <c r="A62" t="s">
        <v>964</v>
      </c>
      <c r="B62">
        <v>2</v>
      </c>
      <c r="C62" s="2">
        <f t="shared" si="4"/>
        <v>8.5513938772019844E-5</v>
      </c>
      <c r="D62">
        <v>160</v>
      </c>
      <c r="E62" s="2">
        <f t="shared" si="5"/>
        <v>1.1057000912893638E-4</v>
      </c>
      <c r="F62">
        <f t="shared" si="6"/>
        <v>162</v>
      </c>
      <c r="G62" s="6">
        <f t="shared" si="7"/>
        <v>0.77339180348896874</v>
      </c>
    </row>
    <row r="63" spans="1:7" hidden="1" x14ac:dyDescent="0.3">
      <c r="A63" t="s">
        <v>996</v>
      </c>
      <c r="B63" t="s">
        <v>11</v>
      </c>
      <c r="C63" s="2" t="e">
        <f t="shared" si="4"/>
        <v>#VALUE!</v>
      </c>
      <c r="D63">
        <v>10</v>
      </c>
      <c r="E63" s="2">
        <f t="shared" si="5"/>
        <v>6.910625570558524E-6</v>
      </c>
      <c r="F63" t="e">
        <f t="shared" si="6"/>
        <v>#VALUE!</v>
      </c>
      <c r="G63" s="6" t="e">
        <f t="shared" si="7"/>
        <v>#VALUE!</v>
      </c>
    </row>
    <row r="64" spans="1:7" x14ac:dyDescent="0.3">
      <c r="A64" t="s">
        <v>1037</v>
      </c>
      <c r="B64">
        <v>8</v>
      </c>
      <c r="C64" s="2">
        <f t="shared" si="4"/>
        <v>3.4205575508807937E-4</v>
      </c>
      <c r="D64">
        <v>647</v>
      </c>
      <c r="E64" s="2">
        <f t="shared" si="5"/>
        <v>4.4711747441513648E-4</v>
      </c>
      <c r="F64">
        <f t="shared" si="6"/>
        <v>655</v>
      </c>
      <c r="G64" s="6">
        <f t="shared" si="7"/>
        <v>0.76502434966451316</v>
      </c>
    </row>
    <row r="65" spans="1:7" x14ac:dyDescent="0.3">
      <c r="A65" t="s">
        <v>986</v>
      </c>
      <c r="B65">
        <v>831</v>
      </c>
      <c r="C65" s="2">
        <f t="shared" si="4"/>
        <v>3.553104155977424E-2</v>
      </c>
      <c r="D65">
        <v>68279</v>
      </c>
      <c r="E65" s="2">
        <f t="shared" si="5"/>
        <v>4.7185060333216546E-2</v>
      </c>
      <c r="F65">
        <f t="shared" si="6"/>
        <v>69110</v>
      </c>
      <c r="G65" s="6">
        <f t="shared" si="7"/>
        <v>0.75301464719674616</v>
      </c>
    </row>
    <row r="66" spans="1:7" x14ac:dyDescent="0.3">
      <c r="A66" t="s">
        <v>988</v>
      </c>
      <c r="B66">
        <v>243</v>
      </c>
      <c r="C66" s="2">
        <f t="shared" ref="C66:C97" si="8">B66/23388</f>
        <v>1.038994356080041E-2</v>
      </c>
      <c r="D66">
        <v>20071</v>
      </c>
      <c r="E66" s="2">
        <f t="shared" ref="E66:E97" si="9">D66/1447047</f>
        <v>1.3870316582668013E-2</v>
      </c>
      <c r="F66">
        <f t="shared" ref="F66:F97" si="10">B66+D66</f>
        <v>20314</v>
      </c>
      <c r="G66" s="6">
        <f t="shared" ref="G66:G97" si="11">C66/E66</f>
        <v>0.74907760748470675</v>
      </c>
    </row>
    <row r="67" spans="1:7" x14ac:dyDescent="0.3">
      <c r="A67" t="s">
        <v>953</v>
      </c>
      <c r="B67">
        <v>25</v>
      </c>
      <c r="C67" s="2">
        <f t="shared" si="8"/>
        <v>1.068924234650248E-3</v>
      </c>
      <c r="D67">
        <v>2218</v>
      </c>
      <c r="E67" s="2">
        <f t="shared" si="9"/>
        <v>1.5327767515498805E-3</v>
      </c>
      <c r="F67">
        <f t="shared" si="10"/>
        <v>2243</v>
      </c>
      <c r="G67" s="6">
        <f t="shared" si="11"/>
        <v>0.69737764065732077</v>
      </c>
    </row>
    <row r="68" spans="1:7" x14ac:dyDescent="0.3">
      <c r="A68" t="s">
        <v>1001</v>
      </c>
      <c r="B68">
        <v>51</v>
      </c>
      <c r="C68" s="2">
        <f t="shared" si="8"/>
        <v>2.1806054386865059E-3</v>
      </c>
      <c r="D68">
        <v>4965</v>
      </c>
      <c r="E68" s="2">
        <f t="shared" si="9"/>
        <v>3.4311255957823069E-3</v>
      </c>
      <c r="F68">
        <f t="shared" si="10"/>
        <v>5016</v>
      </c>
      <c r="G68" s="6">
        <f t="shared" si="11"/>
        <v>0.63553646691540633</v>
      </c>
    </row>
    <row r="69" spans="1:7" x14ac:dyDescent="0.3">
      <c r="A69" t="s">
        <v>937</v>
      </c>
      <c r="B69">
        <v>32</v>
      </c>
      <c r="C69" s="2">
        <f t="shared" si="8"/>
        <v>1.3682230203523175E-3</v>
      </c>
      <c r="D69">
        <v>3244</v>
      </c>
      <c r="E69" s="2">
        <f t="shared" si="9"/>
        <v>2.2418069350891852E-3</v>
      </c>
      <c r="F69">
        <f t="shared" si="10"/>
        <v>3276</v>
      </c>
      <c r="G69" s="6">
        <f t="shared" si="11"/>
        <v>0.61032152186552402</v>
      </c>
    </row>
    <row r="70" spans="1:7" hidden="1" x14ac:dyDescent="0.3">
      <c r="A70" t="s">
        <v>1003</v>
      </c>
      <c r="B70" t="s">
        <v>11</v>
      </c>
      <c r="C70" s="2" t="e">
        <f t="shared" si="8"/>
        <v>#VALUE!</v>
      </c>
      <c r="D70">
        <v>5</v>
      </c>
      <c r="E70" s="2">
        <f t="shared" si="9"/>
        <v>3.455312785279262E-6</v>
      </c>
      <c r="F70" t="e">
        <f t="shared" si="10"/>
        <v>#VALUE!</v>
      </c>
      <c r="G70" s="6" t="e">
        <f t="shared" si="11"/>
        <v>#VALUE!</v>
      </c>
    </row>
    <row r="71" spans="1:7" x14ac:dyDescent="0.3">
      <c r="A71" t="s">
        <v>1020</v>
      </c>
      <c r="B71">
        <v>131</v>
      </c>
      <c r="C71" s="2">
        <f t="shared" si="8"/>
        <v>5.6011629895672994E-3</v>
      </c>
      <c r="D71">
        <v>13431</v>
      </c>
      <c r="E71" s="2">
        <f t="shared" si="9"/>
        <v>9.2816612038171525E-3</v>
      </c>
      <c r="F71">
        <f t="shared" si="10"/>
        <v>13562</v>
      </c>
      <c r="G71" s="6">
        <f t="shared" si="11"/>
        <v>0.60346557222577568</v>
      </c>
    </row>
    <row r="72" spans="1:7" hidden="1" x14ac:dyDescent="0.3">
      <c r="A72" t="s">
        <v>1005</v>
      </c>
      <c r="B72" t="s">
        <v>11</v>
      </c>
      <c r="C72" s="2" t="e">
        <f t="shared" si="8"/>
        <v>#VALUE!</v>
      </c>
      <c r="D72">
        <v>31</v>
      </c>
      <c r="E72" s="2">
        <f t="shared" si="9"/>
        <v>2.1422939268731422E-5</v>
      </c>
      <c r="F72" t="e">
        <f t="shared" si="10"/>
        <v>#VALUE!</v>
      </c>
      <c r="G72" s="6" t="e">
        <f t="shared" si="11"/>
        <v>#VALUE!</v>
      </c>
    </row>
    <row r="73" spans="1:7" x14ac:dyDescent="0.3">
      <c r="A73" t="s">
        <v>1002</v>
      </c>
      <c r="B73">
        <v>5</v>
      </c>
      <c r="C73" s="2">
        <f t="shared" si="8"/>
        <v>2.137848469300496E-4</v>
      </c>
      <c r="D73">
        <v>525</v>
      </c>
      <c r="E73" s="2">
        <f t="shared" si="9"/>
        <v>3.6280784245432249E-4</v>
      </c>
      <c r="F73">
        <f t="shared" si="10"/>
        <v>530</v>
      </c>
      <c r="G73" s="6">
        <f t="shared" si="11"/>
        <v>0.5892508978963571</v>
      </c>
    </row>
    <row r="74" spans="1:7" x14ac:dyDescent="0.3">
      <c r="A74" t="s">
        <v>947</v>
      </c>
      <c r="B74">
        <v>1</v>
      </c>
      <c r="C74" s="2">
        <f t="shared" si="8"/>
        <v>4.2756969386009922E-5</v>
      </c>
      <c r="D74">
        <v>110</v>
      </c>
      <c r="E74" s="2">
        <f t="shared" si="9"/>
        <v>7.6016881276143761E-5</v>
      </c>
      <c r="F74">
        <f t="shared" si="10"/>
        <v>111</v>
      </c>
      <c r="G74" s="6">
        <f t="shared" si="11"/>
        <v>0.56246676617379543</v>
      </c>
    </row>
    <row r="75" spans="1:7" hidden="1" x14ac:dyDescent="0.3">
      <c r="A75" t="s">
        <v>1008</v>
      </c>
      <c r="B75" t="s">
        <v>11</v>
      </c>
      <c r="C75" s="2" t="e">
        <f t="shared" si="8"/>
        <v>#VALUE!</v>
      </c>
      <c r="D75">
        <v>2</v>
      </c>
      <c r="E75" s="2">
        <f t="shared" si="9"/>
        <v>1.3821251141117047E-6</v>
      </c>
      <c r="F75" t="e">
        <f t="shared" si="10"/>
        <v>#VALUE!</v>
      </c>
      <c r="G75" s="6" t="e">
        <f t="shared" si="11"/>
        <v>#VALUE!</v>
      </c>
    </row>
    <row r="76" spans="1:7" x14ac:dyDescent="0.3">
      <c r="A76" t="s">
        <v>955</v>
      </c>
      <c r="B76">
        <v>48</v>
      </c>
      <c r="C76" s="2">
        <f t="shared" si="8"/>
        <v>2.052334530528476E-3</v>
      </c>
      <c r="D76">
        <v>5450</v>
      </c>
      <c r="E76" s="2">
        <f t="shared" si="9"/>
        <v>3.7662909359543954E-3</v>
      </c>
      <c r="F76">
        <f t="shared" si="10"/>
        <v>5498</v>
      </c>
      <c r="G76" s="6">
        <f t="shared" si="11"/>
        <v>0.54492193126562194</v>
      </c>
    </row>
    <row r="77" spans="1:7" x14ac:dyDescent="0.3">
      <c r="A77" t="s">
        <v>954</v>
      </c>
      <c r="B77">
        <v>149</v>
      </c>
      <c r="C77" s="2">
        <f t="shared" si="8"/>
        <v>6.3707884385154779E-3</v>
      </c>
      <c r="D77">
        <v>17104</v>
      </c>
      <c r="E77" s="2">
        <f t="shared" si="9"/>
        <v>1.1819933975883299E-2</v>
      </c>
      <c r="F77">
        <f t="shared" si="10"/>
        <v>17253</v>
      </c>
      <c r="G77" s="6">
        <f t="shared" si="11"/>
        <v>0.53898680411532429</v>
      </c>
    </row>
    <row r="78" spans="1:7" x14ac:dyDescent="0.3">
      <c r="A78" t="s">
        <v>1027</v>
      </c>
      <c r="B78">
        <v>8</v>
      </c>
      <c r="C78" s="2">
        <f t="shared" si="8"/>
        <v>3.4205575508807937E-4</v>
      </c>
      <c r="D78">
        <v>922</v>
      </c>
      <c r="E78" s="2">
        <f t="shared" si="9"/>
        <v>6.371596776054959E-4</v>
      </c>
      <c r="F78">
        <f t="shared" si="10"/>
        <v>930</v>
      </c>
      <c r="G78" s="6">
        <f t="shared" si="11"/>
        <v>0.53684463582748376</v>
      </c>
    </row>
    <row r="79" spans="1:7" x14ac:dyDescent="0.3">
      <c r="A79" t="s">
        <v>991</v>
      </c>
      <c r="B79">
        <v>92</v>
      </c>
      <c r="C79" s="2">
        <f t="shared" si="8"/>
        <v>3.9336411835129122E-3</v>
      </c>
      <c r="D79">
        <v>10887</v>
      </c>
      <c r="E79" s="2">
        <f t="shared" si="9"/>
        <v>7.5235980586670645E-3</v>
      </c>
      <c r="F79">
        <f t="shared" si="10"/>
        <v>10979</v>
      </c>
      <c r="G79" s="6">
        <f t="shared" si="11"/>
        <v>0.52284042194165603</v>
      </c>
    </row>
    <row r="80" spans="1:7" hidden="1" x14ac:dyDescent="0.3">
      <c r="A80" t="s">
        <v>1013</v>
      </c>
      <c r="B80" t="s">
        <v>11</v>
      </c>
      <c r="C80" s="2" t="e">
        <f t="shared" si="8"/>
        <v>#VALUE!</v>
      </c>
      <c r="D80">
        <v>7</v>
      </c>
      <c r="E80" s="2">
        <f t="shared" si="9"/>
        <v>4.8374378993909667E-6</v>
      </c>
      <c r="F80" t="e">
        <f t="shared" si="10"/>
        <v>#VALUE!</v>
      </c>
      <c r="G80" s="6" t="e">
        <f t="shared" si="11"/>
        <v>#VALUE!</v>
      </c>
    </row>
    <row r="81" spans="1:7" x14ac:dyDescent="0.3">
      <c r="A81" t="s">
        <v>948</v>
      </c>
      <c r="B81">
        <v>255</v>
      </c>
      <c r="C81" s="2">
        <f t="shared" si="8"/>
        <v>1.090302719343253E-2</v>
      </c>
      <c r="D81">
        <v>31036</v>
      </c>
      <c r="E81" s="2">
        <f t="shared" si="9"/>
        <v>2.1447817520785433E-2</v>
      </c>
      <c r="F81">
        <f t="shared" si="10"/>
        <v>31291</v>
      </c>
      <c r="G81" s="6">
        <f t="shared" si="11"/>
        <v>0.50835135942695453</v>
      </c>
    </row>
    <row r="82" spans="1:7" x14ac:dyDescent="0.3">
      <c r="A82" t="s">
        <v>1039</v>
      </c>
      <c r="B82">
        <v>544</v>
      </c>
      <c r="C82" s="2">
        <f t="shared" si="8"/>
        <v>2.3259791345989395E-2</v>
      </c>
      <c r="D82">
        <v>66813</v>
      </c>
      <c r="E82" s="2">
        <f t="shared" si="9"/>
        <v>4.6171962624572661E-2</v>
      </c>
      <c r="F82">
        <f t="shared" si="10"/>
        <v>67357</v>
      </c>
      <c r="G82" s="6">
        <f t="shared" si="11"/>
        <v>0.50376440644545106</v>
      </c>
    </row>
    <row r="83" spans="1:7" x14ac:dyDescent="0.3">
      <c r="A83" t="s">
        <v>1019</v>
      </c>
      <c r="B83">
        <v>5</v>
      </c>
      <c r="C83" s="2">
        <f t="shared" si="8"/>
        <v>2.137848469300496E-4</v>
      </c>
      <c r="D83">
        <v>643</v>
      </c>
      <c r="E83" s="2">
        <f t="shared" si="9"/>
        <v>4.443532241869131E-4</v>
      </c>
      <c r="F83">
        <f t="shared" si="10"/>
        <v>648</v>
      </c>
      <c r="G83" s="6">
        <f t="shared" si="11"/>
        <v>0.481114652248192</v>
      </c>
    </row>
    <row r="84" spans="1:7" x14ac:dyDescent="0.3">
      <c r="A84" t="s">
        <v>957</v>
      </c>
      <c r="B84">
        <v>52</v>
      </c>
      <c r="C84" s="2">
        <f t="shared" si="8"/>
        <v>2.2233624080725159E-3</v>
      </c>
      <c r="D84">
        <v>6849</v>
      </c>
      <c r="E84" s="2">
        <f t="shared" si="9"/>
        <v>4.733087453275533E-3</v>
      </c>
      <c r="F84">
        <f t="shared" si="10"/>
        <v>6901</v>
      </c>
      <c r="G84" s="6">
        <f t="shared" si="11"/>
        <v>0.46974885421435392</v>
      </c>
    </row>
    <row r="85" spans="1:7" x14ac:dyDescent="0.3">
      <c r="A85" t="s">
        <v>1</v>
      </c>
      <c r="B85">
        <v>7</v>
      </c>
      <c r="C85" s="2">
        <f t="shared" si="8"/>
        <v>2.9929878570206941E-4</v>
      </c>
      <c r="D85">
        <v>927</v>
      </c>
      <c r="E85" s="2">
        <f t="shared" si="9"/>
        <v>6.406149903907751E-4</v>
      </c>
      <c r="F85">
        <f t="shared" si="10"/>
        <v>934</v>
      </c>
      <c r="G85" s="6">
        <f t="shared" si="11"/>
        <v>0.4672054044809304</v>
      </c>
    </row>
    <row r="86" spans="1:7" x14ac:dyDescent="0.3">
      <c r="A86" t="s">
        <v>1016</v>
      </c>
      <c r="B86">
        <v>241</v>
      </c>
      <c r="C86" s="2">
        <f t="shared" si="8"/>
        <v>1.0304429622028391E-2</v>
      </c>
      <c r="D86">
        <v>32545</v>
      </c>
      <c r="E86" s="2">
        <f t="shared" si="9"/>
        <v>2.2490630919382717E-2</v>
      </c>
      <c r="F86">
        <f t="shared" si="10"/>
        <v>32786</v>
      </c>
      <c r="G86" s="6">
        <f t="shared" si="11"/>
        <v>0.45816543159524709</v>
      </c>
    </row>
    <row r="87" spans="1:7" x14ac:dyDescent="0.3">
      <c r="A87" t="s">
        <v>963</v>
      </c>
      <c r="B87">
        <v>220</v>
      </c>
      <c r="C87" s="2">
        <f t="shared" si="8"/>
        <v>9.4065332649221831E-3</v>
      </c>
      <c r="D87">
        <v>31358</v>
      </c>
      <c r="E87" s="2">
        <f t="shared" si="9"/>
        <v>2.1670339664157417E-2</v>
      </c>
      <c r="F87">
        <f t="shared" si="10"/>
        <v>31578</v>
      </c>
      <c r="G87" s="6">
        <f t="shared" si="11"/>
        <v>0.43407410362286664</v>
      </c>
    </row>
    <row r="88" spans="1:7" x14ac:dyDescent="0.3">
      <c r="A88" t="s">
        <v>1015</v>
      </c>
      <c r="B88">
        <v>2</v>
      </c>
      <c r="C88" s="2">
        <f t="shared" si="8"/>
        <v>8.5513938772019844E-5</v>
      </c>
      <c r="D88">
        <v>291</v>
      </c>
      <c r="E88" s="2">
        <f t="shared" si="9"/>
        <v>2.0109920410325304E-4</v>
      </c>
      <c r="F88">
        <f t="shared" si="10"/>
        <v>293</v>
      </c>
      <c r="G88" s="6">
        <f t="shared" si="11"/>
        <v>0.42523260672932989</v>
      </c>
    </row>
    <row r="89" spans="1:7" hidden="1" x14ac:dyDescent="0.3">
      <c r="A89" t="s">
        <v>1022</v>
      </c>
      <c r="B89" t="s">
        <v>11</v>
      </c>
      <c r="C89" s="2" t="e">
        <f t="shared" si="8"/>
        <v>#VALUE!</v>
      </c>
      <c r="D89">
        <v>165</v>
      </c>
      <c r="E89" s="2">
        <f t="shared" si="9"/>
        <v>1.1402532191421564E-4</v>
      </c>
      <c r="F89" t="e">
        <f t="shared" si="10"/>
        <v>#VALUE!</v>
      </c>
      <c r="G89" s="6" t="e">
        <f t="shared" si="11"/>
        <v>#VALUE!</v>
      </c>
    </row>
    <row r="90" spans="1:7" hidden="1" x14ac:dyDescent="0.3">
      <c r="A90" t="s">
        <v>1023</v>
      </c>
      <c r="B90" t="s">
        <v>11</v>
      </c>
      <c r="C90" s="2" t="e">
        <f t="shared" si="8"/>
        <v>#VALUE!</v>
      </c>
      <c r="D90">
        <v>59</v>
      </c>
      <c r="E90" s="2">
        <f t="shared" si="9"/>
        <v>4.0772690866295292E-5</v>
      </c>
      <c r="F90" t="e">
        <f t="shared" si="10"/>
        <v>#VALUE!</v>
      </c>
      <c r="G90" s="6" t="e">
        <f t="shared" si="11"/>
        <v>#VALUE!</v>
      </c>
    </row>
    <row r="91" spans="1:7" x14ac:dyDescent="0.3">
      <c r="A91" t="s">
        <v>1038</v>
      </c>
      <c r="B91">
        <v>17</v>
      </c>
      <c r="C91" s="2">
        <f t="shared" si="8"/>
        <v>7.268684795621686E-4</v>
      </c>
      <c r="D91">
        <v>2648</v>
      </c>
      <c r="E91" s="2">
        <f t="shared" si="9"/>
        <v>1.829933651083897E-3</v>
      </c>
      <c r="F91">
        <f t="shared" si="10"/>
        <v>2665</v>
      </c>
      <c r="G91" s="6">
        <f t="shared" si="11"/>
        <v>0.39721029182212891</v>
      </c>
    </row>
    <row r="92" spans="1:7" hidden="1" x14ac:dyDescent="0.3">
      <c r="A92" t="s">
        <v>1025</v>
      </c>
      <c r="B92" t="s">
        <v>11</v>
      </c>
      <c r="C92" s="2" t="e">
        <f t="shared" si="8"/>
        <v>#VALUE!</v>
      </c>
      <c r="D92">
        <v>14</v>
      </c>
      <c r="E92" s="2">
        <f t="shared" si="9"/>
        <v>9.6748757987819334E-6</v>
      </c>
      <c r="F92" t="e">
        <f t="shared" si="10"/>
        <v>#VALUE!</v>
      </c>
      <c r="G92" s="6" t="e">
        <f t="shared" si="11"/>
        <v>#VALUE!</v>
      </c>
    </row>
    <row r="93" spans="1:7" hidden="1" x14ac:dyDescent="0.3">
      <c r="A93" t="s">
        <v>1026</v>
      </c>
      <c r="B93" t="s">
        <v>11</v>
      </c>
      <c r="C93" s="2" t="e">
        <f t="shared" si="8"/>
        <v>#VALUE!</v>
      </c>
      <c r="D93">
        <v>2</v>
      </c>
      <c r="E93" s="2">
        <f t="shared" si="9"/>
        <v>1.3821251141117047E-6</v>
      </c>
      <c r="F93" t="e">
        <f t="shared" si="10"/>
        <v>#VALUE!</v>
      </c>
      <c r="G93" s="6" t="e">
        <f t="shared" si="11"/>
        <v>#VALUE!</v>
      </c>
    </row>
    <row r="94" spans="1:7" x14ac:dyDescent="0.3">
      <c r="A94" t="s">
        <v>1017</v>
      </c>
      <c r="B94">
        <v>133</v>
      </c>
      <c r="C94" s="2">
        <f t="shared" si="8"/>
        <v>5.6866769283393194E-3</v>
      </c>
      <c r="D94">
        <v>22779</v>
      </c>
      <c r="E94" s="2">
        <f t="shared" si="9"/>
        <v>1.5741713987175263E-2</v>
      </c>
      <c r="F94">
        <f t="shared" si="10"/>
        <v>22912</v>
      </c>
      <c r="G94" s="6">
        <f t="shared" si="11"/>
        <v>0.36124890421540129</v>
      </c>
    </row>
    <row r="95" spans="1:7" hidden="1" x14ac:dyDescent="0.3">
      <c r="A95" t="s">
        <v>1028</v>
      </c>
      <c r="B95" t="s">
        <v>11</v>
      </c>
      <c r="C95" s="2" t="e">
        <f t="shared" si="8"/>
        <v>#VALUE!</v>
      </c>
      <c r="D95">
        <v>9</v>
      </c>
      <c r="E95" s="2">
        <f t="shared" si="9"/>
        <v>6.219563013502671E-6</v>
      </c>
      <c r="F95" t="e">
        <f t="shared" si="10"/>
        <v>#VALUE!</v>
      </c>
      <c r="G95" s="6" t="e">
        <f t="shared" si="11"/>
        <v>#VALUE!</v>
      </c>
    </row>
    <row r="96" spans="1:7" x14ac:dyDescent="0.3">
      <c r="A96" t="s">
        <v>1030</v>
      </c>
      <c r="B96">
        <v>2</v>
      </c>
      <c r="C96" s="2">
        <f t="shared" si="8"/>
        <v>8.5513938772019844E-5</v>
      </c>
      <c r="D96">
        <v>351</v>
      </c>
      <c r="E96" s="2">
        <f t="shared" si="9"/>
        <v>2.4256295752660419E-4</v>
      </c>
      <c r="F96">
        <f t="shared" si="10"/>
        <v>353</v>
      </c>
      <c r="G96" s="6">
        <f t="shared" si="11"/>
        <v>0.35254327224568377</v>
      </c>
    </row>
    <row r="97" spans="1:7" x14ac:dyDescent="0.3">
      <c r="A97" t="s">
        <v>959</v>
      </c>
      <c r="B97">
        <v>32</v>
      </c>
      <c r="C97" s="2">
        <f t="shared" si="8"/>
        <v>1.3682230203523175E-3</v>
      </c>
      <c r="D97">
        <v>6763</v>
      </c>
      <c r="E97" s="2">
        <f t="shared" si="9"/>
        <v>4.6736560733687295E-3</v>
      </c>
      <c r="F97">
        <f t="shared" si="10"/>
        <v>6795</v>
      </c>
      <c r="G97" s="6">
        <f t="shared" si="11"/>
        <v>0.29275218348835724</v>
      </c>
    </row>
    <row r="98" spans="1:7" x14ac:dyDescent="0.3">
      <c r="A98" t="s">
        <v>1004</v>
      </c>
      <c r="B98">
        <v>1</v>
      </c>
      <c r="C98" s="2">
        <f t="shared" ref="C98:C129" si="12">B98/23388</f>
        <v>4.2756969386009922E-5</v>
      </c>
      <c r="D98">
        <v>216</v>
      </c>
      <c r="E98" s="2">
        <f t="shared" ref="E98:E129" si="13">D98/1447047</f>
        <v>1.4926951232406411E-4</v>
      </c>
      <c r="F98">
        <f t="shared" ref="F98:F115" si="14">B98+D98</f>
        <v>217</v>
      </c>
      <c r="G98" s="6">
        <f t="shared" ref="G98:G115" si="15">C98/E98</f>
        <v>0.28644140869961804</v>
      </c>
    </row>
    <row r="99" spans="1:7" hidden="1" x14ac:dyDescent="0.3">
      <c r="A99" t="s">
        <v>1032</v>
      </c>
      <c r="B99" t="s">
        <v>11</v>
      </c>
      <c r="C99" s="2" t="e">
        <f t="shared" si="12"/>
        <v>#VALUE!</v>
      </c>
      <c r="D99">
        <v>85</v>
      </c>
      <c r="E99" s="2">
        <f t="shared" si="13"/>
        <v>5.874031734974745E-5</v>
      </c>
      <c r="F99" t="e">
        <f t="shared" si="14"/>
        <v>#VALUE!</v>
      </c>
      <c r="G99" s="6" t="e">
        <f t="shared" si="15"/>
        <v>#VALUE!</v>
      </c>
    </row>
    <row r="100" spans="1:7" hidden="1" x14ac:dyDescent="0.3">
      <c r="A100" t="s">
        <v>1033</v>
      </c>
      <c r="B100" t="s">
        <v>11</v>
      </c>
      <c r="C100" s="2" t="e">
        <f t="shared" si="12"/>
        <v>#VALUE!</v>
      </c>
      <c r="D100">
        <v>52</v>
      </c>
      <c r="E100" s="2">
        <f t="shared" si="13"/>
        <v>3.5935252966904322E-5</v>
      </c>
      <c r="F100" t="e">
        <f t="shared" si="14"/>
        <v>#VALUE!</v>
      </c>
      <c r="G100" s="6" t="e">
        <f t="shared" si="15"/>
        <v>#VALUE!</v>
      </c>
    </row>
    <row r="101" spans="1:7" x14ac:dyDescent="0.3">
      <c r="A101" t="s">
        <v>989</v>
      </c>
      <c r="B101">
        <v>23</v>
      </c>
      <c r="C101" s="2">
        <f t="shared" si="12"/>
        <v>9.8341029587822805E-4</v>
      </c>
      <c r="D101">
        <v>5106</v>
      </c>
      <c r="E101" s="2">
        <f t="shared" si="13"/>
        <v>3.5285654163271824E-3</v>
      </c>
      <c r="F101">
        <f t="shared" si="14"/>
        <v>5129</v>
      </c>
      <c r="G101" s="6">
        <f t="shared" si="15"/>
        <v>0.27869974900503375</v>
      </c>
    </row>
    <row r="102" spans="1:7" hidden="1" x14ac:dyDescent="0.3">
      <c r="A102" t="s">
        <v>1035</v>
      </c>
      <c r="B102" t="s">
        <v>11</v>
      </c>
      <c r="C102" s="2" t="e">
        <f t="shared" si="12"/>
        <v>#VALUE!</v>
      </c>
      <c r="D102">
        <v>1</v>
      </c>
      <c r="E102" s="2">
        <f t="shared" si="13"/>
        <v>6.9106255705585235E-7</v>
      </c>
      <c r="F102" t="e">
        <f t="shared" si="14"/>
        <v>#VALUE!</v>
      </c>
      <c r="G102" s="6" t="e">
        <f t="shared" si="15"/>
        <v>#VALUE!</v>
      </c>
    </row>
    <row r="103" spans="1:7" x14ac:dyDescent="0.3">
      <c r="A103" t="s">
        <v>983</v>
      </c>
      <c r="B103">
        <v>29</v>
      </c>
      <c r="C103" s="2">
        <f t="shared" si="12"/>
        <v>1.2399521121942876E-3</v>
      </c>
      <c r="D103">
        <v>6509</v>
      </c>
      <c r="E103" s="2">
        <f t="shared" si="13"/>
        <v>4.4981261838765432E-3</v>
      </c>
      <c r="F103">
        <f t="shared" si="14"/>
        <v>6538</v>
      </c>
      <c r="G103" s="6">
        <f t="shared" si="15"/>
        <v>0.27565969950751379</v>
      </c>
    </row>
    <row r="104" spans="1:7" x14ac:dyDescent="0.3">
      <c r="A104" t="s">
        <v>969</v>
      </c>
      <c r="B104">
        <v>61</v>
      </c>
      <c r="C104" s="2">
        <f t="shared" si="12"/>
        <v>2.6081751325466051E-3</v>
      </c>
      <c r="D104">
        <v>13849</v>
      </c>
      <c r="E104" s="2">
        <f t="shared" si="13"/>
        <v>9.5705253526665E-3</v>
      </c>
      <c r="F104">
        <f t="shared" si="14"/>
        <v>13910</v>
      </c>
      <c r="G104" s="6">
        <f t="shared" si="15"/>
        <v>0.27252162618428527</v>
      </c>
    </row>
    <row r="105" spans="1:7" x14ac:dyDescent="0.3">
      <c r="A105" t="s">
        <v>1011</v>
      </c>
      <c r="B105">
        <v>148</v>
      </c>
      <c r="C105" s="2">
        <f t="shared" si="12"/>
        <v>6.3280314691294684E-3</v>
      </c>
      <c r="D105">
        <v>37340</v>
      </c>
      <c r="E105" s="2">
        <f t="shared" si="13"/>
        <v>2.5804275880465528E-2</v>
      </c>
      <c r="F105">
        <f t="shared" si="14"/>
        <v>37488</v>
      </c>
      <c r="G105" s="6">
        <f t="shared" si="15"/>
        <v>0.24523189483956587</v>
      </c>
    </row>
    <row r="106" spans="1:7" x14ac:dyDescent="0.3">
      <c r="A106" t="s">
        <v>1024</v>
      </c>
      <c r="B106">
        <v>3</v>
      </c>
      <c r="C106" s="2">
        <f t="shared" si="12"/>
        <v>1.2827090815802975E-4</v>
      </c>
      <c r="D106">
        <v>768</v>
      </c>
      <c r="E106" s="2">
        <f t="shared" si="13"/>
        <v>5.3073604381889466E-4</v>
      </c>
      <c r="F106">
        <f t="shared" si="14"/>
        <v>771</v>
      </c>
      <c r="G106" s="6">
        <f t="shared" si="15"/>
        <v>0.24168493859030268</v>
      </c>
    </row>
    <row r="107" spans="1:7" x14ac:dyDescent="0.3">
      <c r="A107" t="s">
        <v>992</v>
      </c>
      <c r="B107">
        <v>1</v>
      </c>
      <c r="C107" s="2">
        <f t="shared" si="12"/>
        <v>4.2756969386009922E-5</v>
      </c>
      <c r="D107">
        <v>257</v>
      </c>
      <c r="E107" s="2">
        <f t="shared" si="13"/>
        <v>1.7760307716335405E-4</v>
      </c>
      <c r="F107">
        <f t="shared" si="14"/>
        <v>258</v>
      </c>
      <c r="G107" s="6">
        <f t="shared" si="15"/>
        <v>0.24074453026893969</v>
      </c>
    </row>
    <row r="108" spans="1:7" x14ac:dyDescent="0.3">
      <c r="A108" t="s">
        <v>993</v>
      </c>
      <c r="B108">
        <v>14</v>
      </c>
      <c r="C108" s="2">
        <f t="shared" si="12"/>
        <v>5.9859757140413882E-4</v>
      </c>
      <c r="D108">
        <v>5486</v>
      </c>
      <c r="E108" s="2">
        <f t="shared" si="13"/>
        <v>3.7911691880084062E-3</v>
      </c>
      <c r="F108">
        <f t="shared" si="14"/>
        <v>5500</v>
      </c>
      <c r="G108" s="6">
        <f t="shared" si="15"/>
        <v>0.15789260297259294</v>
      </c>
    </row>
    <row r="109" spans="1:7" x14ac:dyDescent="0.3">
      <c r="A109" t="s">
        <v>962</v>
      </c>
      <c r="B109">
        <v>14</v>
      </c>
      <c r="C109" s="2">
        <f t="shared" si="12"/>
        <v>5.9859757140413882E-4</v>
      </c>
      <c r="D109">
        <v>6918</v>
      </c>
      <c r="E109" s="2">
        <f t="shared" si="13"/>
        <v>4.7807707697123869E-3</v>
      </c>
      <c r="F109">
        <f t="shared" si="14"/>
        <v>6932</v>
      </c>
      <c r="G109" s="6">
        <f t="shared" si="15"/>
        <v>0.12520942756687553</v>
      </c>
    </row>
    <row r="110" spans="1:7" hidden="1" x14ac:dyDescent="0.3">
      <c r="A110" t="s">
        <v>1042</v>
      </c>
      <c r="B110" t="s">
        <v>11</v>
      </c>
      <c r="C110" s="2" t="e">
        <f t="shared" si="12"/>
        <v>#VALUE!</v>
      </c>
      <c r="D110">
        <v>5</v>
      </c>
      <c r="E110" s="2">
        <f t="shared" si="13"/>
        <v>3.455312785279262E-6</v>
      </c>
      <c r="F110" t="e">
        <f t="shared" si="14"/>
        <v>#VALUE!</v>
      </c>
      <c r="G110" s="6" t="e">
        <f t="shared" si="15"/>
        <v>#VALUE!</v>
      </c>
    </row>
    <row r="111" spans="1:7" hidden="1" x14ac:dyDescent="0.3">
      <c r="A111" t="s">
        <v>1043</v>
      </c>
      <c r="B111" t="s">
        <v>11</v>
      </c>
      <c r="C111" s="2" t="e">
        <f t="shared" si="12"/>
        <v>#VALUE!</v>
      </c>
      <c r="D111">
        <v>2</v>
      </c>
      <c r="E111" s="2">
        <f t="shared" si="13"/>
        <v>1.3821251141117047E-6</v>
      </c>
      <c r="F111" t="e">
        <f t="shared" si="14"/>
        <v>#VALUE!</v>
      </c>
      <c r="G111" s="6" t="e">
        <f t="shared" si="15"/>
        <v>#VALUE!</v>
      </c>
    </row>
    <row r="112" spans="1:7" hidden="1" x14ac:dyDescent="0.3">
      <c r="A112" t="s">
        <v>1044</v>
      </c>
      <c r="B112" t="s">
        <v>11</v>
      </c>
      <c r="C112" s="2" t="e">
        <f t="shared" si="12"/>
        <v>#VALUE!</v>
      </c>
      <c r="D112">
        <v>10</v>
      </c>
      <c r="E112" s="2">
        <f t="shared" si="13"/>
        <v>6.910625570558524E-6</v>
      </c>
      <c r="F112" t="e">
        <f t="shared" si="14"/>
        <v>#VALUE!</v>
      </c>
      <c r="G112" s="6" t="e">
        <f t="shared" si="15"/>
        <v>#VALUE!</v>
      </c>
    </row>
    <row r="113" spans="1:7" hidden="1" x14ac:dyDescent="0.3">
      <c r="A113" t="s">
        <v>1045</v>
      </c>
      <c r="B113" t="s">
        <v>11</v>
      </c>
      <c r="C113" s="2" t="e">
        <f t="shared" si="12"/>
        <v>#VALUE!</v>
      </c>
      <c r="D113">
        <v>9</v>
      </c>
      <c r="E113" s="2">
        <f t="shared" si="13"/>
        <v>6.219563013502671E-6</v>
      </c>
      <c r="F113" t="e">
        <f t="shared" si="14"/>
        <v>#VALUE!</v>
      </c>
      <c r="G113" s="6" t="e">
        <f t="shared" si="15"/>
        <v>#VALUE!</v>
      </c>
    </row>
    <row r="114" spans="1:7" x14ac:dyDescent="0.3">
      <c r="A114" t="s">
        <v>939</v>
      </c>
      <c r="B114">
        <v>6</v>
      </c>
      <c r="C114" s="2">
        <f t="shared" si="12"/>
        <v>2.565418163160595E-4</v>
      </c>
      <c r="D114">
        <v>5905</v>
      </c>
      <c r="E114" s="2">
        <f t="shared" si="13"/>
        <v>4.0807243994148085E-3</v>
      </c>
      <c r="F114">
        <f t="shared" si="14"/>
        <v>5911</v>
      </c>
      <c r="G114" s="6">
        <f t="shared" si="15"/>
        <v>6.2866734237883984E-2</v>
      </c>
    </row>
    <row r="115" spans="1:7" x14ac:dyDescent="0.3">
      <c r="A115" t="s">
        <v>985</v>
      </c>
      <c r="B115">
        <v>6</v>
      </c>
      <c r="C115" s="2">
        <f t="shared" si="12"/>
        <v>2.565418163160595E-4</v>
      </c>
      <c r="D115">
        <v>6216</v>
      </c>
      <c r="E115" s="2">
        <f t="shared" si="13"/>
        <v>4.295644854659178E-3</v>
      </c>
      <c r="F115">
        <f t="shared" si="14"/>
        <v>6222</v>
      </c>
      <c r="G115" s="6">
        <f t="shared" si="15"/>
        <v>5.9721374786792951E-2</v>
      </c>
    </row>
  </sheetData>
  <autoFilter ref="A1:G115">
    <filterColumn colId="6">
      <filters>
        <filter val="107%"/>
        <filter val="110%"/>
        <filter val="111%"/>
        <filter val="112%"/>
        <filter val="118%"/>
        <filter val="119%"/>
        <filter val="122%"/>
        <filter val="127%"/>
        <filter val="13%"/>
        <filter val="143%"/>
        <filter val="147%"/>
        <filter val="151%"/>
        <filter val="159%"/>
        <filter val="16%"/>
        <filter val="173%"/>
        <filter val="196%"/>
        <filter val="208%"/>
        <filter val="214%"/>
        <filter val="231%"/>
        <filter val="24%"/>
        <filter val="25%"/>
        <filter val="259%"/>
        <filter val="27%"/>
        <filter val="28%"/>
        <filter val="29%"/>
        <filter val="337%"/>
        <filter val="35%"/>
        <filter val="359%"/>
        <filter val="36%"/>
        <filter val="394%"/>
        <filter val="40%"/>
        <filter val="43%"/>
        <filter val="46%"/>
        <filter val="47%"/>
        <filter val="476%"/>
        <filter val="48%"/>
        <filter val="50%"/>
        <filter val="51%"/>
        <filter val="52%"/>
        <filter val="5210%"/>
        <filter val="54%"/>
        <filter val="56%"/>
        <filter val="59%"/>
        <filter val="6%"/>
        <filter val="60%"/>
        <filter val="61%"/>
        <filter val="64%"/>
        <filter val="70%"/>
        <filter val="75%"/>
        <filter val="77%"/>
        <filter val="80%"/>
        <filter val="83%"/>
        <filter val="84%"/>
        <filter val="87%"/>
        <filter val="89%"/>
        <filter val="90%"/>
        <filter val="91%"/>
        <filter val="92%"/>
        <filter val="98%"/>
      </filters>
    </filterColumn>
    <sortState ref="A2:G115">
      <sortCondition descending="1" ref="G2:G115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0"/>
  <sheetViews>
    <sheetView workbookViewId="0">
      <selection activeCell="I13" sqref="I13"/>
    </sheetView>
  </sheetViews>
  <sheetFormatPr defaultRowHeight="16.2" x14ac:dyDescent="0.3"/>
  <cols>
    <col min="1" max="1" width="35.6640625" bestFit="1" customWidth="1"/>
    <col min="2" max="2" width="12.44140625" bestFit="1" customWidth="1"/>
    <col min="3" max="3" width="12.44140625" customWidth="1"/>
    <col min="4" max="4" width="12.44140625" bestFit="1" customWidth="1"/>
    <col min="5" max="5" width="12.6640625" customWidth="1"/>
    <col min="6" max="6" width="11.5546875" customWidth="1"/>
    <col min="7" max="7" width="19.44140625" customWidth="1"/>
  </cols>
  <sheetData>
    <row r="1" spans="1:7" x14ac:dyDescent="0.3">
      <c r="A1" s="1" t="s">
        <v>1052</v>
      </c>
      <c r="B1" s="1" t="s">
        <v>8</v>
      </c>
      <c r="C1" s="1"/>
      <c r="D1" s="1" t="s">
        <v>9</v>
      </c>
      <c r="F1" s="1" t="s">
        <v>1932</v>
      </c>
      <c r="G1" s="1" t="s">
        <v>1934</v>
      </c>
    </row>
    <row r="2" spans="1:7" x14ac:dyDescent="0.3">
      <c r="A2" s="1" t="s">
        <v>1393</v>
      </c>
      <c r="B2" s="1">
        <v>13</v>
      </c>
      <c r="C2" s="7">
        <f t="shared" ref="C2:C65" si="0">B2/23388</f>
        <v>5.5584060201812897E-4</v>
      </c>
      <c r="D2" s="1">
        <v>10</v>
      </c>
      <c r="E2" s="2">
        <f t="shared" ref="E2:E65" si="1">D2/1447047</f>
        <v>6.910625570558524E-6</v>
      </c>
      <c r="F2">
        <f t="shared" ref="F2:F65" si="2">B2+D2</f>
        <v>23</v>
      </c>
      <c r="G2" s="6">
        <f t="shared" ref="G2:G65" si="3">C2/E2</f>
        <v>80.43274756285274</v>
      </c>
    </row>
    <row r="3" spans="1:7" hidden="1" x14ac:dyDescent="0.3">
      <c r="A3" s="1" t="s">
        <v>1053</v>
      </c>
      <c r="B3" s="1" t="s">
        <v>11</v>
      </c>
      <c r="C3" s="7" t="e">
        <f t="shared" si="0"/>
        <v>#VALUE!</v>
      </c>
      <c r="D3" s="1">
        <v>2</v>
      </c>
      <c r="E3" s="2">
        <f t="shared" si="1"/>
        <v>1.3821251141117047E-6</v>
      </c>
      <c r="F3" t="e">
        <f t="shared" si="2"/>
        <v>#VALUE!</v>
      </c>
      <c r="G3" s="6" t="e">
        <f t="shared" si="3"/>
        <v>#VALUE!</v>
      </c>
    </row>
    <row r="4" spans="1:7" hidden="1" x14ac:dyDescent="0.3">
      <c r="A4" s="1" t="s">
        <v>1054</v>
      </c>
      <c r="B4" s="1" t="s">
        <v>11</v>
      </c>
      <c r="C4" s="7" t="e">
        <f t="shared" si="0"/>
        <v>#VALUE!</v>
      </c>
      <c r="D4" s="1">
        <v>48</v>
      </c>
      <c r="E4" s="2">
        <f t="shared" si="1"/>
        <v>3.3171002738680916E-5</v>
      </c>
      <c r="F4" t="e">
        <f t="shared" si="2"/>
        <v>#VALUE!</v>
      </c>
      <c r="G4" s="6" t="e">
        <f t="shared" si="3"/>
        <v>#VALUE!</v>
      </c>
    </row>
    <row r="5" spans="1:7" x14ac:dyDescent="0.3">
      <c r="A5" s="1" t="s">
        <v>1159</v>
      </c>
      <c r="B5" s="1">
        <v>2</v>
      </c>
      <c r="C5" s="7">
        <f t="shared" si="0"/>
        <v>8.5513938772019844E-5</v>
      </c>
      <c r="D5" s="1">
        <v>2</v>
      </c>
      <c r="E5" s="2">
        <f t="shared" si="1"/>
        <v>1.3821251141117047E-6</v>
      </c>
      <c r="F5">
        <f t="shared" si="2"/>
        <v>4</v>
      </c>
      <c r="G5" s="6">
        <f t="shared" si="3"/>
        <v>61.871344279117501</v>
      </c>
    </row>
    <row r="6" spans="1:7" hidden="1" x14ac:dyDescent="0.3">
      <c r="A6" s="1" t="s">
        <v>1056</v>
      </c>
      <c r="B6" s="1" t="s">
        <v>11</v>
      </c>
      <c r="C6" s="7" t="e">
        <f t="shared" si="0"/>
        <v>#VALUE!</v>
      </c>
      <c r="D6" s="1">
        <v>6</v>
      </c>
      <c r="E6" s="2">
        <f t="shared" si="1"/>
        <v>4.1463753423351145E-6</v>
      </c>
      <c r="F6" t="e">
        <f t="shared" si="2"/>
        <v>#VALUE!</v>
      </c>
      <c r="G6" s="6" t="e">
        <f t="shared" si="3"/>
        <v>#VALUE!</v>
      </c>
    </row>
    <row r="7" spans="1:7" x14ac:dyDescent="0.3">
      <c r="A7" s="1" t="s">
        <v>1400</v>
      </c>
      <c r="B7" s="1">
        <v>1</v>
      </c>
      <c r="C7" s="7">
        <f t="shared" si="0"/>
        <v>4.2756969386009922E-5</v>
      </c>
      <c r="D7" s="1">
        <v>1</v>
      </c>
      <c r="E7" s="2">
        <f t="shared" si="1"/>
        <v>6.9106255705585235E-7</v>
      </c>
      <c r="F7">
        <f t="shared" si="2"/>
        <v>2</v>
      </c>
      <c r="G7" s="6">
        <f t="shared" si="3"/>
        <v>61.871344279117501</v>
      </c>
    </row>
    <row r="8" spans="1:7" hidden="1" x14ac:dyDescent="0.3">
      <c r="A8" s="1" t="s">
        <v>1058</v>
      </c>
      <c r="B8" s="1" t="s">
        <v>11</v>
      </c>
      <c r="C8" s="7" t="e">
        <f t="shared" si="0"/>
        <v>#VALUE!</v>
      </c>
      <c r="D8" s="1">
        <v>24</v>
      </c>
      <c r="E8" s="2">
        <f t="shared" si="1"/>
        <v>1.6585501369340458E-5</v>
      </c>
      <c r="F8" t="e">
        <f t="shared" si="2"/>
        <v>#VALUE!</v>
      </c>
      <c r="G8" s="6" t="e">
        <f t="shared" si="3"/>
        <v>#VALUE!</v>
      </c>
    </row>
    <row r="9" spans="1:7" x14ac:dyDescent="0.3">
      <c r="A9" s="1" t="s">
        <v>1521</v>
      </c>
      <c r="B9" s="1">
        <v>1</v>
      </c>
      <c r="C9" s="7">
        <f t="shared" si="0"/>
        <v>4.2756969386009922E-5</v>
      </c>
      <c r="D9" s="1">
        <v>1</v>
      </c>
      <c r="E9" s="2">
        <f t="shared" si="1"/>
        <v>6.9106255705585235E-7</v>
      </c>
      <c r="F9">
        <f t="shared" si="2"/>
        <v>2</v>
      </c>
      <c r="G9" s="6">
        <f t="shared" si="3"/>
        <v>61.871344279117501</v>
      </c>
    </row>
    <row r="10" spans="1:7" x14ac:dyDescent="0.3">
      <c r="A10" s="1" t="s">
        <v>1313</v>
      </c>
      <c r="B10" s="1">
        <v>13</v>
      </c>
      <c r="C10" s="7">
        <f t="shared" si="0"/>
        <v>5.5584060201812897E-4</v>
      </c>
      <c r="D10" s="1">
        <v>19</v>
      </c>
      <c r="E10" s="2">
        <f t="shared" si="1"/>
        <v>1.3130188584061195E-5</v>
      </c>
      <c r="F10">
        <f t="shared" si="2"/>
        <v>32</v>
      </c>
      <c r="G10" s="6">
        <f t="shared" si="3"/>
        <v>42.333025033080396</v>
      </c>
    </row>
    <row r="11" spans="1:7" hidden="1" x14ac:dyDescent="0.3">
      <c r="A11" s="1" t="s">
        <v>1061</v>
      </c>
      <c r="B11" s="1" t="s">
        <v>11</v>
      </c>
      <c r="C11" s="7" t="e">
        <f t="shared" si="0"/>
        <v>#VALUE!</v>
      </c>
      <c r="D11" s="1">
        <v>749</v>
      </c>
      <c r="E11" s="2">
        <f t="shared" si="1"/>
        <v>5.1760585523483345E-4</v>
      </c>
      <c r="F11" t="e">
        <f t="shared" si="2"/>
        <v>#VALUE!</v>
      </c>
      <c r="G11" s="6" t="e">
        <f t="shared" si="3"/>
        <v>#VALUE!</v>
      </c>
    </row>
    <row r="12" spans="1:7" hidden="1" x14ac:dyDescent="0.3">
      <c r="A12" s="1" t="s">
        <v>1062</v>
      </c>
      <c r="B12" s="1" t="s">
        <v>11</v>
      </c>
      <c r="C12" s="7" t="e">
        <f t="shared" si="0"/>
        <v>#VALUE!</v>
      </c>
      <c r="D12" s="1">
        <v>53</v>
      </c>
      <c r="E12" s="2">
        <f t="shared" si="1"/>
        <v>3.6626315523960175E-5</v>
      </c>
      <c r="F12" t="e">
        <f t="shared" si="2"/>
        <v>#VALUE!</v>
      </c>
      <c r="G12" s="6" t="e">
        <f t="shared" si="3"/>
        <v>#VALUE!</v>
      </c>
    </row>
    <row r="13" spans="1:7" x14ac:dyDescent="0.3">
      <c r="A13" s="1" t="s">
        <v>1225</v>
      </c>
      <c r="B13" s="1">
        <v>2</v>
      </c>
      <c r="C13" s="7">
        <f t="shared" si="0"/>
        <v>8.5513938772019844E-5</v>
      </c>
      <c r="D13" s="1">
        <v>3</v>
      </c>
      <c r="E13" s="2">
        <f t="shared" si="1"/>
        <v>2.0731876711675573E-6</v>
      </c>
      <c r="F13">
        <f t="shared" si="2"/>
        <v>5</v>
      </c>
      <c r="G13" s="6">
        <f t="shared" si="3"/>
        <v>41.247562852744998</v>
      </c>
    </row>
    <row r="14" spans="1:7" x14ac:dyDescent="0.3">
      <c r="A14" s="1" t="s">
        <v>1389</v>
      </c>
      <c r="B14" s="1">
        <v>8</v>
      </c>
      <c r="C14" s="7">
        <f t="shared" si="0"/>
        <v>3.4205575508807937E-4</v>
      </c>
      <c r="D14" s="1">
        <v>12</v>
      </c>
      <c r="E14" s="2">
        <f t="shared" si="1"/>
        <v>8.2927506846702291E-6</v>
      </c>
      <c r="F14">
        <f t="shared" si="2"/>
        <v>20</v>
      </c>
      <c r="G14" s="6">
        <f t="shared" si="3"/>
        <v>41.247562852744998</v>
      </c>
    </row>
    <row r="15" spans="1:7" x14ac:dyDescent="0.3">
      <c r="A15" s="1" t="s">
        <v>1684</v>
      </c>
      <c r="B15" s="1">
        <v>5</v>
      </c>
      <c r="C15" s="7">
        <f t="shared" si="0"/>
        <v>2.137848469300496E-4</v>
      </c>
      <c r="D15" s="1">
        <v>8</v>
      </c>
      <c r="E15" s="2">
        <f t="shared" si="1"/>
        <v>5.5285004564468188E-6</v>
      </c>
      <c r="F15">
        <f t="shared" si="2"/>
        <v>13</v>
      </c>
      <c r="G15" s="6">
        <f t="shared" si="3"/>
        <v>38.669590174448437</v>
      </c>
    </row>
    <row r="16" spans="1:7" hidden="1" x14ac:dyDescent="0.3">
      <c r="A16" s="1" t="s">
        <v>1066</v>
      </c>
      <c r="B16" s="1" t="s">
        <v>11</v>
      </c>
      <c r="C16" s="7" t="e">
        <f t="shared" si="0"/>
        <v>#VALUE!</v>
      </c>
      <c r="D16" s="1">
        <v>2</v>
      </c>
      <c r="E16" s="2">
        <f t="shared" si="1"/>
        <v>1.3821251141117047E-6</v>
      </c>
      <c r="F16" t="e">
        <f t="shared" si="2"/>
        <v>#VALUE!</v>
      </c>
      <c r="G16" s="6" t="e">
        <f t="shared" si="3"/>
        <v>#VALUE!</v>
      </c>
    </row>
    <row r="17" spans="1:7" hidden="1" x14ac:dyDescent="0.3">
      <c r="A17" s="1" t="s">
        <v>1067</v>
      </c>
      <c r="B17" s="1" t="s">
        <v>11</v>
      </c>
      <c r="C17" s="7" t="e">
        <f t="shared" si="0"/>
        <v>#VALUE!</v>
      </c>
      <c r="D17" s="1">
        <v>124</v>
      </c>
      <c r="E17" s="2">
        <f t="shared" si="1"/>
        <v>8.5691757074925689E-5</v>
      </c>
      <c r="F17" t="e">
        <f t="shared" si="2"/>
        <v>#VALUE!</v>
      </c>
      <c r="G17" s="6" t="e">
        <f t="shared" si="3"/>
        <v>#VALUE!</v>
      </c>
    </row>
    <row r="18" spans="1:7" hidden="1" x14ac:dyDescent="0.3">
      <c r="A18" s="1" t="s">
        <v>1068</v>
      </c>
      <c r="B18" s="1" t="s">
        <v>11</v>
      </c>
      <c r="C18" s="7" t="e">
        <f t="shared" si="0"/>
        <v>#VALUE!</v>
      </c>
      <c r="D18" s="1">
        <v>242</v>
      </c>
      <c r="E18" s="2">
        <f t="shared" si="1"/>
        <v>1.6723713880751627E-4</v>
      </c>
      <c r="F18" t="e">
        <f t="shared" si="2"/>
        <v>#VALUE!</v>
      </c>
      <c r="G18" s="6" t="e">
        <f t="shared" si="3"/>
        <v>#VALUE!</v>
      </c>
    </row>
    <row r="19" spans="1:7" x14ac:dyDescent="0.3">
      <c r="A19" s="1" t="s">
        <v>1273</v>
      </c>
      <c r="B19" s="1">
        <v>3</v>
      </c>
      <c r="C19" s="7">
        <f t="shared" si="0"/>
        <v>1.2827090815802975E-4</v>
      </c>
      <c r="D19" s="1">
        <v>5</v>
      </c>
      <c r="E19" s="2">
        <f t="shared" si="1"/>
        <v>3.455312785279262E-6</v>
      </c>
      <c r="F19">
        <f t="shared" si="2"/>
        <v>8</v>
      </c>
      <c r="G19" s="6">
        <f t="shared" si="3"/>
        <v>37.122806567470491</v>
      </c>
    </row>
    <row r="20" spans="1:7" hidden="1" x14ac:dyDescent="0.3">
      <c r="A20" s="1" t="s">
        <v>1070</v>
      </c>
      <c r="B20" s="1" t="s">
        <v>11</v>
      </c>
      <c r="C20" s="7" t="e">
        <f t="shared" si="0"/>
        <v>#VALUE!</v>
      </c>
      <c r="D20" s="1">
        <v>31</v>
      </c>
      <c r="E20" s="2">
        <f t="shared" si="1"/>
        <v>2.1422939268731422E-5</v>
      </c>
      <c r="F20" t="e">
        <f t="shared" si="2"/>
        <v>#VALUE!</v>
      </c>
      <c r="G20" s="6" t="e">
        <f t="shared" si="3"/>
        <v>#VALUE!</v>
      </c>
    </row>
    <row r="21" spans="1:7" hidden="1" x14ac:dyDescent="0.3">
      <c r="A21" s="1" t="s">
        <v>1071</v>
      </c>
      <c r="B21" s="1" t="s">
        <v>11</v>
      </c>
      <c r="C21" s="7" t="e">
        <f t="shared" si="0"/>
        <v>#VALUE!</v>
      </c>
      <c r="D21" s="1">
        <v>27</v>
      </c>
      <c r="E21" s="2">
        <f t="shared" si="1"/>
        <v>1.8658689040508014E-5</v>
      </c>
      <c r="F21" t="e">
        <f t="shared" si="2"/>
        <v>#VALUE!</v>
      </c>
      <c r="G21" s="6" t="e">
        <f t="shared" si="3"/>
        <v>#VALUE!</v>
      </c>
    </row>
    <row r="22" spans="1:7" x14ac:dyDescent="0.3">
      <c r="A22" s="1" t="s">
        <v>1471</v>
      </c>
      <c r="B22" s="1">
        <v>61</v>
      </c>
      <c r="C22" s="7">
        <f t="shared" si="0"/>
        <v>2.6081751325466051E-3</v>
      </c>
      <c r="D22" s="1">
        <v>104</v>
      </c>
      <c r="E22" s="2">
        <f t="shared" si="1"/>
        <v>7.1870505933808643E-5</v>
      </c>
      <c r="F22">
        <f t="shared" si="2"/>
        <v>165</v>
      </c>
      <c r="G22" s="6">
        <f t="shared" si="3"/>
        <v>36.289923086790068</v>
      </c>
    </row>
    <row r="23" spans="1:7" hidden="1" x14ac:dyDescent="0.3">
      <c r="A23" s="1" t="s">
        <v>1073</v>
      </c>
      <c r="B23" s="1" t="s">
        <v>11</v>
      </c>
      <c r="C23" s="7" t="e">
        <f t="shared" si="0"/>
        <v>#VALUE!</v>
      </c>
      <c r="D23" s="1">
        <v>16</v>
      </c>
      <c r="E23" s="2">
        <f t="shared" si="1"/>
        <v>1.1057000912893638E-5</v>
      </c>
      <c r="F23" t="e">
        <f t="shared" si="2"/>
        <v>#VALUE!</v>
      </c>
      <c r="G23" s="6" t="e">
        <f t="shared" si="3"/>
        <v>#VALUE!</v>
      </c>
    </row>
    <row r="24" spans="1:7" x14ac:dyDescent="0.3">
      <c r="A24" s="1" t="s">
        <v>1320</v>
      </c>
      <c r="B24" s="1">
        <v>1</v>
      </c>
      <c r="C24" s="7">
        <f t="shared" si="0"/>
        <v>4.2756969386009922E-5</v>
      </c>
      <c r="D24" s="1">
        <v>2</v>
      </c>
      <c r="E24" s="2">
        <f t="shared" si="1"/>
        <v>1.3821251141117047E-6</v>
      </c>
      <c r="F24">
        <f t="shared" si="2"/>
        <v>3</v>
      </c>
      <c r="G24" s="6">
        <f t="shared" si="3"/>
        <v>30.935672139558751</v>
      </c>
    </row>
    <row r="25" spans="1:7" hidden="1" x14ac:dyDescent="0.3">
      <c r="A25" s="1" t="s">
        <v>1075</v>
      </c>
      <c r="B25" s="1" t="s">
        <v>11</v>
      </c>
      <c r="C25" s="7" t="e">
        <f t="shared" si="0"/>
        <v>#VALUE!</v>
      </c>
      <c r="D25" s="1">
        <v>11</v>
      </c>
      <c r="E25" s="2">
        <f t="shared" si="1"/>
        <v>7.6016881276143761E-6</v>
      </c>
      <c r="F25" t="e">
        <f t="shared" si="2"/>
        <v>#VALUE!</v>
      </c>
      <c r="G25" s="6" t="e">
        <f t="shared" si="3"/>
        <v>#VALUE!</v>
      </c>
    </row>
    <row r="26" spans="1:7" hidden="1" x14ac:dyDescent="0.3">
      <c r="A26" s="1" t="s">
        <v>1076</v>
      </c>
      <c r="B26" s="1" t="s">
        <v>11</v>
      </c>
      <c r="C26" s="7" t="e">
        <f t="shared" si="0"/>
        <v>#VALUE!</v>
      </c>
      <c r="D26" s="1">
        <v>3</v>
      </c>
      <c r="E26" s="2">
        <f t="shared" si="1"/>
        <v>2.0731876711675573E-6</v>
      </c>
      <c r="F26" t="e">
        <f t="shared" si="2"/>
        <v>#VALUE!</v>
      </c>
      <c r="G26" s="6" t="e">
        <f t="shared" si="3"/>
        <v>#VALUE!</v>
      </c>
    </row>
    <row r="27" spans="1:7" hidden="1" x14ac:dyDescent="0.3">
      <c r="A27" s="1" t="s">
        <v>1077</v>
      </c>
      <c r="B27" s="1" t="s">
        <v>11</v>
      </c>
      <c r="C27" s="7" t="e">
        <f t="shared" si="0"/>
        <v>#VALUE!</v>
      </c>
      <c r="D27" s="1">
        <v>1</v>
      </c>
      <c r="E27" s="2">
        <f t="shared" si="1"/>
        <v>6.9106255705585235E-7</v>
      </c>
      <c r="F27" t="e">
        <f t="shared" si="2"/>
        <v>#VALUE!</v>
      </c>
      <c r="G27" s="6" t="e">
        <f t="shared" si="3"/>
        <v>#VALUE!</v>
      </c>
    </row>
    <row r="28" spans="1:7" x14ac:dyDescent="0.3">
      <c r="A28" s="1" t="s">
        <v>1432</v>
      </c>
      <c r="B28" s="1">
        <v>1</v>
      </c>
      <c r="C28" s="7">
        <f t="shared" si="0"/>
        <v>4.2756969386009922E-5</v>
      </c>
      <c r="D28" s="1">
        <v>2</v>
      </c>
      <c r="E28" s="2">
        <f t="shared" si="1"/>
        <v>1.3821251141117047E-6</v>
      </c>
      <c r="F28">
        <f t="shared" si="2"/>
        <v>3</v>
      </c>
      <c r="G28" s="6">
        <f t="shared" si="3"/>
        <v>30.935672139558751</v>
      </c>
    </row>
    <row r="29" spans="1:7" x14ac:dyDescent="0.3">
      <c r="A29" s="1" t="s">
        <v>1715</v>
      </c>
      <c r="B29" s="1">
        <v>1</v>
      </c>
      <c r="C29" s="7">
        <f t="shared" si="0"/>
        <v>4.2756969386009922E-5</v>
      </c>
      <c r="D29" s="1">
        <v>2</v>
      </c>
      <c r="E29" s="2">
        <f t="shared" si="1"/>
        <v>1.3821251141117047E-6</v>
      </c>
      <c r="F29">
        <f t="shared" si="2"/>
        <v>3</v>
      </c>
      <c r="G29" s="6">
        <f t="shared" si="3"/>
        <v>30.935672139558751</v>
      </c>
    </row>
    <row r="30" spans="1:7" hidden="1" x14ac:dyDescent="0.3">
      <c r="A30" s="1" t="s">
        <v>1080</v>
      </c>
      <c r="B30" s="1" t="s">
        <v>11</v>
      </c>
      <c r="C30" s="7" t="e">
        <f t="shared" si="0"/>
        <v>#VALUE!</v>
      </c>
      <c r="D30" s="1">
        <v>14</v>
      </c>
      <c r="E30" s="2">
        <f t="shared" si="1"/>
        <v>9.6748757987819334E-6</v>
      </c>
      <c r="F30" t="e">
        <f t="shared" si="2"/>
        <v>#VALUE!</v>
      </c>
      <c r="G30" s="6" t="e">
        <f t="shared" si="3"/>
        <v>#VALUE!</v>
      </c>
    </row>
    <row r="31" spans="1:7" hidden="1" x14ac:dyDescent="0.3">
      <c r="A31" s="1" t="s">
        <v>1081</v>
      </c>
      <c r="B31" s="1" t="s">
        <v>11</v>
      </c>
      <c r="C31" s="7" t="e">
        <f t="shared" si="0"/>
        <v>#VALUE!</v>
      </c>
      <c r="D31" s="1">
        <v>4</v>
      </c>
      <c r="E31" s="2">
        <f t="shared" si="1"/>
        <v>2.7642502282234094E-6</v>
      </c>
      <c r="F31" t="e">
        <f t="shared" si="2"/>
        <v>#VALUE!</v>
      </c>
      <c r="G31" s="6" t="e">
        <f t="shared" si="3"/>
        <v>#VALUE!</v>
      </c>
    </row>
    <row r="32" spans="1:7" hidden="1" x14ac:dyDescent="0.3">
      <c r="A32" s="1" t="s">
        <v>1082</v>
      </c>
      <c r="B32" s="1" t="s">
        <v>11</v>
      </c>
      <c r="C32" s="7" t="e">
        <f t="shared" si="0"/>
        <v>#VALUE!</v>
      </c>
      <c r="D32" s="1">
        <v>2</v>
      </c>
      <c r="E32" s="2">
        <f t="shared" si="1"/>
        <v>1.3821251141117047E-6</v>
      </c>
      <c r="F32" t="e">
        <f t="shared" si="2"/>
        <v>#VALUE!</v>
      </c>
      <c r="G32" s="6" t="e">
        <f t="shared" si="3"/>
        <v>#VALUE!</v>
      </c>
    </row>
    <row r="33" spans="1:7" hidden="1" x14ac:dyDescent="0.3">
      <c r="A33" s="1" t="s">
        <v>1083</v>
      </c>
      <c r="B33" s="1" t="s">
        <v>11</v>
      </c>
      <c r="C33" s="7" t="e">
        <f t="shared" si="0"/>
        <v>#VALUE!</v>
      </c>
      <c r="D33" s="1">
        <v>246</v>
      </c>
      <c r="E33" s="2">
        <f t="shared" si="1"/>
        <v>1.7000138903573969E-4</v>
      </c>
      <c r="F33" t="e">
        <f t="shared" si="2"/>
        <v>#VALUE!</v>
      </c>
      <c r="G33" s="6" t="e">
        <f t="shared" si="3"/>
        <v>#VALUE!</v>
      </c>
    </row>
    <row r="34" spans="1:7" hidden="1" x14ac:dyDescent="0.3">
      <c r="A34" s="1" t="s">
        <v>1084</v>
      </c>
      <c r="B34" s="1" t="s">
        <v>11</v>
      </c>
      <c r="C34" s="7" t="e">
        <f t="shared" si="0"/>
        <v>#VALUE!</v>
      </c>
      <c r="D34" s="1">
        <v>2977</v>
      </c>
      <c r="E34" s="2">
        <f t="shared" si="1"/>
        <v>2.0572932323552726E-3</v>
      </c>
      <c r="F34" t="e">
        <f t="shared" si="2"/>
        <v>#VALUE!</v>
      </c>
      <c r="G34" s="6" t="e">
        <f t="shared" si="3"/>
        <v>#VALUE!</v>
      </c>
    </row>
    <row r="35" spans="1:7" hidden="1" x14ac:dyDescent="0.3">
      <c r="A35" s="1" t="s">
        <v>1085</v>
      </c>
      <c r="B35" s="1" t="s">
        <v>11</v>
      </c>
      <c r="C35" s="7" t="e">
        <f t="shared" si="0"/>
        <v>#VALUE!</v>
      </c>
      <c r="D35" s="1">
        <v>2</v>
      </c>
      <c r="E35" s="2">
        <f t="shared" si="1"/>
        <v>1.3821251141117047E-6</v>
      </c>
      <c r="F35" t="e">
        <f t="shared" si="2"/>
        <v>#VALUE!</v>
      </c>
      <c r="G35" s="6" t="e">
        <f t="shared" si="3"/>
        <v>#VALUE!</v>
      </c>
    </row>
    <row r="36" spans="1:7" x14ac:dyDescent="0.3">
      <c r="A36" s="1" t="s">
        <v>1491</v>
      </c>
      <c r="B36" s="1">
        <v>7</v>
      </c>
      <c r="C36" s="7">
        <f t="shared" si="0"/>
        <v>2.9929878570206941E-4</v>
      </c>
      <c r="D36" s="1">
        <v>14</v>
      </c>
      <c r="E36" s="2">
        <f t="shared" si="1"/>
        <v>9.6748757987819334E-6</v>
      </c>
      <c r="F36">
        <f t="shared" si="2"/>
        <v>21</v>
      </c>
      <c r="G36" s="6">
        <f t="shared" si="3"/>
        <v>30.935672139558744</v>
      </c>
    </row>
    <row r="37" spans="1:7" x14ac:dyDescent="0.3">
      <c r="A37" s="1" t="s">
        <v>1434</v>
      </c>
      <c r="B37" s="1">
        <v>10</v>
      </c>
      <c r="C37" s="7">
        <f t="shared" si="0"/>
        <v>4.2756969386009919E-4</v>
      </c>
      <c r="D37" s="1">
        <v>24</v>
      </c>
      <c r="E37" s="2">
        <f t="shared" si="1"/>
        <v>1.6585501369340458E-5</v>
      </c>
      <c r="F37">
        <f t="shared" si="2"/>
        <v>34</v>
      </c>
      <c r="G37" s="6">
        <f t="shared" si="3"/>
        <v>25.779726782965621</v>
      </c>
    </row>
    <row r="38" spans="1:7" x14ac:dyDescent="0.3">
      <c r="A38" s="1" t="s">
        <v>1464</v>
      </c>
      <c r="B38" s="1">
        <v>9</v>
      </c>
      <c r="C38" s="7">
        <f t="shared" si="0"/>
        <v>3.8481272447408928E-4</v>
      </c>
      <c r="D38" s="1">
        <v>24</v>
      </c>
      <c r="E38" s="2">
        <f t="shared" si="1"/>
        <v>1.6585501369340458E-5</v>
      </c>
      <c r="F38">
        <f t="shared" si="2"/>
        <v>33</v>
      </c>
      <c r="G38" s="6">
        <f t="shared" si="3"/>
        <v>23.20175410466906</v>
      </c>
    </row>
    <row r="39" spans="1:7" x14ac:dyDescent="0.3">
      <c r="A39" s="1" t="s">
        <v>1635</v>
      </c>
      <c r="B39" s="1">
        <v>2</v>
      </c>
      <c r="C39" s="7">
        <f t="shared" si="0"/>
        <v>8.5513938772019844E-5</v>
      </c>
      <c r="D39" s="1">
        <v>6</v>
      </c>
      <c r="E39" s="2">
        <f t="shared" si="1"/>
        <v>4.1463753423351145E-6</v>
      </c>
      <c r="F39">
        <f t="shared" si="2"/>
        <v>8</v>
      </c>
      <c r="G39" s="6">
        <f t="shared" si="3"/>
        <v>20.623781426372499</v>
      </c>
    </row>
    <row r="40" spans="1:7" x14ac:dyDescent="0.3">
      <c r="A40" s="1" t="s">
        <v>1304</v>
      </c>
      <c r="B40" s="1">
        <v>3421</v>
      </c>
      <c r="C40" s="7">
        <f t="shared" si="0"/>
        <v>0.14627159226953992</v>
      </c>
      <c r="D40" s="1">
        <v>10634</v>
      </c>
      <c r="E40" s="2">
        <f t="shared" si="1"/>
        <v>7.3487592317319338E-3</v>
      </c>
      <c r="F40">
        <f t="shared" si="2"/>
        <v>14055</v>
      </c>
      <c r="G40" s="6">
        <f t="shared" si="3"/>
        <v>19.904256985034884</v>
      </c>
    </row>
    <row r="41" spans="1:7" hidden="1" x14ac:dyDescent="0.3">
      <c r="A41" s="1" t="s">
        <v>1091</v>
      </c>
      <c r="B41" s="1" t="s">
        <v>11</v>
      </c>
      <c r="C41" s="7" t="e">
        <f t="shared" si="0"/>
        <v>#VALUE!</v>
      </c>
      <c r="D41" s="1">
        <v>1</v>
      </c>
      <c r="E41" s="2">
        <f t="shared" si="1"/>
        <v>6.9106255705585235E-7</v>
      </c>
      <c r="F41" t="e">
        <f t="shared" si="2"/>
        <v>#VALUE!</v>
      </c>
      <c r="G41" s="6" t="e">
        <f t="shared" si="3"/>
        <v>#VALUE!</v>
      </c>
    </row>
    <row r="42" spans="1:7" hidden="1" x14ac:dyDescent="0.3">
      <c r="A42" s="1" t="s">
        <v>1092</v>
      </c>
      <c r="B42" s="1" t="s">
        <v>11</v>
      </c>
      <c r="C42" s="7" t="e">
        <f t="shared" si="0"/>
        <v>#VALUE!</v>
      </c>
      <c r="D42" s="1">
        <v>3</v>
      </c>
      <c r="E42" s="2">
        <f t="shared" si="1"/>
        <v>2.0731876711675573E-6</v>
      </c>
      <c r="F42" t="e">
        <f t="shared" si="2"/>
        <v>#VALUE!</v>
      </c>
      <c r="G42" s="6" t="e">
        <f t="shared" si="3"/>
        <v>#VALUE!</v>
      </c>
    </row>
    <row r="43" spans="1:7" x14ac:dyDescent="0.3">
      <c r="A43" s="1" t="s">
        <v>1543</v>
      </c>
      <c r="B43" s="1">
        <v>36</v>
      </c>
      <c r="C43" s="7">
        <f t="shared" si="0"/>
        <v>1.5392508978963571E-3</v>
      </c>
      <c r="D43" s="1">
        <v>127</v>
      </c>
      <c r="E43" s="2">
        <f t="shared" si="1"/>
        <v>8.7764944746093255E-5</v>
      </c>
      <c r="F43">
        <f t="shared" si="2"/>
        <v>163</v>
      </c>
      <c r="G43" s="6">
        <f t="shared" si="3"/>
        <v>17.538333811403383</v>
      </c>
    </row>
    <row r="44" spans="1:7" hidden="1" x14ac:dyDescent="0.3">
      <c r="A44" s="1" t="s">
        <v>1094</v>
      </c>
      <c r="B44" s="1" t="s">
        <v>11</v>
      </c>
      <c r="C44" s="7" t="e">
        <f t="shared" si="0"/>
        <v>#VALUE!</v>
      </c>
      <c r="D44" s="1">
        <v>1</v>
      </c>
      <c r="E44" s="2">
        <f t="shared" si="1"/>
        <v>6.9106255705585235E-7</v>
      </c>
      <c r="F44" t="e">
        <f t="shared" si="2"/>
        <v>#VALUE!</v>
      </c>
      <c r="G44" s="6" t="e">
        <f t="shared" si="3"/>
        <v>#VALUE!</v>
      </c>
    </row>
    <row r="45" spans="1:7" x14ac:dyDescent="0.3">
      <c r="A45" s="1" t="s">
        <v>1854</v>
      </c>
      <c r="B45" s="1">
        <v>36</v>
      </c>
      <c r="C45" s="7">
        <f t="shared" si="0"/>
        <v>1.5392508978963571E-3</v>
      </c>
      <c r="D45" s="1">
        <v>134</v>
      </c>
      <c r="E45" s="2">
        <f t="shared" si="1"/>
        <v>9.2602382645484219E-5</v>
      </c>
      <c r="F45">
        <f t="shared" si="2"/>
        <v>170</v>
      </c>
      <c r="G45" s="6">
        <f t="shared" si="3"/>
        <v>16.622152194389773</v>
      </c>
    </row>
    <row r="46" spans="1:7" hidden="1" x14ac:dyDescent="0.3">
      <c r="A46" s="1" t="s">
        <v>1096</v>
      </c>
      <c r="B46" s="1" t="s">
        <v>11</v>
      </c>
      <c r="C46" s="7" t="e">
        <f t="shared" si="0"/>
        <v>#VALUE!</v>
      </c>
      <c r="D46" s="1">
        <v>188</v>
      </c>
      <c r="E46" s="2">
        <f t="shared" si="1"/>
        <v>1.2991976072650025E-4</v>
      </c>
      <c r="F46" t="e">
        <f t="shared" si="2"/>
        <v>#VALUE!</v>
      </c>
      <c r="G46" s="6" t="e">
        <f t="shared" si="3"/>
        <v>#VALUE!</v>
      </c>
    </row>
    <row r="47" spans="1:7" x14ac:dyDescent="0.3">
      <c r="A47" s="1" t="s">
        <v>1623</v>
      </c>
      <c r="B47" s="1">
        <v>78</v>
      </c>
      <c r="C47" s="7">
        <f t="shared" si="0"/>
        <v>3.3350436121087736E-3</v>
      </c>
      <c r="D47" s="1">
        <v>291</v>
      </c>
      <c r="E47" s="2">
        <f t="shared" si="1"/>
        <v>2.0109920410325304E-4</v>
      </c>
      <c r="F47">
        <f t="shared" si="2"/>
        <v>369</v>
      </c>
      <c r="G47" s="6">
        <f t="shared" si="3"/>
        <v>16.584071662443865</v>
      </c>
    </row>
    <row r="48" spans="1:7" hidden="1" x14ac:dyDescent="0.3">
      <c r="A48" s="1" t="s">
        <v>1098</v>
      </c>
      <c r="B48" s="1" t="s">
        <v>11</v>
      </c>
      <c r="C48" s="7" t="e">
        <f t="shared" si="0"/>
        <v>#VALUE!</v>
      </c>
      <c r="D48" s="1">
        <v>3</v>
      </c>
      <c r="E48" s="2">
        <f t="shared" si="1"/>
        <v>2.0731876711675573E-6</v>
      </c>
      <c r="F48" t="e">
        <f t="shared" si="2"/>
        <v>#VALUE!</v>
      </c>
      <c r="G48" s="6" t="e">
        <f t="shared" si="3"/>
        <v>#VALUE!</v>
      </c>
    </row>
    <row r="49" spans="1:7" x14ac:dyDescent="0.3">
      <c r="A49" s="1" t="s">
        <v>1210</v>
      </c>
      <c r="B49" s="1">
        <v>1</v>
      </c>
      <c r="C49" s="7">
        <f t="shared" si="0"/>
        <v>4.2756969386009922E-5</v>
      </c>
      <c r="D49" s="1">
        <v>4</v>
      </c>
      <c r="E49" s="2">
        <f t="shared" si="1"/>
        <v>2.7642502282234094E-6</v>
      </c>
      <c r="F49">
        <f t="shared" si="2"/>
        <v>5</v>
      </c>
      <c r="G49" s="6">
        <f t="shared" si="3"/>
        <v>15.467836069779375</v>
      </c>
    </row>
    <row r="50" spans="1:7" x14ac:dyDescent="0.3">
      <c r="A50" s="1" t="s">
        <v>1699</v>
      </c>
      <c r="B50" s="1">
        <v>3</v>
      </c>
      <c r="C50" s="7">
        <f t="shared" si="0"/>
        <v>1.2827090815802975E-4</v>
      </c>
      <c r="D50" s="1">
        <v>18</v>
      </c>
      <c r="E50" s="2">
        <f t="shared" si="1"/>
        <v>1.2439126027005342E-5</v>
      </c>
      <c r="F50">
        <f t="shared" si="2"/>
        <v>21</v>
      </c>
      <c r="G50" s="6">
        <f t="shared" si="3"/>
        <v>10.31189071318625</v>
      </c>
    </row>
    <row r="51" spans="1:7" hidden="1" x14ac:dyDescent="0.3">
      <c r="A51" s="1" t="s">
        <v>1101</v>
      </c>
      <c r="B51" s="1" t="s">
        <v>11</v>
      </c>
      <c r="C51" s="7" t="e">
        <f t="shared" si="0"/>
        <v>#VALUE!</v>
      </c>
      <c r="D51" s="1">
        <v>13</v>
      </c>
      <c r="E51" s="2">
        <f t="shared" si="1"/>
        <v>8.9838132417260804E-6</v>
      </c>
      <c r="F51" t="e">
        <f t="shared" si="2"/>
        <v>#VALUE!</v>
      </c>
      <c r="G51" s="6" t="e">
        <f t="shared" si="3"/>
        <v>#VALUE!</v>
      </c>
    </row>
    <row r="52" spans="1:7" hidden="1" x14ac:dyDescent="0.3">
      <c r="A52" s="1" t="s">
        <v>1102</v>
      </c>
      <c r="B52" s="1" t="s">
        <v>11</v>
      </c>
      <c r="C52" s="7" t="e">
        <f t="shared" si="0"/>
        <v>#VALUE!</v>
      </c>
      <c r="D52" s="1">
        <v>4</v>
      </c>
      <c r="E52" s="2">
        <f t="shared" si="1"/>
        <v>2.7642502282234094E-6</v>
      </c>
      <c r="F52" t="e">
        <f t="shared" si="2"/>
        <v>#VALUE!</v>
      </c>
      <c r="G52" s="6" t="e">
        <f t="shared" si="3"/>
        <v>#VALUE!</v>
      </c>
    </row>
    <row r="53" spans="1:7" hidden="1" x14ac:dyDescent="0.3">
      <c r="A53" s="1" t="s">
        <v>1103</v>
      </c>
      <c r="B53" s="1" t="s">
        <v>11</v>
      </c>
      <c r="C53" s="7" t="e">
        <f t="shared" si="0"/>
        <v>#VALUE!</v>
      </c>
      <c r="D53" s="1">
        <v>2</v>
      </c>
      <c r="E53" s="2">
        <f t="shared" si="1"/>
        <v>1.3821251141117047E-6</v>
      </c>
      <c r="F53" t="e">
        <f t="shared" si="2"/>
        <v>#VALUE!</v>
      </c>
      <c r="G53" s="6" t="e">
        <f t="shared" si="3"/>
        <v>#VALUE!</v>
      </c>
    </row>
    <row r="54" spans="1:7" hidden="1" x14ac:dyDescent="0.3">
      <c r="A54" s="1" t="s">
        <v>1104</v>
      </c>
      <c r="B54" s="1" t="s">
        <v>11</v>
      </c>
      <c r="C54" s="7" t="e">
        <f t="shared" si="0"/>
        <v>#VALUE!</v>
      </c>
      <c r="D54" s="1">
        <v>2</v>
      </c>
      <c r="E54" s="2">
        <f t="shared" si="1"/>
        <v>1.3821251141117047E-6</v>
      </c>
      <c r="F54" t="e">
        <f t="shared" si="2"/>
        <v>#VALUE!</v>
      </c>
      <c r="G54" s="6" t="e">
        <f t="shared" si="3"/>
        <v>#VALUE!</v>
      </c>
    </row>
    <row r="55" spans="1:7" hidden="1" x14ac:dyDescent="0.3">
      <c r="A55" s="1" t="s">
        <v>1105</v>
      </c>
      <c r="B55" s="1" t="s">
        <v>11</v>
      </c>
      <c r="C55" s="7" t="e">
        <f t="shared" si="0"/>
        <v>#VALUE!</v>
      </c>
      <c r="D55" s="1">
        <v>78</v>
      </c>
      <c r="E55" s="2">
        <f t="shared" si="1"/>
        <v>5.3902879450356486E-5</v>
      </c>
      <c r="F55" t="e">
        <f t="shared" si="2"/>
        <v>#VALUE!</v>
      </c>
      <c r="G55" s="6" t="e">
        <f t="shared" si="3"/>
        <v>#VALUE!</v>
      </c>
    </row>
    <row r="56" spans="1:7" x14ac:dyDescent="0.3">
      <c r="A56" s="1" t="s">
        <v>1359</v>
      </c>
      <c r="B56" s="1">
        <v>205</v>
      </c>
      <c r="C56" s="7">
        <f t="shared" si="0"/>
        <v>8.7651787241320341E-3</v>
      </c>
      <c r="D56" s="1">
        <v>1315</v>
      </c>
      <c r="E56" s="2">
        <f t="shared" si="1"/>
        <v>9.0874726252844582E-4</v>
      </c>
      <c r="F56">
        <f t="shared" si="2"/>
        <v>1520</v>
      </c>
      <c r="G56" s="6">
        <f t="shared" si="3"/>
        <v>9.6453426442730716</v>
      </c>
    </row>
    <row r="57" spans="1:7" x14ac:dyDescent="0.3">
      <c r="A57" s="1" t="s">
        <v>1198</v>
      </c>
      <c r="B57" s="1">
        <v>181</v>
      </c>
      <c r="C57" s="7">
        <f t="shared" si="0"/>
        <v>7.7390114588677958E-3</v>
      </c>
      <c r="D57" s="1">
        <v>1170</v>
      </c>
      <c r="E57" s="2">
        <f t="shared" si="1"/>
        <v>8.0854319175534728E-4</v>
      </c>
      <c r="F57">
        <f t="shared" si="2"/>
        <v>1351</v>
      </c>
      <c r="G57" s="6">
        <f t="shared" si="3"/>
        <v>9.5715498414703131</v>
      </c>
    </row>
    <row r="58" spans="1:7" hidden="1" x14ac:dyDescent="0.3">
      <c r="A58" s="1" t="s">
        <v>1108</v>
      </c>
      <c r="B58" s="1" t="s">
        <v>11</v>
      </c>
      <c r="C58" s="7" t="e">
        <f t="shared" si="0"/>
        <v>#VALUE!</v>
      </c>
      <c r="D58" s="1">
        <v>249</v>
      </c>
      <c r="E58" s="2">
        <f t="shared" si="1"/>
        <v>1.7207457670690725E-4</v>
      </c>
      <c r="F58" t="e">
        <f t="shared" si="2"/>
        <v>#VALUE!</v>
      </c>
      <c r="G58" s="6" t="e">
        <f t="shared" si="3"/>
        <v>#VALUE!</v>
      </c>
    </row>
    <row r="59" spans="1:7" x14ac:dyDescent="0.3">
      <c r="A59" s="1" t="s">
        <v>1561</v>
      </c>
      <c r="B59" s="1">
        <v>6</v>
      </c>
      <c r="C59" s="7">
        <f t="shared" si="0"/>
        <v>2.565418163160595E-4</v>
      </c>
      <c r="D59" s="1">
        <v>42</v>
      </c>
      <c r="E59" s="2">
        <f t="shared" si="1"/>
        <v>2.9024627396345798E-5</v>
      </c>
      <c r="F59">
        <f t="shared" si="2"/>
        <v>48</v>
      </c>
      <c r="G59" s="6">
        <f t="shared" si="3"/>
        <v>8.8387634684453555</v>
      </c>
    </row>
    <row r="60" spans="1:7" x14ac:dyDescent="0.3">
      <c r="A60" s="1" t="s">
        <v>1729</v>
      </c>
      <c r="B60" s="1">
        <v>6</v>
      </c>
      <c r="C60" s="7">
        <f t="shared" si="0"/>
        <v>2.565418163160595E-4</v>
      </c>
      <c r="D60" s="1">
        <v>42</v>
      </c>
      <c r="E60" s="2">
        <f t="shared" si="1"/>
        <v>2.9024627396345798E-5</v>
      </c>
      <c r="F60">
        <f t="shared" si="2"/>
        <v>48</v>
      </c>
      <c r="G60" s="6">
        <f t="shared" si="3"/>
        <v>8.8387634684453555</v>
      </c>
    </row>
    <row r="61" spans="1:7" hidden="1" x14ac:dyDescent="0.3">
      <c r="A61" s="1" t="s">
        <v>1111</v>
      </c>
      <c r="B61" s="1" t="s">
        <v>11</v>
      </c>
      <c r="C61" s="7" t="e">
        <f t="shared" si="0"/>
        <v>#VALUE!</v>
      </c>
      <c r="D61" s="1">
        <v>15</v>
      </c>
      <c r="E61" s="2">
        <f t="shared" si="1"/>
        <v>1.0365938355837785E-5</v>
      </c>
      <c r="F61" t="e">
        <f t="shared" si="2"/>
        <v>#VALUE!</v>
      </c>
      <c r="G61" s="6" t="e">
        <f t="shared" si="3"/>
        <v>#VALUE!</v>
      </c>
    </row>
    <row r="62" spans="1:7" hidden="1" x14ac:dyDescent="0.3">
      <c r="A62" s="1" t="s">
        <v>1112</v>
      </c>
      <c r="B62" s="1" t="s">
        <v>11</v>
      </c>
      <c r="C62" s="7" t="e">
        <f t="shared" si="0"/>
        <v>#VALUE!</v>
      </c>
      <c r="D62" s="1">
        <v>3</v>
      </c>
      <c r="E62" s="2">
        <f t="shared" si="1"/>
        <v>2.0731876711675573E-6</v>
      </c>
      <c r="F62" t="e">
        <f t="shared" si="2"/>
        <v>#VALUE!</v>
      </c>
      <c r="G62" s="6" t="e">
        <f t="shared" si="3"/>
        <v>#VALUE!</v>
      </c>
    </row>
    <row r="63" spans="1:7" hidden="1" x14ac:dyDescent="0.3">
      <c r="A63" s="1" t="s">
        <v>1113</v>
      </c>
      <c r="B63" s="1" t="s">
        <v>11</v>
      </c>
      <c r="C63" s="7" t="e">
        <f t="shared" si="0"/>
        <v>#VALUE!</v>
      </c>
      <c r="D63" s="1">
        <v>5</v>
      </c>
      <c r="E63" s="2">
        <f t="shared" si="1"/>
        <v>3.455312785279262E-6</v>
      </c>
      <c r="F63" t="e">
        <f t="shared" si="2"/>
        <v>#VALUE!</v>
      </c>
      <c r="G63" s="6" t="e">
        <f t="shared" si="3"/>
        <v>#VALUE!</v>
      </c>
    </row>
    <row r="64" spans="1:7" hidden="1" x14ac:dyDescent="0.3">
      <c r="A64" s="1" t="s">
        <v>1114</v>
      </c>
      <c r="B64" s="1" t="s">
        <v>11</v>
      </c>
      <c r="C64" s="7" t="e">
        <f t="shared" si="0"/>
        <v>#VALUE!</v>
      </c>
      <c r="D64" s="1">
        <v>6</v>
      </c>
      <c r="E64" s="2">
        <f t="shared" si="1"/>
        <v>4.1463753423351145E-6</v>
      </c>
      <c r="F64" t="e">
        <f t="shared" si="2"/>
        <v>#VALUE!</v>
      </c>
      <c r="G64" s="6" t="e">
        <f t="shared" si="3"/>
        <v>#VALUE!</v>
      </c>
    </row>
    <row r="65" spans="1:7" hidden="1" x14ac:dyDescent="0.3">
      <c r="A65" s="1" t="s">
        <v>1115</v>
      </c>
      <c r="B65" s="1" t="s">
        <v>11</v>
      </c>
      <c r="C65" s="7" t="e">
        <f t="shared" si="0"/>
        <v>#VALUE!</v>
      </c>
      <c r="D65" s="1">
        <v>3</v>
      </c>
      <c r="E65" s="2">
        <f t="shared" si="1"/>
        <v>2.0731876711675573E-6</v>
      </c>
      <c r="F65" t="e">
        <f t="shared" si="2"/>
        <v>#VALUE!</v>
      </c>
      <c r="G65" s="6" t="e">
        <f t="shared" si="3"/>
        <v>#VALUE!</v>
      </c>
    </row>
    <row r="66" spans="1:7" x14ac:dyDescent="0.3">
      <c r="A66" s="1" t="s">
        <v>1106</v>
      </c>
      <c r="B66" s="1">
        <v>5</v>
      </c>
      <c r="C66" s="7">
        <f t="shared" ref="C66:C129" si="4">B66/23388</f>
        <v>2.137848469300496E-4</v>
      </c>
      <c r="D66" s="1">
        <v>38</v>
      </c>
      <c r="E66" s="2">
        <f t="shared" ref="E66:E129" si="5">D66/1447047</f>
        <v>2.626037716812239E-5</v>
      </c>
      <c r="F66">
        <f t="shared" ref="F66:F129" si="6">B66+D66</f>
        <v>43</v>
      </c>
      <c r="G66" s="6">
        <f t="shared" ref="G66:G129" si="7">C66/E66</f>
        <v>8.1409663525154592</v>
      </c>
    </row>
    <row r="67" spans="1:7" x14ac:dyDescent="0.3">
      <c r="A67" s="1" t="s">
        <v>1332</v>
      </c>
      <c r="B67" s="1">
        <v>1</v>
      </c>
      <c r="C67" s="7">
        <f t="shared" si="4"/>
        <v>4.2756969386009922E-5</v>
      </c>
      <c r="D67" s="1">
        <v>8</v>
      </c>
      <c r="E67" s="2">
        <f t="shared" si="5"/>
        <v>5.5285004564468188E-6</v>
      </c>
      <c r="F67">
        <f t="shared" si="6"/>
        <v>9</v>
      </c>
      <c r="G67" s="6">
        <f t="shared" si="7"/>
        <v>7.7339180348896877</v>
      </c>
    </row>
    <row r="68" spans="1:7" hidden="1" x14ac:dyDescent="0.3">
      <c r="A68" s="1" t="s">
        <v>1118</v>
      </c>
      <c r="B68" s="1" t="s">
        <v>11</v>
      </c>
      <c r="C68" s="7" t="e">
        <f t="shared" si="4"/>
        <v>#VALUE!</v>
      </c>
      <c r="D68" s="1">
        <v>2</v>
      </c>
      <c r="E68" s="2">
        <f t="shared" si="5"/>
        <v>1.3821251141117047E-6</v>
      </c>
      <c r="F68" t="e">
        <f t="shared" si="6"/>
        <v>#VALUE!</v>
      </c>
      <c r="G68" s="6" t="e">
        <f t="shared" si="7"/>
        <v>#VALUE!</v>
      </c>
    </row>
    <row r="69" spans="1:7" x14ac:dyDescent="0.3">
      <c r="A69" s="1" t="s">
        <v>1338</v>
      </c>
      <c r="B69" s="1">
        <v>1</v>
      </c>
      <c r="C69" s="7">
        <f t="shared" si="4"/>
        <v>4.2756969386009922E-5</v>
      </c>
      <c r="D69" s="1">
        <v>8</v>
      </c>
      <c r="E69" s="2">
        <f t="shared" si="5"/>
        <v>5.5285004564468188E-6</v>
      </c>
      <c r="F69">
        <f t="shared" si="6"/>
        <v>9</v>
      </c>
      <c r="G69" s="6">
        <f t="shared" si="7"/>
        <v>7.7339180348896877</v>
      </c>
    </row>
    <row r="70" spans="1:7" hidden="1" x14ac:dyDescent="0.3">
      <c r="A70" s="1" t="s">
        <v>1120</v>
      </c>
      <c r="B70" s="1" t="s">
        <v>11</v>
      </c>
      <c r="C70" s="7" t="e">
        <f t="shared" si="4"/>
        <v>#VALUE!</v>
      </c>
      <c r="D70" s="1">
        <v>20</v>
      </c>
      <c r="E70" s="2">
        <f t="shared" si="5"/>
        <v>1.3821251141117048E-5</v>
      </c>
      <c r="F70" t="e">
        <f t="shared" si="6"/>
        <v>#VALUE!</v>
      </c>
      <c r="G70" s="6" t="e">
        <f t="shared" si="7"/>
        <v>#VALUE!</v>
      </c>
    </row>
    <row r="71" spans="1:7" x14ac:dyDescent="0.3">
      <c r="A71" s="1" t="s">
        <v>1880</v>
      </c>
      <c r="B71" s="1">
        <v>11</v>
      </c>
      <c r="C71" s="7">
        <f t="shared" si="4"/>
        <v>4.703266632461091E-4</v>
      </c>
      <c r="D71" s="1">
        <v>88</v>
      </c>
      <c r="E71" s="2">
        <f t="shared" si="5"/>
        <v>6.0813505020915009E-5</v>
      </c>
      <c r="F71">
        <f t="shared" si="6"/>
        <v>99</v>
      </c>
      <c r="G71" s="6">
        <f t="shared" si="7"/>
        <v>7.7339180348896868</v>
      </c>
    </row>
    <row r="72" spans="1:7" x14ac:dyDescent="0.3">
      <c r="A72" s="1" t="s">
        <v>1396</v>
      </c>
      <c r="B72" s="1">
        <v>56</v>
      </c>
      <c r="C72" s="7">
        <f t="shared" si="4"/>
        <v>2.3943902856165553E-3</v>
      </c>
      <c r="D72" s="1">
        <v>460</v>
      </c>
      <c r="E72" s="2">
        <f t="shared" si="5"/>
        <v>3.1788877624569208E-4</v>
      </c>
      <c r="F72">
        <f t="shared" si="6"/>
        <v>516</v>
      </c>
      <c r="G72" s="6">
        <f t="shared" si="7"/>
        <v>7.5321636513708254</v>
      </c>
    </row>
    <row r="73" spans="1:7" x14ac:dyDescent="0.3">
      <c r="A73" s="1" t="s">
        <v>1822</v>
      </c>
      <c r="B73" s="1">
        <v>4</v>
      </c>
      <c r="C73" s="7">
        <f t="shared" si="4"/>
        <v>1.7102787754403969E-4</v>
      </c>
      <c r="D73" s="1">
        <v>42</v>
      </c>
      <c r="E73" s="2">
        <f t="shared" si="5"/>
        <v>2.9024627396345798E-5</v>
      </c>
      <c r="F73">
        <f t="shared" si="6"/>
        <v>46</v>
      </c>
      <c r="G73" s="6">
        <f t="shared" si="7"/>
        <v>5.8925089789635718</v>
      </c>
    </row>
    <row r="74" spans="1:7" x14ac:dyDescent="0.3">
      <c r="A74" s="1" t="s">
        <v>1554</v>
      </c>
      <c r="B74" s="1">
        <v>1</v>
      </c>
      <c r="C74" s="7">
        <f t="shared" si="4"/>
        <v>4.2756969386009922E-5</v>
      </c>
      <c r="D74" s="1">
        <v>11</v>
      </c>
      <c r="E74" s="2">
        <f t="shared" si="5"/>
        <v>7.6016881276143761E-6</v>
      </c>
      <c r="F74">
        <f t="shared" si="6"/>
        <v>12</v>
      </c>
      <c r="G74" s="6">
        <f t="shared" si="7"/>
        <v>5.6246676617379547</v>
      </c>
    </row>
    <row r="75" spans="1:7" hidden="1" x14ac:dyDescent="0.3">
      <c r="A75" s="1" t="s">
        <v>1125</v>
      </c>
      <c r="B75" s="1" t="s">
        <v>11</v>
      </c>
      <c r="C75" s="7" t="e">
        <f t="shared" si="4"/>
        <v>#VALUE!</v>
      </c>
      <c r="D75" s="1">
        <v>130</v>
      </c>
      <c r="E75" s="2">
        <f t="shared" si="5"/>
        <v>8.9838132417260807E-5</v>
      </c>
      <c r="F75" t="e">
        <f t="shared" si="6"/>
        <v>#VALUE!</v>
      </c>
      <c r="G75" s="6" t="e">
        <f t="shared" si="7"/>
        <v>#VALUE!</v>
      </c>
    </row>
    <row r="76" spans="1:7" hidden="1" x14ac:dyDescent="0.3">
      <c r="A76" s="1" t="s">
        <v>1126</v>
      </c>
      <c r="B76" s="1" t="s">
        <v>11</v>
      </c>
      <c r="C76" s="7" t="e">
        <f t="shared" si="4"/>
        <v>#VALUE!</v>
      </c>
      <c r="D76" s="1">
        <v>4</v>
      </c>
      <c r="E76" s="2">
        <f t="shared" si="5"/>
        <v>2.7642502282234094E-6</v>
      </c>
      <c r="F76" t="e">
        <f t="shared" si="6"/>
        <v>#VALUE!</v>
      </c>
      <c r="G76" s="6" t="e">
        <f t="shared" si="7"/>
        <v>#VALUE!</v>
      </c>
    </row>
    <row r="77" spans="1:7" hidden="1" x14ac:dyDescent="0.3">
      <c r="A77" s="1" t="s">
        <v>1127</v>
      </c>
      <c r="B77" s="1" t="s">
        <v>11</v>
      </c>
      <c r="C77" s="7" t="e">
        <f t="shared" si="4"/>
        <v>#VALUE!</v>
      </c>
      <c r="D77" s="1">
        <v>6</v>
      </c>
      <c r="E77" s="2">
        <f t="shared" si="5"/>
        <v>4.1463753423351145E-6</v>
      </c>
      <c r="F77" t="e">
        <f t="shared" si="6"/>
        <v>#VALUE!</v>
      </c>
      <c r="G77" s="6" t="e">
        <f t="shared" si="7"/>
        <v>#VALUE!</v>
      </c>
    </row>
    <row r="78" spans="1:7" x14ac:dyDescent="0.3">
      <c r="A78" s="1" t="s">
        <v>1427</v>
      </c>
      <c r="B78" s="1">
        <v>16</v>
      </c>
      <c r="C78" s="7">
        <f t="shared" si="4"/>
        <v>6.8411151017615875E-4</v>
      </c>
      <c r="D78" s="1">
        <v>185</v>
      </c>
      <c r="E78" s="2">
        <f t="shared" si="5"/>
        <v>1.2784657305533269E-4</v>
      </c>
      <c r="F78">
        <f t="shared" si="6"/>
        <v>201</v>
      </c>
      <c r="G78" s="6">
        <f t="shared" si="7"/>
        <v>5.3510351808966483</v>
      </c>
    </row>
    <row r="79" spans="1:7" x14ac:dyDescent="0.3">
      <c r="A79" s="1" t="s">
        <v>1330</v>
      </c>
      <c r="B79" s="1">
        <v>12</v>
      </c>
      <c r="C79" s="7">
        <f t="shared" si="4"/>
        <v>5.1308363263211901E-4</v>
      </c>
      <c r="D79" s="1">
        <v>146</v>
      </c>
      <c r="E79" s="2">
        <f t="shared" si="5"/>
        <v>1.0089513333015444E-4</v>
      </c>
      <c r="F79">
        <f t="shared" si="6"/>
        <v>158</v>
      </c>
      <c r="G79" s="6">
        <f t="shared" si="7"/>
        <v>5.0853159681466433</v>
      </c>
    </row>
    <row r="80" spans="1:7" x14ac:dyDescent="0.3">
      <c r="A80" s="1" t="s">
        <v>1501</v>
      </c>
      <c r="B80" s="1">
        <v>1</v>
      </c>
      <c r="C80" s="7">
        <f t="shared" si="4"/>
        <v>4.2756969386009922E-5</v>
      </c>
      <c r="D80" s="1">
        <v>14</v>
      </c>
      <c r="E80" s="2">
        <f t="shared" si="5"/>
        <v>9.6748757987819334E-6</v>
      </c>
      <c r="F80">
        <f t="shared" si="6"/>
        <v>15</v>
      </c>
      <c r="G80" s="6">
        <f t="shared" si="7"/>
        <v>4.4193817342226787</v>
      </c>
    </row>
    <row r="81" spans="1:7" x14ac:dyDescent="0.3">
      <c r="A81" s="1" t="s">
        <v>1574</v>
      </c>
      <c r="B81" s="1">
        <v>1</v>
      </c>
      <c r="C81" s="7">
        <f t="shared" si="4"/>
        <v>4.2756969386009922E-5</v>
      </c>
      <c r="D81" s="1">
        <v>14</v>
      </c>
      <c r="E81" s="2">
        <f t="shared" si="5"/>
        <v>9.6748757987819334E-6</v>
      </c>
      <c r="F81">
        <f t="shared" si="6"/>
        <v>15</v>
      </c>
      <c r="G81" s="6">
        <f t="shared" si="7"/>
        <v>4.4193817342226787</v>
      </c>
    </row>
    <row r="82" spans="1:7" hidden="1" x14ac:dyDescent="0.3">
      <c r="A82" s="1" t="s">
        <v>1132</v>
      </c>
      <c r="B82" s="1" t="s">
        <v>11</v>
      </c>
      <c r="C82" s="7" t="e">
        <f t="shared" si="4"/>
        <v>#VALUE!</v>
      </c>
      <c r="D82" s="1">
        <v>39</v>
      </c>
      <c r="E82" s="2">
        <f t="shared" si="5"/>
        <v>2.6951439725178243E-5</v>
      </c>
      <c r="F82" t="e">
        <f t="shared" si="6"/>
        <v>#VALUE!</v>
      </c>
      <c r="G82" s="6" t="e">
        <f t="shared" si="7"/>
        <v>#VALUE!</v>
      </c>
    </row>
    <row r="83" spans="1:7" hidden="1" x14ac:dyDescent="0.3">
      <c r="A83" s="1" t="s">
        <v>1133</v>
      </c>
      <c r="B83" s="1" t="s">
        <v>11</v>
      </c>
      <c r="C83" s="7" t="e">
        <f t="shared" si="4"/>
        <v>#VALUE!</v>
      </c>
      <c r="D83" s="1">
        <v>137</v>
      </c>
      <c r="E83" s="2">
        <f t="shared" si="5"/>
        <v>9.4675570316651771E-5</v>
      </c>
      <c r="F83" t="e">
        <f t="shared" si="6"/>
        <v>#VALUE!</v>
      </c>
      <c r="G83" s="6" t="e">
        <f t="shared" si="7"/>
        <v>#VALUE!</v>
      </c>
    </row>
    <row r="84" spans="1:7" hidden="1" x14ac:dyDescent="0.3">
      <c r="A84" s="1" t="s">
        <v>1134</v>
      </c>
      <c r="B84" s="1" t="s">
        <v>11</v>
      </c>
      <c r="C84" s="7" t="e">
        <f t="shared" si="4"/>
        <v>#VALUE!</v>
      </c>
      <c r="D84" s="1">
        <v>1</v>
      </c>
      <c r="E84" s="2">
        <f t="shared" si="5"/>
        <v>6.9106255705585235E-7</v>
      </c>
      <c r="F84" t="e">
        <f t="shared" si="6"/>
        <v>#VALUE!</v>
      </c>
      <c r="G84" s="6" t="e">
        <f t="shared" si="7"/>
        <v>#VALUE!</v>
      </c>
    </row>
    <row r="85" spans="1:7" hidden="1" x14ac:dyDescent="0.3">
      <c r="A85" s="1" t="s">
        <v>1135</v>
      </c>
      <c r="B85" s="1" t="s">
        <v>11</v>
      </c>
      <c r="C85" s="7" t="e">
        <f t="shared" si="4"/>
        <v>#VALUE!</v>
      </c>
      <c r="D85" s="1">
        <v>25</v>
      </c>
      <c r="E85" s="2">
        <f t="shared" si="5"/>
        <v>1.7276563926396308E-5</v>
      </c>
      <c r="F85" t="e">
        <f t="shared" si="6"/>
        <v>#VALUE!</v>
      </c>
      <c r="G85" s="6" t="e">
        <f t="shared" si="7"/>
        <v>#VALUE!</v>
      </c>
    </row>
    <row r="86" spans="1:7" x14ac:dyDescent="0.3">
      <c r="A86" s="1" t="s">
        <v>1911</v>
      </c>
      <c r="B86" s="1">
        <v>6</v>
      </c>
      <c r="C86" s="7">
        <f t="shared" si="4"/>
        <v>2.565418163160595E-4</v>
      </c>
      <c r="D86" s="1">
        <v>84</v>
      </c>
      <c r="E86" s="2">
        <f t="shared" si="5"/>
        <v>5.8049254792691597E-5</v>
      </c>
      <c r="F86">
        <f t="shared" si="6"/>
        <v>90</v>
      </c>
      <c r="G86" s="6">
        <f t="shared" si="7"/>
        <v>4.4193817342226778</v>
      </c>
    </row>
    <row r="87" spans="1:7" hidden="1" x14ac:dyDescent="0.3">
      <c r="A87" s="1" t="s">
        <v>1137</v>
      </c>
      <c r="B87" s="1" t="s">
        <v>11</v>
      </c>
      <c r="C87" s="7" t="e">
        <f t="shared" si="4"/>
        <v>#VALUE!</v>
      </c>
      <c r="D87" s="1">
        <v>93</v>
      </c>
      <c r="E87" s="2">
        <f t="shared" si="5"/>
        <v>6.4268817806194267E-5</v>
      </c>
      <c r="F87" t="e">
        <f t="shared" si="6"/>
        <v>#VALUE!</v>
      </c>
      <c r="G87" s="6" t="e">
        <f t="shared" si="7"/>
        <v>#VALUE!</v>
      </c>
    </row>
    <row r="88" spans="1:7" hidden="1" x14ac:dyDescent="0.3">
      <c r="A88" s="1" t="s">
        <v>1138</v>
      </c>
      <c r="B88" s="1" t="s">
        <v>11</v>
      </c>
      <c r="C88" s="7" t="e">
        <f t="shared" si="4"/>
        <v>#VALUE!</v>
      </c>
      <c r="D88" s="1">
        <v>38</v>
      </c>
      <c r="E88" s="2">
        <f t="shared" si="5"/>
        <v>2.626037716812239E-5</v>
      </c>
      <c r="F88" t="e">
        <f t="shared" si="6"/>
        <v>#VALUE!</v>
      </c>
      <c r="G88" s="6" t="e">
        <f t="shared" si="7"/>
        <v>#VALUE!</v>
      </c>
    </row>
    <row r="89" spans="1:7" hidden="1" x14ac:dyDescent="0.3">
      <c r="A89" s="1" t="s">
        <v>1139</v>
      </c>
      <c r="B89" s="1" t="s">
        <v>11</v>
      </c>
      <c r="C89" s="7" t="e">
        <f t="shared" si="4"/>
        <v>#VALUE!</v>
      </c>
      <c r="D89" s="1">
        <v>751</v>
      </c>
      <c r="E89" s="2">
        <f t="shared" si="5"/>
        <v>5.1898798034894509E-4</v>
      </c>
      <c r="F89" t="e">
        <f t="shared" si="6"/>
        <v>#VALUE!</v>
      </c>
      <c r="G89" s="6" t="e">
        <f t="shared" si="7"/>
        <v>#VALUE!</v>
      </c>
    </row>
    <row r="90" spans="1:7" hidden="1" x14ac:dyDescent="0.3">
      <c r="A90" s="1" t="s">
        <v>1140</v>
      </c>
      <c r="B90" s="1" t="s">
        <v>11</v>
      </c>
      <c r="C90" s="7" t="e">
        <f t="shared" si="4"/>
        <v>#VALUE!</v>
      </c>
      <c r="D90" s="1">
        <v>5</v>
      </c>
      <c r="E90" s="2">
        <f t="shared" si="5"/>
        <v>3.455312785279262E-6</v>
      </c>
      <c r="F90" t="e">
        <f t="shared" si="6"/>
        <v>#VALUE!</v>
      </c>
      <c r="G90" s="6" t="e">
        <f t="shared" si="7"/>
        <v>#VALUE!</v>
      </c>
    </row>
    <row r="91" spans="1:7" hidden="1" x14ac:dyDescent="0.3">
      <c r="A91" s="1" t="s">
        <v>1141</v>
      </c>
      <c r="B91" s="1" t="s">
        <v>11</v>
      </c>
      <c r="C91" s="7" t="e">
        <f t="shared" si="4"/>
        <v>#VALUE!</v>
      </c>
      <c r="D91" s="1">
        <v>226</v>
      </c>
      <c r="E91" s="2">
        <f t="shared" si="5"/>
        <v>1.5618013789462263E-4</v>
      </c>
      <c r="F91" t="e">
        <f t="shared" si="6"/>
        <v>#VALUE!</v>
      </c>
      <c r="G91" s="6" t="e">
        <f t="shared" si="7"/>
        <v>#VALUE!</v>
      </c>
    </row>
    <row r="92" spans="1:7" hidden="1" x14ac:dyDescent="0.3">
      <c r="A92" s="1" t="s">
        <v>1142</v>
      </c>
      <c r="B92" s="1" t="s">
        <v>11</v>
      </c>
      <c r="C92" s="7" t="e">
        <f t="shared" si="4"/>
        <v>#VALUE!</v>
      </c>
      <c r="D92" s="1">
        <v>9</v>
      </c>
      <c r="E92" s="2">
        <f t="shared" si="5"/>
        <v>6.219563013502671E-6</v>
      </c>
      <c r="F92" t="e">
        <f t="shared" si="6"/>
        <v>#VALUE!</v>
      </c>
      <c r="G92" s="6" t="e">
        <f t="shared" si="7"/>
        <v>#VALUE!</v>
      </c>
    </row>
    <row r="93" spans="1:7" x14ac:dyDescent="0.3">
      <c r="A93" s="1" t="s">
        <v>1467</v>
      </c>
      <c r="B93" s="1">
        <v>5</v>
      </c>
      <c r="C93" s="7">
        <f t="shared" si="4"/>
        <v>2.137848469300496E-4</v>
      </c>
      <c r="D93" s="1">
        <v>73</v>
      </c>
      <c r="E93" s="2">
        <f t="shared" si="5"/>
        <v>5.0447566665077221E-5</v>
      </c>
      <c r="F93">
        <f t="shared" si="6"/>
        <v>78</v>
      </c>
      <c r="G93" s="6">
        <f t="shared" si="7"/>
        <v>4.23776330678887</v>
      </c>
    </row>
    <row r="94" spans="1:7" hidden="1" x14ac:dyDescent="0.3">
      <c r="A94" s="1" t="s">
        <v>1144</v>
      </c>
      <c r="B94" s="1" t="s">
        <v>11</v>
      </c>
      <c r="C94" s="7" t="e">
        <f t="shared" si="4"/>
        <v>#VALUE!</v>
      </c>
      <c r="D94" s="1">
        <v>1</v>
      </c>
      <c r="E94" s="2">
        <f t="shared" si="5"/>
        <v>6.9106255705585235E-7</v>
      </c>
      <c r="F94" t="e">
        <f t="shared" si="6"/>
        <v>#VALUE!</v>
      </c>
      <c r="G94" s="6" t="e">
        <f t="shared" si="7"/>
        <v>#VALUE!</v>
      </c>
    </row>
    <row r="95" spans="1:7" hidden="1" x14ac:dyDescent="0.3">
      <c r="A95" s="1" t="s">
        <v>1145</v>
      </c>
      <c r="B95" s="1" t="s">
        <v>11</v>
      </c>
      <c r="C95" s="7" t="e">
        <f t="shared" si="4"/>
        <v>#VALUE!</v>
      </c>
      <c r="D95" s="1">
        <v>2</v>
      </c>
      <c r="E95" s="2">
        <f t="shared" si="5"/>
        <v>1.3821251141117047E-6</v>
      </c>
      <c r="F95" t="e">
        <f t="shared" si="6"/>
        <v>#VALUE!</v>
      </c>
      <c r="G95" s="6" t="e">
        <f t="shared" si="7"/>
        <v>#VALUE!</v>
      </c>
    </row>
    <row r="96" spans="1:7" x14ac:dyDescent="0.3">
      <c r="A96" s="1" t="s">
        <v>1360</v>
      </c>
      <c r="B96" s="1">
        <v>1</v>
      </c>
      <c r="C96" s="7">
        <f t="shared" si="4"/>
        <v>4.2756969386009922E-5</v>
      </c>
      <c r="D96" s="1">
        <v>15</v>
      </c>
      <c r="E96" s="2">
        <f t="shared" si="5"/>
        <v>1.0365938355837785E-5</v>
      </c>
      <c r="F96">
        <f t="shared" si="6"/>
        <v>16</v>
      </c>
      <c r="G96" s="6">
        <f t="shared" si="7"/>
        <v>4.1247562852745006</v>
      </c>
    </row>
    <row r="97" spans="1:7" hidden="1" x14ac:dyDescent="0.3">
      <c r="A97" s="1" t="s">
        <v>1147</v>
      </c>
      <c r="B97" s="1" t="s">
        <v>11</v>
      </c>
      <c r="C97" s="7" t="e">
        <f t="shared" si="4"/>
        <v>#VALUE!</v>
      </c>
      <c r="D97" s="1">
        <v>2</v>
      </c>
      <c r="E97" s="2">
        <f t="shared" si="5"/>
        <v>1.3821251141117047E-6</v>
      </c>
      <c r="F97" t="e">
        <f t="shared" si="6"/>
        <v>#VALUE!</v>
      </c>
      <c r="G97" s="6" t="e">
        <f t="shared" si="7"/>
        <v>#VALUE!</v>
      </c>
    </row>
    <row r="98" spans="1:7" hidden="1" x14ac:dyDescent="0.3">
      <c r="A98" s="1" t="s">
        <v>1148</v>
      </c>
      <c r="B98" s="1" t="s">
        <v>11</v>
      </c>
      <c r="C98" s="7" t="e">
        <f t="shared" si="4"/>
        <v>#VALUE!</v>
      </c>
      <c r="D98" s="1">
        <v>2</v>
      </c>
      <c r="E98" s="2">
        <f t="shared" si="5"/>
        <v>1.3821251141117047E-6</v>
      </c>
      <c r="F98" t="e">
        <f t="shared" si="6"/>
        <v>#VALUE!</v>
      </c>
      <c r="G98" s="6" t="e">
        <f t="shared" si="7"/>
        <v>#VALUE!</v>
      </c>
    </row>
    <row r="99" spans="1:7" hidden="1" x14ac:dyDescent="0.3">
      <c r="A99" s="1" t="s">
        <v>1149</v>
      </c>
      <c r="B99" s="1" t="s">
        <v>11</v>
      </c>
      <c r="C99" s="7" t="e">
        <f t="shared" si="4"/>
        <v>#VALUE!</v>
      </c>
      <c r="D99" s="1">
        <v>1</v>
      </c>
      <c r="E99" s="2">
        <f t="shared" si="5"/>
        <v>6.9106255705585235E-7</v>
      </c>
      <c r="F99" t="e">
        <f t="shared" si="6"/>
        <v>#VALUE!</v>
      </c>
      <c r="G99" s="6" t="e">
        <f t="shared" si="7"/>
        <v>#VALUE!</v>
      </c>
    </row>
    <row r="100" spans="1:7" hidden="1" x14ac:dyDescent="0.3">
      <c r="A100" s="1" t="s">
        <v>1150</v>
      </c>
      <c r="B100" s="1" t="s">
        <v>11</v>
      </c>
      <c r="C100" s="7" t="e">
        <f t="shared" si="4"/>
        <v>#VALUE!</v>
      </c>
      <c r="D100" s="1">
        <v>16</v>
      </c>
      <c r="E100" s="2">
        <f t="shared" si="5"/>
        <v>1.1057000912893638E-5</v>
      </c>
      <c r="F100" t="e">
        <f t="shared" si="6"/>
        <v>#VALUE!</v>
      </c>
      <c r="G100" s="6" t="e">
        <f t="shared" si="7"/>
        <v>#VALUE!</v>
      </c>
    </row>
    <row r="101" spans="1:7" hidden="1" x14ac:dyDescent="0.3">
      <c r="A101" s="1" t="s">
        <v>1151</v>
      </c>
      <c r="B101" s="1" t="s">
        <v>11</v>
      </c>
      <c r="C101" s="7" t="e">
        <f t="shared" si="4"/>
        <v>#VALUE!</v>
      </c>
      <c r="D101" s="1">
        <v>14</v>
      </c>
      <c r="E101" s="2">
        <f t="shared" si="5"/>
        <v>9.6748757987819334E-6</v>
      </c>
      <c r="F101" t="e">
        <f t="shared" si="6"/>
        <v>#VALUE!</v>
      </c>
      <c r="G101" s="6" t="e">
        <f t="shared" si="7"/>
        <v>#VALUE!</v>
      </c>
    </row>
    <row r="102" spans="1:7" x14ac:dyDescent="0.3">
      <c r="A102" s="1" t="s">
        <v>1717</v>
      </c>
      <c r="B102" s="1">
        <v>3</v>
      </c>
      <c r="C102" s="7">
        <f t="shared" si="4"/>
        <v>1.2827090815802975E-4</v>
      </c>
      <c r="D102" s="1">
        <v>46</v>
      </c>
      <c r="E102" s="2">
        <f t="shared" si="5"/>
        <v>3.178887762456921E-5</v>
      </c>
      <c r="F102">
        <f t="shared" si="6"/>
        <v>49</v>
      </c>
      <c r="G102" s="6">
        <f t="shared" si="7"/>
        <v>4.0350876703772274</v>
      </c>
    </row>
    <row r="103" spans="1:7" x14ac:dyDescent="0.3">
      <c r="A103" s="1" t="s">
        <v>1088</v>
      </c>
      <c r="B103" s="1">
        <v>1</v>
      </c>
      <c r="C103" s="7">
        <f t="shared" si="4"/>
        <v>4.2756969386009922E-5</v>
      </c>
      <c r="D103" s="1">
        <v>16</v>
      </c>
      <c r="E103" s="2">
        <f t="shared" si="5"/>
        <v>1.1057000912893638E-5</v>
      </c>
      <c r="F103">
        <f t="shared" si="6"/>
        <v>17</v>
      </c>
      <c r="G103" s="6">
        <f t="shared" si="7"/>
        <v>3.8669590174448438</v>
      </c>
    </row>
    <row r="104" spans="1:7" hidden="1" x14ac:dyDescent="0.3">
      <c r="A104" s="1" t="s">
        <v>1154</v>
      </c>
      <c r="B104" s="1" t="s">
        <v>11</v>
      </c>
      <c r="C104" s="7" t="e">
        <f t="shared" si="4"/>
        <v>#VALUE!</v>
      </c>
      <c r="D104" s="1">
        <v>9</v>
      </c>
      <c r="E104" s="2">
        <f t="shared" si="5"/>
        <v>6.219563013502671E-6</v>
      </c>
      <c r="F104" t="e">
        <f t="shared" si="6"/>
        <v>#VALUE!</v>
      </c>
      <c r="G104" s="6" t="e">
        <f t="shared" si="7"/>
        <v>#VALUE!</v>
      </c>
    </row>
    <row r="105" spans="1:7" x14ac:dyDescent="0.3">
      <c r="A105" s="1" t="s">
        <v>1202</v>
      </c>
      <c r="B105" s="1">
        <v>2</v>
      </c>
      <c r="C105" s="7">
        <f t="shared" si="4"/>
        <v>8.5513938772019844E-5</v>
      </c>
      <c r="D105" s="1">
        <v>32</v>
      </c>
      <c r="E105" s="2">
        <f t="shared" si="5"/>
        <v>2.2114001825787275E-5</v>
      </c>
      <c r="F105">
        <f t="shared" si="6"/>
        <v>34</v>
      </c>
      <c r="G105" s="6">
        <f t="shared" si="7"/>
        <v>3.8669590174448438</v>
      </c>
    </row>
    <row r="106" spans="1:7" x14ac:dyDescent="0.3">
      <c r="A106" s="1" t="s">
        <v>1290</v>
      </c>
      <c r="B106" s="1">
        <v>1</v>
      </c>
      <c r="C106" s="7">
        <f t="shared" si="4"/>
        <v>4.2756969386009922E-5</v>
      </c>
      <c r="D106" s="1">
        <v>16</v>
      </c>
      <c r="E106" s="2">
        <f t="shared" si="5"/>
        <v>1.1057000912893638E-5</v>
      </c>
      <c r="F106">
        <f t="shared" si="6"/>
        <v>17</v>
      </c>
      <c r="G106" s="6">
        <f t="shared" si="7"/>
        <v>3.8669590174448438</v>
      </c>
    </row>
    <row r="107" spans="1:7" x14ac:dyDescent="0.3">
      <c r="A107" s="1" t="s">
        <v>1767</v>
      </c>
      <c r="B107" s="1">
        <v>591</v>
      </c>
      <c r="C107" s="7">
        <f t="shared" si="4"/>
        <v>2.5269368907131863E-2</v>
      </c>
      <c r="D107" s="1">
        <v>10104</v>
      </c>
      <c r="E107" s="2">
        <f t="shared" si="5"/>
        <v>6.9824960764923319E-3</v>
      </c>
      <c r="F107">
        <f t="shared" si="6"/>
        <v>10695</v>
      </c>
      <c r="G107" s="6">
        <f t="shared" si="7"/>
        <v>3.6189592704828231</v>
      </c>
    </row>
    <row r="108" spans="1:7" hidden="1" x14ac:dyDescent="0.3">
      <c r="A108" s="1" t="s">
        <v>1158</v>
      </c>
      <c r="B108" s="1" t="s">
        <v>11</v>
      </c>
      <c r="C108" s="7" t="e">
        <f t="shared" si="4"/>
        <v>#VALUE!</v>
      </c>
      <c r="D108" s="1">
        <v>2</v>
      </c>
      <c r="E108" s="2">
        <f t="shared" si="5"/>
        <v>1.3821251141117047E-6</v>
      </c>
      <c r="F108" t="e">
        <f t="shared" si="6"/>
        <v>#VALUE!</v>
      </c>
      <c r="G108" s="6" t="e">
        <f t="shared" si="7"/>
        <v>#VALUE!</v>
      </c>
    </row>
    <row r="109" spans="1:7" x14ac:dyDescent="0.3">
      <c r="A109" s="1" t="s">
        <v>1823</v>
      </c>
      <c r="B109" s="1">
        <v>27</v>
      </c>
      <c r="C109" s="7">
        <f t="shared" si="4"/>
        <v>1.1544381734222679E-3</v>
      </c>
      <c r="D109" s="1">
        <v>476</v>
      </c>
      <c r="E109" s="2">
        <f t="shared" si="5"/>
        <v>3.2894577715858572E-4</v>
      </c>
      <c r="F109">
        <f t="shared" si="6"/>
        <v>503</v>
      </c>
      <c r="G109" s="6">
        <f t="shared" si="7"/>
        <v>3.5095090242356566</v>
      </c>
    </row>
    <row r="110" spans="1:7" hidden="1" x14ac:dyDescent="0.3">
      <c r="A110" s="1" t="s">
        <v>1160</v>
      </c>
      <c r="B110" s="1" t="s">
        <v>11</v>
      </c>
      <c r="C110" s="7" t="e">
        <f t="shared" si="4"/>
        <v>#VALUE!</v>
      </c>
      <c r="D110" s="1">
        <v>1</v>
      </c>
      <c r="E110" s="2">
        <f t="shared" si="5"/>
        <v>6.9106255705585235E-7</v>
      </c>
      <c r="F110" t="e">
        <f t="shared" si="6"/>
        <v>#VALUE!</v>
      </c>
      <c r="G110" s="6" t="e">
        <f t="shared" si="7"/>
        <v>#VALUE!</v>
      </c>
    </row>
    <row r="111" spans="1:7" x14ac:dyDescent="0.3">
      <c r="A111" s="1" t="s">
        <v>1205</v>
      </c>
      <c r="B111" s="1">
        <v>2</v>
      </c>
      <c r="C111" s="7">
        <f t="shared" si="4"/>
        <v>8.5513938772019844E-5</v>
      </c>
      <c r="D111" s="1">
        <v>36</v>
      </c>
      <c r="E111" s="2">
        <f t="shared" si="5"/>
        <v>2.4878252054010684E-5</v>
      </c>
      <c r="F111">
        <f t="shared" si="6"/>
        <v>38</v>
      </c>
      <c r="G111" s="6">
        <f t="shared" si="7"/>
        <v>3.4372969043954167</v>
      </c>
    </row>
    <row r="112" spans="1:7" x14ac:dyDescent="0.3">
      <c r="A112" s="1" t="s">
        <v>1747</v>
      </c>
      <c r="B112" s="1">
        <v>2</v>
      </c>
      <c r="C112" s="7">
        <f t="shared" si="4"/>
        <v>8.5513938772019844E-5</v>
      </c>
      <c r="D112" s="1">
        <v>37</v>
      </c>
      <c r="E112" s="2">
        <f t="shared" si="5"/>
        <v>2.5569314611066537E-5</v>
      </c>
      <c r="F112">
        <f t="shared" si="6"/>
        <v>39</v>
      </c>
      <c r="G112" s="6">
        <f t="shared" si="7"/>
        <v>3.3443969880604056</v>
      </c>
    </row>
    <row r="113" spans="1:7" x14ac:dyDescent="0.3">
      <c r="A113" s="1" t="s">
        <v>1322</v>
      </c>
      <c r="B113" s="1">
        <v>40</v>
      </c>
      <c r="C113" s="7">
        <f t="shared" si="4"/>
        <v>1.7102787754403968E-3</v>
      </c>
      <c r="D113" s="1">
        <v>770</v>
      </c>
      <c r="E113" s="2">
        <f t="shared" si="5"/>
        <v>5.321181689330063E-4</v>
      </c>
      <c r="F113">
        <f t="shared" si="6"/>
        <v>810</v>
      </c>
      <c r="G113" s="6">
        <f t="shared" si="7"/>
        <v>3.2140958067074026</v>
      </c>
    </row>
    <row r="114" spans="1:7" hidden="1" x14ac:dyDescent="0.3">
      <c r="A114" s="1" t="s">
        <v>1164</v>
      </c>
      <c r="B114" s="1" t="s">
        <v>11</v>
      </c>
      <c r="C114" s="7" t="e">
        <f t="shared" si="4"/>
        <v>#VALUE!</v>
      </c>
      <c r="D114" s="1">
        <v>23</v>
      </c>
      <c r="E114" s="2">
        <f t="shared" si="5"/>
        <v>1.5894438812284605E-5</v>
      </c>
      <c r="F114" t="e">
        <f t="shared" si="6"/>
        <v>#VALUE!</v>
      </c>
      <c r="G114" s="6" t="e">
        <f t="shared" si="7"/>
        <v>#VALUE!</v>
      </c>
    </row>
    <row r="115" spans="1:7" x14ac:dyDescent="0.3">
      <c r="A115" s="1" t="s">
        <v>1153</v>
      </c>
      <c r="B115" s="1">
        <v>25</v>
      </c>
      <c r="C115" s="7">
        <f t="shared" si="4"/>
        <v>1.068924234650248E-3</v>
      </c>
      <c r="D115" s="1">
        <v>486</v>
      </c>
      <c r="E115" s="2">
        <f t="shared" si="5"/>
        <v>3.3585640272914424E-4</v>
      </c>
      <c r="F115">
        <f t="shared" si="6"/>
        <v>511</v>
      </c>
      <c r="G115" s="6">
        <f t="shared" si="7"/>
        <v>3.1826823188846447</v>
      </c>
    </row>
    <row r="116" spans="1:7" hidden="1" x14ac:dyDescent="0.3">
      <c r="A116" s="1" t="s">
        <v>1166</v>
      </c>
      <c r="B116" s="1" t="s">
        <v>11</v>
      </c>
      <c r="C116" s="7" t="e">
        <f t="shared" si="4"/>
        <v>#VALUE!</v>
      </c>
      <c r="D116" s="1">
        <v>2</v>
      </c>
      <c r="E116" s="2">
        <f t="shared" si="5"/>
        <v>1.3821251141117047E-6</v>
      </c>
      <c r="F116" t="e">
        <f t="shared" si="6"/>
        <v>#VALUE!</v>
      </c>
      <c r="G116" s="6" t="e">
        <f t="shared" si="7"/>
        <v>#VALUE!</v>
      </c>
    </row>
    <row r="117" spans="1:7" hidden="1" x14ac:dyDescent="0.3">
      <c r="A117" s="1" t="s">
        <v>1167</v>
      </c>
      <c r="B117" s="1" t="s">
        <v>11</v>
      </c>
      <c r="C117" s="7" t="e">
        <f t="shared" si="4"/>
        <v>#VALUE!</v>
      </c>
      <c r="D117" s="1">
        <v>235</v>
      </c>
      <c r="E117" s="2">
        <f t="shared" si="5"/>
        <v>1.623997009081253E-4</v>
      </c>
      <c r="F117" t="e">
        <f t="shared" si="6"/>
        <v>#VALUE!</v>
      </c>
      <c r="G117" s="6" t="e">
        <f t="shared" si="7"/>
        <v>#VALUE!</v>
      </c>
    </row>
    <row r="118" spans="1:7" hidden="1" x14ac:dyDescent="0.3">
      <c r="A118" s="1" t="s">
        <v>1168</v>
      </c>
      <c r="B118" s="1" t="s">
        <v>11</v>
      </c>
      <c r="C118" s="7" t="e">
        <f t="shared" si="4"/>
        <v>#VALUE!</v>
      </c>
      <c r="D118" s="1">
        <v>6</v>
      </c>
      <c r="E118" s="2">
        <f t="shared" si="5"/>
        <v>4.1463753423351145E-6</v>
      </c>
      <c r="F118" t="e">
        <f t="shared" si="6"/>
        <v>#VALUE!</v>
      </c>
      <c r="G118" s="6" t="e">
        <f t="shared" si="7"/>
        <v>#VALUE!</v>
      </c>
    </row>
    <row r="119" spans="1:7" x14ac:dyDescent="0.3">
      <c r="A119" s="1" t="s">
        <v>1253</v>
      </c>
      <c r="B119" s="1">
        <v>8</v>
      </c>
      <c r="C119" s="7">
        <f t="shared" si="4"/>
        <v>3.4205575508807937E-4</v>
      </c>
      <c r="D119" s="1">
        <v>157</v>
      </c>
      <c r="E119" s="2">
        <f t="shared" si="5"/>
        <v>1.0849682145776882E-4</v>
      </c>
      <c r="F119">
        <f t="shared" si="6"/>
        <v>165</v>
      </c>
      <c r="G119" s="6">
        <f t="shared" si="7"/>
        <v>3.1526799632671336</v>
      </c>
    </row>
    <row r="120" spans="1:7" x14ac:dyDescent="0.3">
      <c r="A120" s="1" t="s">
        <v>1685</v>
      </c>
      <c r="B120" s="1">
        <v>2</v>
      </c>
      <c r="C120" s="7">
        <f t="shared" si="4"/>
        <v>8.5513938772019844E-5</v>
      </c>
      <c r="D120" s="1">
        <v>40</v>
      </c>
      <c r="E120" s="2">
        <f t="shared" si="5"/>
        <v>2.7642502282234096E-5</v>
      </c>
      <c r="F120">
        <f t="shared" si="6"/>
        <v>42</v>
      </c>
      <c r="G120" s="6">
        <f t="shared" si="7"/>
        <v>3.093567213955875</v>
      </c>
    </row>
    <row r="121" spans="1:7" x14ac:dyDescent="0.3">
      <c r="A121" s="1" t="s">
        <v>1650</v>
      </c>
      <c r="B121" s="1">
        <v>25</v>
      </c>
      <c r="C121" s="7">
        <f t="shared" si="4"/>
        <v>1.068924234650248E-3</v>
      </c>
      <c r="D121" s="1">
        <v>502</v>
      </c>
      <c r="E121" s="2">
        <f t="shared" si="5"/>
        <v>3.4691340364203789E-4</v>
      </c>
      <c r="F121">
        <f t="shared" si="6"/>
        <v>527</v>
      </c>
      <c r="G121" s="6">
        <f t="shared" si="7"/>
        <v>3.0812422449759711</v>
      </c>
    </row>
    <row r="122" spans="1:7" x14ac:dyDescent="0.3">
      <c r="A122" s="1" t="s">
        <v>1398</v>
      </c>
      <c r="B122" s="1">
        <v>5</v>
      </c>
      <c r="C122" s="7">
        <f t="shared" si="4"/>
        <v>2.137848469300496E-4</v>
      </c>
      <c r="D122" s="1">
        <v>101</v>
      </c>
      <c r="E122" s="2">
        <f t="shared" si="5"/>
        <v>6.9797318262641091E-5</v>
      </c>
      <c r="F122">
        <f t="shared" si="6"/>
        <v>106</v>
      </c>
      <c r="G122" s="6">
        <f t="shared" si="7"/>
        <v>3.0629378355998758</v>
      </c>
    </row>
    <row r="123" spans="1:7" hidden="1" x14ac:dyDescent="0.3">
      <c r="A123" s="1" t="s">
        <v>1173</v>
      </c>
      <c r="B123" s="1" t="s">
        <v>11</v>
      </c>
      <c r="C123" s="7" t="e">
        <f t="shared" si="4"/>
        <v>#VALUE!</v>
      </c>
      <c r="D123" s="1">
        <v>97</v>
      </c>
      <c r="E123" s="2">
        <f t="shared" si="5"/>
        <v>6.7033068034417679E-5</v>
      </c>
      <c r="F123" t="e">
        <f t="shared" si="6"/>
        <v>#VALUE!</v>
      </c>
      <c r="G123" s="6" t="e">
        <f t="shared" si="7"/>
        <v>#VALUE!</v>
      </c>
    </row>
    <row r="124" spans="1:7" hidden="1" x14ac:dyDescent="0.3">
      <c r="A124" s="1" t="s">
        <v>1174</v>
      </c>
      <c r="B124" s="1" t="s">
        <v>11</v>
      </c>
      <c r="C124" s="7" t="e">
        <f t="shared" si="4"/>
        <v>#VALUE!</v>
      </c>
      <c r="D124" s="1">
        <v>10</v>
      </c>
      <c r="E124" s="2">
        <f t="shared" si="5"/>
        <v>6.910625570558524E-6</v>
      </c>
      <c r="F124" t="e">
        <f t="shared" si="6"/>
        <v>#VALUE!</v>
      </c>
      <c r="G124" s="6" t="e">
        <f t="shared" si="7"/>
        <v>#VALUE!</v>
      </c>
    </row>
    <row r="125" spans="1:7" hidden="1" x14ac:dyDescent="0.3">
      <c r="A125" s="1" t="s">
        <v>1175</v>
      </c>
      <c r="B125" s="1" t="s">
        <v>11</v>
      </c>
      <c r="C125" s="7" t="e">
        <f t="shared" si="4"/>
        <v>#VALUE!</v>
      </c>
      <c r="D125" s="1">
        <v>1</v>
      </c>
      <c r="E125" s="2">
        <f t="shared" si="5"/>
        <v>6.9106255705585235E-7</v>
      </c>
      <c r="F125" t="e">
        <f t="shared" si="6"/>
        <v>#VALUE!</v>
      </c>
      <c r="G125" s="6" t="e">
        <f t="shared" si="7"/>
        <v>#VALUE!</v>
      </c>
    </row>
    <row r="126" spans="1:7" hidden="1" x14ac:dyDescent="0.3">
      <c r="A126" s="1" t="s">
        <v>1176</v>
      </c>
      <c r="B126" s="1" t="s">
        <v>11</v>
      </c>
      <c r="C126" s="7" t="e">
        <f t="shared" si="4"/>
        <v>#VALUE!</v>
      </c>
      <c r="D126" s="1">
        <v>17</v>
      </c>
      <c r="E126" s="2">
        <f t="shared" si="5"/>
        <v>1.1748063469949491E-5</v>
      </c>
      <c r="F126" t="e">
        <f t="shared" si="6"/>
        <v>#VALUE!</v>
      </c>
      <c r="G126" s="6" t="e">
        <f t="shared" si="7"/>
        <v>#VALUE!</v>
      </c>
    </row>
    <row r="127" spans="1:7" x14ac:dyDescent="0.3">
      <c r="A127" s="1" t="s">
        <v>1813</v>
      </c>
      <c r="B127" s="1">
        <v>31</v>
      </c>
      <c r="C127" s="7">
        <f t="shared" si="4"/>
        <v>1.3254660509663075E-3</v>
      </c>
      <c r="D127" s="1">
        <v>636</v>
      </c>
      <c r="E127" s="2">
        <f t="shared" si="5"/>
        <v>4.3951578628752209E-4</v>
      </c>
      <c r="F127">
        <f t="shared" si="6"/>
        <v>667</v>
      </c>
      <c r="G127" s="6">
        <f t="shared" si="7"/>
        <v>3.0157416236676768</v>
      </c>
    </row>
    <row r="128" spans="1:7" x14ac:dyDescent="0.3">
      <c r="A128" s="1" t="s">
        <v>1170</v>
      </c>
      <c r="B128" s="1">
        <v>1</v>
      </c>
      <c r="C128" s="7">
        <f t="shared" si="4"/>
        <v>4.2756969386009922E-5</v>
      </c>
      <c r="D128" s="1">
        <v>21</v>
      </c>
      <c r="E128" s="2">
        <f t="shared" si="5"/>
        <v>1.4512313698172899E-5</v>
      </c>
      <c r="F128">
        <f t="shared" si="6"/>
        <v>22</v>
      </c>
      <c r="G128" s="6">
        <f t="shared" si="7"/>
        <v>2.9462544894817859</v>
      </c>
    </row>
    <row r="129" spans="1:7" hidden="1" x14ac:dyDescent="0.3">
      <c r="A129" s="1" t="s">
        <v>1179</v>
      </c>
      <c r="B129" s="1" t="s">
        <v>11</v>
      </c>
      <c r="C129" s="7" t="e">
        <f t="shared" si="4"/>
        <v>#VALUE!</v>
      </c>
      <c r="D129" s="1">
        <v>14</v>
      </c>
      <c r="E129" s="2">
        <f t="shared" si="5"/>
        <v>9.6748757987819334E-6</v>
      </c>
      <c r="F129" t="e">
        <f t="shared" si="6"/>
        <v>#VALUE!</v>
      </c>
      <c r="G129" s="6" t="e">
        <f t="shared" si="7"/>
        <v>#VALUE!</v>
      </c>
    </row>
    <row r="130" spans="1:7" hidden="1" x14ac:dyDescent="0.3">
      <c r="A130" s="1" t="s">
        <v>1180</v>
      </c>
      <c r="B130" s="1" t="s">
        <v>11</v>
      </c>
      <c r="C130" s="7" t="e">
        <f t="shared" ref="C130:C193" si="8">B130/23388</f>
        <v>#VALUE!</v>
      </c>
      <c r="D130" s="1">
        <v>216</v>
      </c>
      <c r="E130" s="2">
        <f t="shared" ref="E130:E193" si="9">D130/1447047</f>
        <v>1.4926951232406411E-4</v>
      </c>
      <c r="F130" t="e">
        <f t="shared" ref="F130:F193" si="10">B130+D130</f>
        <v>#VALUE!</v>
      </c>
      <c r="G130" s="6" t="e">
        <f t="shared" ref="G130:G193" si="11">C130/E130</f>
        <v>#VALUE!</v>
      </c>
    </row>
    <row r="131" spans="1:7" x14ac:dyDescent="0.3">
      <c r="A131" s="1" t="s">
        <v>1319</v>
      </c>
      <c r="B131" s="1">
        <v>1</v>
      </c>
      <c r="C131" s="7">
        <f t="shared" si="8"/>
        <v>4.2756969386009922E-5</v>
      </c>
      <c r="D131" s="1">
        <v>21</v>
      </c>
      <c r="E131" s="2">
        <f t="shared" si="9"/>
        <v>1.4512313698172899E-5</v>
      </c>
      <c r="F131">
        <f t="shared" si="10"/>
        <v>22</v>
      </c>
      <c r="G131" s="6">
        <f t="shared" si="11"/>
        <v>2.9462544894817859</v>
      </c>
    </row>
    <row r="132" spans="1:7" hidden="1" x14ac:dyDescent="0.3">
      <c r="A132" s="1" t="s">
        <v>1182</v>
      </c>
      <c r="B132" s="1" t="s">
        <v>11</v>
      </c>
      <c r="C132" s="7" t="e">
        <f t="shared" si="8"/>
        <v>#VALUE!</v>
      </c>
      <c r="D132" s="1">
        <v>4</v>
      </c>
      <c r="E132" s="2">
        <f t="shared" si="9"/>
        <v>2.7642502282234094E-6</v>
      </c>
      <c r="F132" t="e">
        <f t="shared" si="10"/>
        <v>#VALUE!</v>
      </c>
      <c r="G132" s="6" t="e">
        <f t="shared" si="11"/>
        <v>#VALUE!</v>
      </c>
    </row>
    <row r="133" spans="1:7" hidden="1" x14ac:dyDescent="0.3">
      <c r="A133" s="1" t="s">
        <v>1183</v>
      </c>
      <c r="B133" s="1" t="s">
        <v>11</v>
      </c>
      <c r="C133" s="7" t="e">
        <f t="shared" si="8"/>
        <v>#VALUE!</v>
      </c>
      <c r="D133" s="1">
        <v>44</v>
      </c>
      <c r="E133" s="2">
        <f t="shared" si="9"/>
        <v>3.0406752510457504E-5</v>
      </c>
      <c r="F133" t="e">
        <f t="shared" si="10"/>
        <v>#VALUE!</v>
      </c>
      <c r="G133" s="6" t="e">
        <f t="shared" si="11"/>
        <v>#VALUE!</v>
      </c>
    </row>
    <row r="134" spans="1:7" hidden="1" x14ac:dyDescent="0.3">
      <c r="A134" s="1" t="s">
        <v>1184</v>
      </c>
      <c r="B134" s="1" t="s">
        <v>11</v>
      </c>
      <c r="C134" s="7" t="e">
        <f t="shared" si="8"/>
        <v>#VALUE!</v>
      </c>
      <c r="D134" s="1">
        <v>13</v>
      </c>
      <c r="E134" s="2">
        <f t="shared" si="9"/>
        <v>8.9838132417260804E-6</v>
      </c>
      <c r="F134" t="e">
        <f t="shared" si="10"/>
        <v>#VALUE!</v>
      </c>
      <c r="G134" s="6" t="e">
        <f t="shared" si="11"/>
        <v>#VALUE!</v>
      </c>
    </row>
    <row r="135" spans="1:7" x14ac:dyDescent="0.3">
      <c r="A135" s="1" t="s">
        <v>1571</v>
      </c>
      <c r="B135" s="1">
        <v>4</v>
      </c>
      <c r="C135" s="7">
        <f t="shared" si="8"/>
        <v>1.7102787754403969E-4</v>
      </c>
      <c r="D135" s="1">
        <v>85</v>
      </c>
      <c r="E135" s="2">
        <f t="shared" si="9"/>
        <v>5.874031734974745E-5</v>
      </c>
      <c r="F135">
        <f t="shared" si="10"/>
        <v>89</v>
      </c>
      <c r="G135" s="6">
        <f t="shared" si="11"/>
        <v>2.9115926719584708</v>
      </c>
    </row>
    <row r="136" spans="1:7" hidden="1" x14ac:dyDescent="0.3">
      <c r="A136" s="1" t="s">
        <v>1186</v>
      </c>
      <c r="B136" s="1" t="s">
        <v>11</v>
      </c>
      <c r="C136" s="7" t="e">
        <f t="shared" si="8"/>
        <v>#VALUE!</v>
      </c>
      <c r="D136" s="1">
        <v>20</v>
      </c>
      <c r="E136" s="2">
        <f t="shared" si="9"/>
        <v>1.3821251141117048E-5</v>
      </c>
      <c r="F136" t="e">
        <f t="shared" si="10"/>
        <v>#VALUE!</v>
      </c>
      <c r="G136" s="6" t="e">
        <f t="shared" si="11"/>
        <v>#VALUE!</v>
      </c>
    </row>
    <row r="137" spans="1:7" hidden="1" x14ac:dyDescent="0.3">
      <c r="A137" s="1" t="s">
        <v>1187</v>
      </c>
      <c r="B137" s="1" t="s">
        <v>11</v>
      </c>
      <c r="C137" s="7" t="e">
        <f t="shared" si="8"/>
        <v>#VALUE!</v>
      </c>
      <c r="D137" s="1">
        <v>2</v>
      </c>
      <c r="E137" s="2">
        <f t="shared" si="9"/>
        <v>1.3821251141117047E-6</v>
      </c>
      <c r="F137" t="e">
        <f t="shared" si="10"/>
        <v>#VALUE!</v>
      </c>
      <c r="G137" s="6" t="e">
        <f t="shared" si="11"/>
        <v>#VALUE!</v>
      </c>
    </row>
    <row r="138" spans="1:7" x14ac:dyDescent="0.3">
      <c r="A138" s="1" t="s">
        <v>1701</v>
      </c>
      <c r="B138" s="1">
        <v>10</v>
      </c>
      <c r="C138" s="7">
        <f t="shared" si="8"/>
        <v>4.2756969386009919E-4</v>
      </c>
      <c r="D138" s="1">
        <v>219</v>
      </c>
      <c r="E138" s="2">
        <f t="shared" si="9"/>
        <v>1.5134269999523168E-4</v>
      </c>
      <c r="F138">
        <f t="shared" si="10"/>
        <v>229</v>
      </c>
      <c r="G138" s="6">
        <f t="shared" si="11"/>
        <v>2.8251755378592462</v>
      </c>
    </row>
    <row r="139" spans="1:7" hidden="1" x14ac:dyDescent="0.3">
      <c r="A139" s="1" t="s">
        <v>1189</v>
      </c>
      <c r="B139" s="1" t="s">
        <v>11</v>
      </c>
      <c r="C139" s="7" t="e">
        <f t="shared" si="8"/>
        <v>#VALUE!</v>
      </c>
      <c r="D139" s="1">
        <v>25</v>
      </c>
      <c r="E139" s="2">
        <f t="shared" si="9"/>
        <v>1.7276563926396308E-5</v>
      </c>
      <c r="F139" t="e">
        <f t="shared" si="10"/>
        <v>#VALUE!</v>
      </c>
      <c r="G139" s="6" t="e">
        <f t="shared" si="11"/>
        <v>#VALUE!</v>
      </c>
    </row>
    <row r="140" spans="1:7" x14ac:dyDescent="0.3">
      <c r="A140" s="1" t="s">
        <v>1099</v>
      </c>
      <c r="B140" s="1">
        <v>2</v>
      </c>
      <c r="C140" s="7">
        <f t="shared" si="8"/>
        <v>8.5513938772019844E-5</v>
      </c>
      <c r="D140" s="1">
        <v>44</v>
      </c>
      <c r="E140" s="2">
        <f t="shared" si="9"/>
        <v>3.0406752510457504E-5</v>
      </c>
      <c r="F140">
        <f t="shared" si="10"/>
        <v>46</v>
      </c>
      <c r="G140" s="6">
        <f t="shared" si="11"/>
        <v>2.8123338308689774</v>
      </c>
    </row>
    <row r="141" spans="1:7" hidden="1" x14ac:dyDescent="0.3">
      <c r="A141" s="1" t="s">
        <v>1191</v>
      </c>
      <c r="B141" s="1" t="s">
        <v>11</v>
      </c>
      <c r="C141" s="7" t="e">
        <f t="shared" si="8"/>
        <v>#VALUE!</v>
      </c>
      <c r="D141" s="1">
        <v>74</v>
      </c>
      <c r="E141" s="2">
        <f t="shared" si="9"/>
        <v>5.1138629222133074E-5</v>
      </c>
      <c r="F141" t="e">
        <f t="shared" si="10"/>
        <v>#VALUE!</v>
      </c>
      <c r="G141" s="6" t="e">
        <f t="shared" si="11"/>
        <v>#VALUE!</v>
      </c>
    </row>
    <row r="142" spans="1:7" hidden="1" x14ac:dyDescent="0.3">
      <c r="A142" s="1" t="s">
        <v>1192</v>
      </c>
      <c r="B142" s="1" t="s">
        <v>11</v>
      </c>
      <c r="C142" s="7" t="e">
        <f t="shared" si="8"/>
        <v>#VALUE!</v>
      </c>
      <c r="D142" s="1">
        <v>1</v>
      </c>
      <c r="E142" s="2">
        <f t="shared" si="9"/>
        <v>6.9106255705585235E-7</v>
      </c>
      <c r="F142" t="e">
        <f t="shared" si="10"/>
        <v>#VALUE!</v>
      </c>
      <c r="G142" s="6" t="e">
        <f t="shared" si="11"/>
        <v>#VALUE!</v>
      </c>
    </row>
    <row r="143" spans="1:7" hidden="1" x14ac:dyDescent="0.3">
      <c r="A143" s="1" t="s">
        <v>1193</v>
      </c>
      <c r="B143" s="1" t="s">
        <v>11</v>
      </c>
      <c r="C143" s="7" t="e">
        <f t="shared" si="8"/>
        <v>#VALUE!</v>
      </c>
      <c r="D143" s="1">
        <v>2</v>
      </c>
      <c r="E143" s="2">
        <f t="shared" si="9"/>
        <v>1.3821251141117047E-6</v>
      </c>
      <c r="F143" t="e">
        <f t="shared" si="10"/>
        <v>#VALUE!</v>
      </c>
      <c r="G143" s="6" t="e">
        <f t="shared" si="11"/>
        <v>#VALUE!</v>
      </c>
    </row>
    <row r="144" spans="1:7" x14ac:dyDescent="0.3">
      <c r="A144" s="1" t="s">
        <v>1161</v>
      </c>
      <c r="B144" s="1">
        <v>1</v>
      </c>
      <c r="C144" s="7">
        <f t="shared" si="8"/>
        <v>4.2756969386009922E-5</v>
      </c>
      <c r="D144" s="1">
        <v>22</v>
      </c>
      <c r="E144" s="2">
        <f t="shared" si="9"/>
        <v>1.5203376255228752E-5</v>
      </c>
      <c r="F144">
        <f t="shared" si="10"/>
        <v>23</v>
      </c>
      <c r="G144" s="6">
        <f t="shared" si="11"/>
        <v>2.8123338308689774</v>
      </c>
    </row>
    <row r="145" spans="1:7" x14ac:dyDescent="0.3">
      <c r="A145" s="1" t="s">
        <v>1207</v>
      </c>
      <c r="B145" s="1">
        <v>2</v>
      </c>
      <c r="C145" s="7">
        <f t="shared" si="8"/>
        <v>8.5513938772019844E-5</v>
      </c>
      <c r="D145" s="1">
        <v>44</v>
      </c>
      <c r="E145" s="2">
        <f t="shared" si="9"/>
        <v>3.0406752510457504E-5</v>
      </c>
      <c r="F145">
        <f t="shared" si="10"/>
        <v>46</v>
      </c>
      <c r="G145" s="6">
        <f t="shared" si="11"/>
        <v>2.8123338308689774</v>
      </c>
    </row>
    <row r="146" spans="1:7" x14ac:dyDescent="0.3">
      <c r="A146" s="1" t="s">
        <v>1773</v>
      </c>
      <c r="B146" s="1">
        <v>1</v>
      </c>
      <c r="C146" s="7">
        <f t="shared" si="8"/>
        <v>4.2756969386009922E-5</v>
      </c>
      <c r="D146" s="1">
        <v>23</v>
      </c>
      <c r="E146" s="2">
        <f t="shared" si="9"/>
        <v>1.5894438812284605E-5</v>
      </c>
      <c r="F146">
        <f t="shared" si="10"/>
        <v>24</v>
      </c>
      <c r="G146" s="6">
        <f t="shared" si="11"/>
        <v>2.6900584469181519</v>
      </c>
    </row>
    <row r="147" spans="1:7" hidden="1" x14ac:dyDescent="0.3">
      <c r="A147" s="1" t="s">
        <v>1197</v>
      </c>
      <c r="B147" s="1" t="s">
        <v>11</v>
      </c>
      <c r="C147" s="7" t="e">
        <f t="shared" si="8"/>
        <v>#VALUE!</v>
      </c>
      <c r="D147" s="1">
        <v>10</v>
      </c>
      <c r="E147" s="2">
        <f t="shared" si="9"/>
        <v>6.910625570558524E-6</v>
      </c>
      <c r="F147" t="e">
        <f t="shared" si="10"/>
        <v>#VALUE!</v>
      </c>
      <c r="G147" s="6" t="e">
        <f t="shared" si="11"/>
        <v>#VALUE!</v>
      </c>
    </row>
    <row r="148" spans="1:7" x14ac:dyDescent="0.3">
      <c r="A148" s="1" t="s">
        <v>1709</v>
      </c>
      <c r="B148" s="1">
        <v>1</v>
      </c>
      <c r="C148" s="7">
        <f t="shared" si="8"/>
        <v>4.2756969386009922E-5</v>
      </c>
      <c r="D148" s="1">
        <v>24</v>
      </c>
      <c r="E148" s="2">
        <f t="shared" si="9"/>
        <v>1.6585501369340458E-5</v>
      </c>
      <c r="F148">
        <f t="shared" si="10"/>
        <v>25</v>
      </c>
      <c r="G148" s="6">
        <f t="shared" si="11"/>
        <v>2.5779726782965624</v>
      </c>
    </row>
    <row r="149" spans="1:7" x14ac:dyDescent="0.3">
      <c r="A149" s="1" t="s">
        <v>1772</v>
      </c>
      <c r="B149" s="1">
        <v>6</v>
      </c>
      <c r="C149" s="7">
        <f t="shared" si="8"/>
        <v>2.565418163160595E-4</v>
      </c>
      <c r="D149" s="1">
        <v>148</v>
      </c>
      <c r="E149" s="2">
        <f t="shared" si="9"/>
        <v>1.0227725844426615E-4</v>
      </c>
      <c r="F149">
        <f t="shared" si="10"/>
        <v>154</v>
      </c>
      <c r="G149" s="6">
        <f t="shared" si="11"/>
        <v>2.508297741045304</v>
      </c>
    </row>
    <row r="150" spans="1:7" x14ac:dyDescent="0.3">
      <c r="A150" s="1" t="s">
        <v>1445</v>
      </c>
      <c r="B150" s="1">
        <v>32</v>
      </c>
      <c r="C150" s="7">
        <f t="shared" si="8"/>
        <v>1.3682230203523175E-3</v>
      </c>
      <c r="D150" s="1">
        <v>790</v>
      </c>
      <c r="E150" s="2">
        <f t="shared" si="9"/>
        <v>5.4593942007412333E-4</v>
      </c>
      <c r="F150">
        <f t="shared" si="10"/>
        <v>822</v>
      </c>
      <c r="G150" s="6">
        <f t="shared" si="11"/>
        <v>2.5061810340908357</v>
      </c>
    </row>
    <row r="151" spans="1:7" x14ac:dyDescent="0.3">
      <c r="A151" s="1" t="s">
        <v>1351</v>
      </c>
      <c r="B151" s="1">
        <v>3</v>
      </c>
      <c r="C151" s="7">
        <f t="shared" si="8"/>
        <v>1.2827090815802975E-4</v>
      </c>
      <c r="D151" s="1">
        <v>75</v>
      </c>
      <c r="E151" s="2">
        <f t="shared" si="9"/>
        <v>5.1829691779188927E-5</v>
      </c>
      <c r="F151">
        <f t="shared" si="10"/>
        <v>78</v>
      </c>
      <c r="G151" s="6">
        <f t="shared" si="11"/>
        <v>2.4748537711646996</v>
      </c>
    </row>
    <row r="152" spans="1:7" x14ac:dyDescent="0.3">
      <c r="A152" s="1" t="s">
        <v>1686</v>
      </c>
      <c r="B152" s="1">
        <v>36</v>
      </c>
      <c r="C152" s="7">
        <f t="shared" si="8"/>
        <v>1.5392508978963571E-3</v>
      </c>
      <c r="D152" s="1">
        <v>902</v>
      </c>
      <c r="E152" s="2">
        <f t="shared" si="9"/>
        <v>6.2333842646437887E-4</v>
      </c>
      <c r="F152">
        <f t="shared" si="10"/>
        <v>938</v>
      </c>
      <c r="G152" s="6">
        <f t="shared" si="11"/>
        <v>2.4693662905191016</v>
      </c>
    </row>
    <row r="153" spans="1:7" x14ac:dyDescent="0.3">
      <c r="A153" s="1" t="s">
        <v>1124</v>
      </c>
      <c r="B153" s="1">
        <v>6</v>
      </c>
      <c r="C153" s="7">
        <f t="shared" si="8"/>
        <v>2.565418163160595E-4</v>
      </c>
      <c r="D153" s="1">
        <v>151</v>
      </c>
      <c r="E153" s="2">
        <f t="shared" si="9"/>
        <v>1.0435044611543371E-4</v>
      </c>
      <c r="F153">
        <f t="shared" si="10"/>
        <v>157</v>
      </c>
      <c r="G153" s="6">
        <f t="shared" si="11"/>
        <v>2.458464011090761</v>
      </c>
    </row>
    <row r="154" spans="1:7" hidden="1" x14ac:dyDescent="0.3">
      <c r="A154" s="1" t="s">
        <v>1204</v>
      </c>
      <c r="B154" s="1" t="s">
        <v>11</v>
      </c>
      <c r="C154" s="7" t="e">
        <f t="shared" si="8"/>
        <v>#VALUE!</v>
      </c>
      <c r="D154" s="1">
        <v>95</v>
      </c>
      <c r="E154" s="2">
        <f t="shared" si="9"/>
        <v>6.5650942920305973E-5</v>
      </c>
      <c r="F154" t="e">
        <f t="shared" si="10"/>
        <v>#VALUE!</v>
      </c>
      <c r="G154" s="6" t="e">
        <f t="shared" si="11"/>
        <v>#VALUE!</v>
      </c>
    </row>
    <row r="155" spans="1:7" x14ac:dyDescent="0.3">
      <c r="A155" s="1" t="s">
        <v>1201</v>
      </c>
      <c r="B155" s="1">
        <v>76</v>
      </c>
      <c r="C155" s="7">
        <f t="shared" si="8"/>
        <v>3.2495296733367537E-3</v>
      </c>
      <c r="D155" s="1">
        <v>1928</v>
      </c>
      <c r="E155" s="2">
        <f t="shared" si="9"/>
        <v>1.3323686100036834E-3</v>
      </c>
      <c r="F155">
        <f t="shared" si="10"/>
        <v>2004</v>
      </c>
      <c r="G155" s="6">
        <f t="shared" si="11"/>
        <v>2.4389119114174944</v>
      </c>
    </row>
    <row r="156" spans="1:7" hidden="1" x14ac:dyDescent="0.3">
      <c r="A156" s="1" t="s">
        <v>1206</v>
      </c>
      <c r="B156" s="1" t="s">
        <v>11</v>
      </c>
      <c r="C156" s="7" t="e">
        <f t="shared" si="8"/>
        <v>#VALUE!</v>
      </c>
      <c r="D156" s="1">
        <v>3</v>
      </c>
      <c r="E156" s="2">
        <f t="shared" si="9"/>
        <v>2.0731876711675573E-6</v>
      </c>
      <c r="F156" t="e">
        <f t="shared" si="10"/>
        <v>#VALUE!</v>
      </c>
      <c r="G156" s="6" t="e">
        <f t="shared" si="11"/>
        <v>#VALUE!</v>
      </c>
    </row>
    <row r="157" spans="1:7" x14ac:dyDescent="0.3">
      <c r="A157" s="1" t="s">
        <v>1131</v>
      </c>
      <c r="B157" s="1">
        <v>73</v>
      </c>
      <c r="C157" s="7">
        <f t="shared" si="8"/>
        <v>3.1212587651787242E-3</v>
      </c>
      <c r="D157" s="1">
        <v>1878</v>
      </c>
      <c r="E157" s="2">
        <f t="shared" si="9"/>
        <v>1.2978154821508907E-3</v>
      </c>
      <c r="F157">
        <f t="shared" si="10"/>
        <v>1951</v>
      </c>
      <c r="G157" s="6">
        <f t="shared" si="11"/>
        <v>2.4050096551520648</v>
      </c>
    </row>
    <row r="158" spans="1:7" hidden="1" x14ac:dyDescent="0.3">
      <c r="A158" s="1" t="s">
        <v>1208</v>
      </c>
      <c r="B158" s="1" t="s">
        <v>11</v>
      </c>
      <c r="C158" s="7" t="e">
        <f t="shared" si="8"/>
        <v>#VALUE!</v>
      </c>
      <c r="D158" s="1">
        <v>4</v>
      </c>
      <c r="E158" s="2">
        <f t="shared" si="9"/>
        <v>2.7642502282234094E-6</v>
      </c>
      <c r="F158" t="e">
        <f t="shared" si="10"/>
        <v>#VALUE!</v>
      </c>
      <c r="G158" s="6" t="e">
        <f t="shared" si="11"/>
        <v>#VALUE!</v>
      </c>
    </row>
    <row r="159" spans="1:7" hidden="1" x14ac:dyDescent="0.3">
      <c r="A159" s="1" t="s">
        <v>1209</v>
      </c>
      <c r="B159" s="1" t="s">
        <v>11</v>
      </c>
      <c r="C159" s="7" t="e">
        <f t="shared" si="8"/>
        <v>#VALUE!</v>
      </c>
      <c r="D159" s="1">
        <v>8</v>
      </c>
      <c r="E159" s="2">
        <f t="shared" si="9"/>
        <v>5.5285004564468188E-6</v>
      </c>
      <c r="F159" t="e">
        <f t="shared" si="10"/>
        <v>#VALUE!</v>
      </c>
      <c r="G159" s="6" t="e">
        <f t="shared" si="11"/>
        <v>#VALUE!</v>
      </c>
    </row>
    <row r="160" spans="1:7" x14ac:dyDescent="0.3">
      <c r="A160" s="1" t="s">
        <v>1414</v>
      </c>
      <c r="B160" s="1">
        <v>1</v>
      </c>
      <c r="C160" s="7">
        <f t="shared" si="8"/>
        <v>4.2756969386009922E-5</v>
      </c>
      <c r="D160" s="1">
        <v>26</v>
      </c>
      <c r="E160" s="2">
        <f t="shared" si="9"/>
        <v>1.7967626483452161E-5</v>
      </c>
      <c r="F160">
        <f t="shared" si="10"/>
        <v>27</v>
      </c>
      <c r="G160" s="6">
        <f t="shared" si="11"/>
        <v>2.3796670876583654</v>
      </c>
    </row>
    <row r="161" spans="1:7" x14ac:dyDescent="0.3">
      <c r="A161" s="1" t="s">
        <v>1757</v>
      </c>
      <c r="B161" s="1">
        <v>5</v>
      </c>
      <c r="C161" s="7">
        <f t="shared" si="8"/>
        <v>2.137848469300496E-4</v>
      </c>
      <c r="D161" s="1">
        <v>131</v>
      </c>
      <c r="E161" s="2">
        <f t="shared" si="9"/>
        <v>9.0529194974316653E-5</v>
      </c>
      <c r="F161">
        <f t="shared" si="10"/>
        <v>136</v>
      </c>
      <c r="G161" s="6">
        <f t="shared" si="11"/>
        <v>2.3615016900426529</v>
      </c>
    </row>
    <row r="162" spans="1:7" x14ac:dyDescent="0.3">
      <c r="A162" s="1" t="s">
        <v>1326</v>
      </c>
      <c r="B162" s="1">
        <v>295</v>
      </c>
      <c r="C162" s="7">
        <f t="shared" si="8"/>
        <v>1.2613305968872926E-2</v>
      </c>
      <c r="D162" s="1">
        <v>7733</v>
      </c>
      <c r="E162" s="2">
        <f t="shared" si="9"/>
        <v>5.3439867537129065E-3</v>
      </c>
      <c r="F162">
        <f t="shared" si="10"/>
        <v>8028</v>
      </c>
      <c r="G162" s="6">
        <f t="shared" si="11"/>
        <v>2.3602801709995682</v>
      </c>
    </row>
    <row r="163" spans="1:7" x14ac:dyDescent="0.3">
      <c r="A163" s="1" t="s">
        <v>1836</v>
      </c>
      <c r="B163" s="1">
        <v>38</v>
      </c>
      <c r="C163" s="7">
        <f t="shared" si="8"/>
        <v>1.6247648366683768E-3</v>
      </c>
      <c r="D163" s="1">
        <v>1005</v>
      </c>
      <c r="E163" s="2">
        <f t="shared" si="9"/>
        <v>6.945178698411316E-4</v>
      </c>
      <c r="F163">
        <f t="shared" si="10"/>
        <v>1043</v>
      </c>
      <c r="G163" s="6">
        <f t="shared" si="11"/>
        <v>2.3394140125437461</v>
      </c>
    </row>
    <row r="164" spans="1:7" hidden="1" x14ac:dyDescent="0.3">
      <c r="A164" s="1" t="s">
        <v>1214</v>
      </c>
      <c r="B164" s="1" t="s">
        <v>11</v>
      </c>
      <c r="C164" s="7" t="e">
        <f t="shared" si="8"/>
        <v>#VALUE!</v>
      </c>
      <c r="D164" s="1">
        <v>1</v>
      </c>
      <c r="E164" s="2">
        <f t="shared" si="9"/>
        <v>6.9106255705585235E-7</v>
      </c>
      <c r="F164" t="e">
        <f t="shared" si="10"/>
        <v>#VALUE!</v>
      </c>
      <c r="G164" s="6" t="e">
        <f t="shared" si="11"/>
        <v>#VALUE!</v>
      </c>
    </row>
    <row r="165" spans="1:7" hidden="1" x14ac:dyDescent="0.3">
      <c r="A165" s="1" t="s">
        <v>1215</v>
      </c>
      <c r="B165" s="1" t="s">
        <v>11</v>
      </c>
      <c r="C165" s="7" t="e">
        <f t="shared" si="8"/>
        <v>#VALUE!</v>
      </c>
      <c r="D165" s="1">
        <v>32</v>
      </c>
      <c r="E165" s="2">
        <f t="shared" si="9"/>
        <v>2.2114001825787275E-5</v>
      </c>
      <c r="F165" t="e">
        <f t="shared" si="10"/>
        <v>#VALUE!</v>
      </c>
      <c r="G165" s="6" t="e">
        <f t="shared" si="11"/>
        <v>#VALUE!</v>
      </c>
    </row>
    <row r="166" spans="1:7" x14ac:dyDescent="0.3">
      <c r="A166" s="1" t="s">
        <v>1582</v>
      </c>
      <c r="B166" s="1">
        <v>4</v>
      </c>
      <c r="C166" s="7">
        <f t="shared" si="8"/>
        <v>1.7102787754403969E-4</v>
      </c>
      <c r="D166" s="1">
        <v>106</v>
      </c>
      <c r="E166" s="2">
        <f t="shared" si="9"/>
        <v>7.3252631047920349E-5</v>
      </c>
      <c r="F166">
        <f t="shared" si="10"/>
        <v>110</v>
      </c>
      <c r="G166" s="6">
        <f t="shared" si="11"/>
        <v>2.3347677086459435</v>
      </c>
    </row>
    <row r="167" spans="1:7" hidden="1" x14ac:dyDescent="0.3">
      <c r="A167" s="1" t="s">
        <v>1217</v>
      </c>
      <c r="B167" s="1" t="s">
        <v>11</v>
      </c>
      <c r="C167" s="7" t="e">
        <f t="shared" si="8"/>
        <v>#VALUE!</v>
      </c>
      <c r="D167" s="1">
        <v>27</v>
      </c>
      <c r="E167" s="2">
        <f t="shared" si="9"/>
        <v>1.8658689040508014E-5</v>
      </c>
      <c r="F167" t="e">
        <f t="shared" si="10"/>
        <v>#VALUE!</v>
      </c>
      <c r="G167" s="6" t="e">
        <f t="shared" si="11"/>
        <v>#VALUE!</v>
      </c>
    </row>
    <row r="168" spans="1:7" hidden="1" x14ac:dyDescent="0.3">
      <c r="A168" s="1" t="s">
        <v>1218</v>
      </c>
      <c r="B168" s="1" t="s">
        <v>11</v>
      </c>
      <c r="C168" s="7" t="e">
        <f t="shared" si="8"/>
        <v>#VALUE!</v>
      </c>
      <c r="D168" s="1">
        <v>32</v>
      </c>
      <c r="E168" s="2">
        <f t="shared" si="9"/>
        <v>2.2114001825787275E-5</v>
      </c>
      <c r="F168" t="e">
        <f t="shared" si="10"/>
        <v>#VALUE!</v>
      </c>
      <c r="G168" s="6" t="e">
        <f t="shared" si="11"/>
        <v>#VALUE!</v>
      </c>
    </row>
    <row r="169" spans="1:7" x14ac:dyDescent="0.3">
      <c r="A169" s="1" t="s">
        <v>1263</v>
      </c>
      <c r="B169" s="1">
        <v>53</v>
      </c>
      <c r="C169" s="7">
        <f t="shared" si="8"/>
        <v>2.2661193774585258E-3</v>
      </c>
      <c r="D169" s="1">
        <v>1406</v>
      </c>
      <c r="E169" s="2">
        <f t="shared" si="9"/>
        <v>9.7163395522052839E-4</v>
      </c>
      <c r="F169">
        <f t="shared" si="10"/>
        <v>1459</v>
      </c>
      <c r="G169" s="6">
        <f t="shared" si="11"/>
        <v>2.3322768469368618</v>
      </c>
    </row>
    <row r="170" spans="1:7" hidden="1" x14ac:dyDescent="0.3">
      <c r="A170" s="1" t="s">
        <v>1220</v>
      </c>
      <c r="B170" s="1" t="s">
        <v>11</v>
      </c>
      <c r="C170" s="7" t="e">
        <f t="shared" si="8"/>
        <v>#VALUE!</v>
      </c>
      <c r="D170" s="1">
        <v>13</v>
      </c>
      <c r="E170" s="2">
        <f t="shared" si="9"/>
        <v>8.9838132417260804E-6</v>
      </c>
      <c r="F170" t="e">
        <f t="shared" si="10"/>
        <v>#VALUE!</v>
      </c>
      <c r="G170" s="6" t="e">
        <f t="shared" si="11"/>
        <v>#VALUE!</v>
      </c>
    </row>
    <row r="171" spans="1:7" x14ac:dyDescent="0.3">
      <c r="A171" s="1" t="s">
        <v>1238</v>
      </c>
      <c r="B171" s="1">
        <v>7</v>
      </c>
      <c r="C171" s="7">
        <f t="shared" si="8"/>
        <v>2.9929878570206941E-4</v>
      </c>
      <c r="D171" s="1">
        <v>186</v>
      </c>
      <c r="E171" s="2">
        <f t="shared" si="9"/>
        <v>1.2853763561238853E-4</v>
      </c>
      <c r="F171">
        <f t="shared" si="10"/>
        <v>193</v>
      </c>
      <c r="G171" s="6">
        <f t="shared" si="11"/>
        <v>2.3284914513646369</v>
      </c>
    </row>
    <row r="172" spans="1:7" hidden="1" x14ac:dyDescent="0.3">
      <c r="A172" s="1" t="s">
        <v>1222</v>
      </c>
      <c r="B172" s="1" t="s">
        <v>11</v>
      </c>
      <c r="C172" s="7" t="e">
        <f t="shared" si="8"/>
        <v>#VALUE!</v>
      </c>
      <c r="D172" s="1">
        <v>2</v>
      </c>
      <c r="E172" s="2">
        <f t="shared" si="9"/>
        <v>1.3821251141117047E-6</v>
      </c>
      <c r="F172" t="e">
        <f t="shared" si="10"/>
        <v>#VALUE!</v>
      </c>
      <c r="G172" s="6" t="e">
        <f t="shared" si="11"/>
        <v>#VALUE!</v>
      </c>
    </row>
    <row r="173" spans="1:7" hidden="1" x14ac:dyDescent="0.3">
      <c r="A173" s="1" t="s">
        <v>1223</v>
      </c>
      <c r="B173" s="1" t="s">
        <v>11</v>
      </c>
      <c r="C173" s="7" t="e">
        <f t="shared" si="8"/>
        <v>#VALUE!</v>
      </c>
      <c r="D173" s="1">
        <v>58</v>
      </c>
      <c r="E173" s="2">
        <f t="shared" si="9"/>
        <v>4.0081628309239439E-5</v>
      </c>
      <c r="F173" t="e">
        <f t="shared" si="10"/>
        <v>#VALUE!</v>
      </c>
      <c r="G173" s="6" t="e">
        <f t="shared" si="11"/>
        <v>#VALUE!</v>
      </c>
    </row>
    <row r="174" spans="1:7" hidden="1" x14ac:dyDescent="0.3">
      <c r="A174" s="1" t="s">
        <v>1224</v>
      </c>
      <c r="B174" s="1" t="s">
        <v>11</v>
      </c>
      <c r="C174" s="7" t="e">
        <f t="shared" si="8"/>
        <v>#VALUE!</v>
      </c>
      <c r="D174" s="1">
        <v>387</v>
      </c>
      <c r="E174" s="2">
        <f t="shared" si="9"/>
        <v>2.6744120958061484E-4</v>
      </c>
      <c r="F174" t="e">
        <f t="shared" si="10"/>
        <v>#VALUE!</v>
      </c>
      <c r="G174" s="6" t="e">
        <f t="shared" si="11"/>
        <v>#VALUE!</v>
      </c>
    </row>
    <row r="175" spans="1:7" x14ac:dyDescent="0.3">
      <c r="A175" s="1" t="s">
        <v>1897</v>
      </c>
      <c r="B175" s="1">
        <v>37</v>
      </c>
      <c r="C175" s="7">
        <f t="shared" si="8"/>
        <v>1.5820078672823671E-3</v>
      </c>
      <c r="D175" s="1">
        <v>993</v>
      </c>
      <c r="E175" s="2">
        <f t="shared" si="9"/>
        <v>6.8622511915646144E-4</v>
      </c>
      <c r="F175">
        <f t="shared" si="10"/>
        <v>1030</v>
      </c>
      <c r="G175" s="6">
        <f t="shared" si="11"/>
        <v>2.3053773799872581</v>
      </c>
    </row>
    <row r="176" spans="1:7" x14ac:dyDescent="0.3">
      <c r="A176" s="1" t="s">
        <v>1894</v>
      </c>
      <c r="B176" s="1">
        <v>12</v>
      </c>
      <c r="C176" s="7">
        <f t="shared" si="8"/>
        <v>5.1308363263211901E-4</v>
      </c>
      <c r="D176" s="1">
        <v>324</v>
      </c>
      <c r="E176" s="2">
        <f t="shared" si="9"/>
        <v>2.2390426848609618E-4</v>
      </c>
      <c r="F176">
        <f t="shared" si="10"/>
        <v>336</v>
      </c>
      <c r="G176" s="6">
        <f t="shared" si="11"/>
        <v>2.2915312695969439</v>
      </c>
    </row>
    <row r="177" spans="1:7" x14ac:dyDescent="0.3">
      <c r="A177" s="1" t="s">
        <v>1885</v>
      </c>
      <c r="B177" s="1">
        <v>2</v>
      </c>
      <c r="C177" s="7">
        <f t="shared" si="8"/>
        <v>8.5513938772019844E-5</v>
      </c>
      <c r="D177" s="1">
        <v>55</v>
      </c>
      <c r="E177" s="2">
        <f t="shared" si="9"/>
        <v>3.800844063807188E-5</v>
      </c>
      <c r="F177">
        <f t="shared" si="10"/>
        <v>57</v>
      </c>
      <c r="G177" s="6">
        <f t="shared" si="11"/>
        <v>2.2498670646951817</v>
      </c>
    </row>
    <row r="178" spans="1:7" hidden="1" x14ac:dyDescent="0.3">
      <c r="A178" s="1" t="s">
        <v>1228</v>
      </c>
      <c r="B178" s="1" t="s">
        <v>11</v>
      </c>
      <c r="C178" s="7" t="e">
        <f t="shared" si="8"/>
        <v>#VALUE!</v>
      </c>
      <c r="D178" s="1">
        <v>21</v>
      </c>
      <c r="E178" s="2">
        <f t="shared" si="9"/>
        <v>1.4512313698172899E-5</v>
      </c>
      <c r="F178" t="e">
        <f t="shared" si="10"/>
        <v>#VALUE!</v>
      </c>
      <c r="G178" s="6" t="e">
        <f t="shared" si="11"/>
        <v>#VALUE!</v>
      </c>
    </row>
    <row r="179" spans="1:7" hidden="1" x14ac:dyDescent="0.3">
      <c r="A179" s="1" t="s">
        <v>1229</v>
      </c>
      <c r="B179" s="1" t="s">
        <v>11</v>
      </c>
      <c r="C179" s="7" t="e">
        <f t="shared" si="8"/>
        <v>#VALUE!</v>
      </c>
      <c r="D179" s="1">
        <v>26</v>
      </c>
      <c r="E179" s="2">
        <f t="shared" si="9"/>
        <v>1.7967626483452161E-5</v>
      </c>
      <c r="F179" t="e">
        <f t="shared" si="10"/>
        <v>#VALUE!</v>
      </c>
      <c r="G179" s="6" t="e">
        <f t="shared" si="11"/>
        <v>#VALUE!</v>
      </c>
    </row>
    <row r="180" spans="1:7" x14ac:dyDescent="0.3">
      <c r="A180" s="1" t="s">
        <v>1358</v>
      </c>
      <c r="B180" s="1">
        <v>13</v>
      </c>
      <c r="C180" s="7">
        <f t="shared" si="8"/>
        <v>5.5584060201812897E-4</v>
      </c>
      <c r="D180" s="1">
        <v>362</v>
      </c>
      <c r="E180" s="2">
        <f t="shared" si="9"/>
        <v>2.5016464565421855E-4</v>
      </c>
      <c r="F180">
        <f t="shared" si="10"/>
        <v>375</v>
      </c>
      <c r="G180" s="6">
        <f t="shared" si="11"/>
        <v>2.2218991039462086</v>
      </c>
    </row>
    <row r="181" spans="1:7" hidden="1" x14ac:dyDescent="0.3">
      <c r="A181" s="1" t="s">
        <v>1231</v>
      </c>
      <c r="B181" s="1" t="s">
        <v>11</v>
      </c>
      <c r="C181" s="7" t="e">
        <f t="shared" si="8"/>
        <v>#VALUE!</v>
      </c>
      <c r="D181" s="1">
        <v>39</v>
      </c>
      <c r="E181" s="2">
        <f t="shared" si="9"/>
        <v>2.6951439725178243E-5</v>
      </c>
      <c r="F181" t="e">
        <f t="shared" si="10"/>
        <v>#VALUE!</v>
      </c>
      <c r="G181" s="6" t="e">
        <f t="shared" si="11"/>
        <v>#VALUE!</v>
      </c>
    </row>
    <row r="182" spans="1:7" hidden="1" x14ac:dyDescent="0.3">
      <c r="A182" s="1" t="s">
        <v>1232</v>
      </c>
      <c r="B182" s="1" t="s">
        <v>11</v>
      </c>
      <c r="C182" s="7" t="e">
        <f t="shared" si="8"/>
        <v>#VALUE!</v>
      </c>
      <c r="D182" s="1">
        <v>426</v>
      </c>
      <c r="E182" s="2">
        <f t="shared" si="9"/>
        <v>2.9439264930579309E-4</v>
      </c>
      <c r="F182" t="e">
        <f t="shared" si="10"/>
        <v>#VALUE!</v>
      </c>
      <c r="G182" s="6" t="e">
        <f t="shared" si="11"/>
        <v>#VALUE!</v>
      </c>
    </row>
    <row r="183" spans="1:7" x14ac:dyDescent="0.3">
      <c r="A183" s="1" t="s">
        <v>1264</v>
      </c>
      <c r="B183" s="1">
        <v>137</v>
      </c>
      <c r="C183" s="7">
        <f t="shared" si="8"/>
        <v>5.8577048058833592E-3</v>
      </c>
      <c r="D183" s="1">
        <v>3832</v>
      </c>
      <c r="E183" s="2">
        <f t="shared" si="9"/>
        <v>2.6481517186380263E-3</v>
      </c>
      <c r="F183">
        <f t="shared" si="10"/>
        <v>3969</v>
      </c>
      <c r="G183" s="6">
        <f t="shared" si="11"/>
        <v>2.2119974337784702</v>
      </c>
    </row>
    <row r="184" spans="1:7" x14ac:dyDescent="0.3">
      <c r="A184" s="1" t="s">
        <v>1086</v>
      </c>
      <c r="B184" s="1">
        <v>4</v>
      </c>
      <c r="C184" s="7">
        <f t="shared" si="8"/>
        <v>1.7102787754403969E-4</v>
      </c>
      <c r="D184" s="1">
        <v>112</v>
      </c>
      <c r="E184" s="2">
        <f t="shared" si="9"/>
        <v>7.7399006390255467E-5</v>
      </c>
      <c r="F184">
        <f t="shared" si="10"/>
        <v>116</v>
      </c>
      <c r="G184" s="6">
        <f t="shared" si="11"/>
        <v>2.2096908671113393</v>
      </c>
    </row>
    <row r="185" spans="1:7" hidden="1" x14ac:dyDescent="0.3">
      <c r="A185" s="1" t="s">
        <v>1235</v>
      </c>
      <c r="B185" s="1" t="s">
        <v>11</v>
      </c>
      <c r="C185" s="7" t="e">
        <f t="shared" si="8"/>
        <v>#VALUE!</v>
      </c>
      <c r="D185" s="1">
        <v>52</v>
      </c>
      <c r="E185" s="2">
        <f t="shared" si="9"/>
        <v>3.5935252966904322E-5</v>
      </c>
      <c r="F185" t="e">
        <f t="shared" si="10"/>
        <v>#VALUE!</v>
      </c>
      <c r="G185" s="6" t="e">
        <f t="shared" si="11"/>
        <v>#VALUE!</v>
      </c>
    </row>
    <row r="186" spans="1:7" hidden="1" x14ac:dyDescent="0.3">
      <c r="A186" s="1" t="s">
        <v>1236</v>
      </c>
      <c r="B186" s="1" t="s">
        <v>11</v>
      </c>
      <c r="C186" s="7" t="e">
        <f t="shared" si="8"/>
        <v>#VALUE!</v>
      </c>
      <c r="D186" s="1">
        <v>7</v>
      </c>
      <c r="E186" s="2">
        <f t="shared" si="9"/>
        <v>4.8374378993909667E-6</v>
      </c>
      <c r="F186" t="e">
        <f t="shared" si="10"/>
        <v>#VALUE!</v>
      </c>
      <c r="G186" s="6" t="e">
        <f t="shared" si="11"/>
        <v>#VALUE!</v>
      </c>
    </row>
    <row r="187" spans="1:7" x14ac:dyDescent="0.3">
      <c r="A187" s="1" t="s">
        <v>1629</v>
      </c>
      <c r="B187" s="1">
        <v>1</v>
      </c>
      <c r="C187" s="7">
        <f t="shared" si="8"/>
        <v>4.2756969386009922E-5</v>
      </c>
      <c r="D187" s="1">
        <v>28</v>
      </c>
      <c r="E187" s="2">
        <f t="shared" si="9"/>
        <v>1.9349751597563867E-5</v>
      </c>
      <c r="F187">
        <f t="shared" si="10"/>
        <v>29</v>
      </c>
      <c r="G187" s="6">
        <f t="shared" si="11"/>
        <v>2.2096908671113393</v>
      </c>
    </row>
    <row r="188" spans="1:7" x14ac:dyDescent="0.3">
      <c r="A188" s="1" t="s">
        <v>1754</v>
      </c>
      <c r="B188" s="1">
        <v>208</v>
      </c>
      <c r="C188" s="7">
        <f t="shared" si="8"/>
        <v>8.8934496322900635E-3</v>
      </c>
      <c r="D188" s="1">
        <v>5850</v>
      </c>
      <c r="E188" s="2">
        <f t="shared" si="9"/>
        <v>4.0427159587767365E-3</v>
      </c>
      <c r="F188">
        <f t="shared" si="10"/>
        <v>6058</v>
      </c>
      <c r="G188" s="6">
        <f t="shared" si="11"/>
        <v>2.1998700188130664</v>
      </c>
    </row>
    <row r="189" spans="1:7" x14ac:dyDescent="0.3">
      <c r="A189" s="1" t="s">
        <v>1669</v>
      </c>
      <c r="B189" s="1">
        <v>30</v>
      </c>
      <c r="C189" s="7">
        <f t="shared" si="8"/>
        <v>1.2827090815802976E-3</v>
      </c>
      <c r="D189" s="1">
        <v>845</v>
      </c>
      <c r="E189" s="2">
        <f t="shared" si="9"/>
        <v>5.8394786071219523E-4</v>
      </c>
      <c r="F189">
        <f t="shared" si="10"/>
        <v>875</v>
      </c>
      <c r="G189" s="6">
        <f t="shared" si="11"/>
        <v>2.1966157732231064</v>
      </c>
    </row>
    <row r="190" spans="1:7" hidden="1" x14ac:dyDescent="0.3">
      <c r="A190" s="1" t="s">
        <v>1240</v>
      </c>
      <c r="B190" s="1" t="s">
        <v>11</v>
      </c>
      <c r="C190" s="7" t="e">
        <f t="shared" si="8"/>
        <v>#VALUE!</v>
      </c>
      <c r="D190" s="1">
        <v>12</v>
      </c>
      <c r="E190" s="2">
        <f t="shared" si="9"/>
        <v>8.2927506846702291E-6</v>
      </c>
      <c r="F190" t="e">
        <f t="shared" si="10"/>
        <v>#VALUE!</v>
      </c>
      <c r="G190" s="6" t="e">
        <f t="shared" si="11"/>
        <v>#VALUE!</v>
      </c>
    </row>
    <row r="191" spans="1:7" hidden="1" x14ac:dyDescent="0.3">
      <c r="A191" s="1" t="s">
        <v>1241</v>
      </c>
      <c r="B191" s="1" t="s">
        <v>11</v>
      </c>
      <c r="C191" s="7" t="e">
        <f t="shared" si="8"/>
        <v>#VALUE!</v>
      </c>
      <c r="D191" s="1">
        <v>9</v>
      </c>
      <c r="E191" s="2">
        <f t="shared" si="9"/>
        <v>6.219563013502671E-6</v>
      </c>
      <c r="F191" t="e">
        <f t="shared" si="10"/>
        <v>#VALUE!</v>
      </c>
      <c r="G191" s="6" t="e">
        <f t="shared" si="11"/>
        <v>#VALUE!</v>
      </c>
    </row>
    <row r="192" spans="1:7" hidden="1" x14ac:dyDescent="0.3">
      <c r="A192" s="1" t="s">
        <v>1242</v>
      </c>
      <c r="B192" s="1" t="s">
        <v>11</v>
      </c>
      <c r="C192" s="7" t="e">
        <f t="shared" si="8"/>
        <v>#VALUE!</v>
      </c>
      <c r="D192" s="1">
        <v>9</v>
      </c>
      <c r="E192" s="2">
        <f t="shared" si="9"/>
        <v>6.219563013502671E-6</v>
      </c>
      <c r="F192" t="e">
        <f t="shared" si="10"/>
        <v>#VALUE!</v>
      </c>
      <c r="G192" s="6" t="e">
        <f t="shared" si="11"/>
        <v>#VALUE!</v>
      </c>
    </row>
    <row r="193" spans="1:7" x14ac:dyDescent="0.3">
      <c r="A193" s="1" t="s">
        <v>1152</v>
      </c>
      <c r="B193" s="1">
        <v>423</v>
      </c>
      <c r="C193" s="7">
        <f t="shared" si="8"/>
        <v>1.8086198050282196E-2</v>
      </c>
      <c r="D193" s="1">
        <v>11923</v>
      </c>
      <c r="E193" s="2">
        <f t="shared" si="9"/>
        <v>8.2395388677769278E-3</v>
      </c>
      <c r="F193">
        <f t="shared" si="10"/>
        <v>12346</v>
      </c>
      <c r="G193" s="6">
        <f t="shared" si="11"/>
        <v>2.195049788649392</v>
      </c>
    </row>
    <row r="194" spans="1:7" x14ac:dyDescent="0.3">
      <c r="A194" s="1" t="s">
        <v>1604</v>
      </c>
      <c r="B194" s="1">
        <v>231</v>
      </c>
      <c r="C194" s="7">
        <f t="shared" ref="C194:C257" si="12">B194/23388</f>
        <v>9.8768599281682922E-3</v>
      </c>
      <c r="D194" s="1">
        <v>6548</v>
      </c>
      <c r="E194" s="2">
        <f t="shared" ref="E194:E257" si="13">D194/1447047</f>
        <v>4.5250776236017212E-3</v>
      </c>
      <c r="F194">
        <f t="shared" ref="F194:F257" si="14">B194+D194</f>
        <v>6779</v>
      </c>
      <c r="G194" s="6">
        <f t="shared" ref="G194:G257" si="15">C194/E194</f>
        <v>2.1826940330598874</v>
      </c>
    </row>
    <row r="195" spans="1:7" x14ac:dyDescent="0.3">
      <c r="A195" s="1" t="s">
        <v>1920</v>
      </c>
      <c r="B195" s="1">
        <v>15</v>
      </c>
      <c r="C195" s="7">
        <f t="shared" si="12"/>
        <v>6.4135454079014879E-4</v>
      </c>
      <c r="D195" s="1">
        <v>426</v>
      </c>
      <c r="E195" s="2">
        <f t="shared" si="13"/>
        <v>2.9439264930579309E-4</v>
      </c>
      <c r="F195">
        <f t="shared" si="14"/>
        <v>441</v>
      </c>
      <c r="G195" s="6">
        <f t="shared" si="15"/>
        <v>2.1785684605323064</v>
      </c>
    </row>
    <row r="196" spans="1:7" x14ac:dyDescent="0.3">
      <c r="A196" s="1" t="s">
        <v>1259</v>
      </c>
      <c r="B196" s="1">
        <v>11</v>
      </c>
      <c r="C196" s="7">
        <f t="shared" si="12"/>
        <v>4.703266632461091E-4</v>
      </c>
      <c r="D196" s="1">
        <v>319</v>
      </c>
      <c r="E196" s="2">
        <f t="shared" si="13"/>
        <v>2.2044895570081689E-4</v>
      </c>
      <c r="F196">
        <f t="shared" si="14"/>
        <v>330</v>
      </c>
      <c r="G196" s="6">
        <f t="shared" si="15"/>
        <v>2.1334946303143965</v>
      </c>
    </row>
    <row r="197" spans="1:7" hidden="1" x14ac:dyDescent="0.3">
      <c r="A197" s="1" t="s">
        <v>1247</v>
      </c>
      <c r="B197" s="1" t="s">
        <v>11</v>
      </c>
      <c r="C197" s="7" t="e">
        <f t="shared" si="12"/>
        <v>#VALUE!</v>
      </c>
      <c r="D197" s="1">
        <v>59</v>
      </c>
      <c r="E197" s="2">
        <f t="shared" si="13"/>
        <v>4.0772690866295292E-5</v>
      </c>
      <c r="F197" t="e">
        <f t="shared" si="14"/>
        <v>#VALUE!</v>
      </c>
      <c r="G197" s="6" t="e">
        <f t="shared" si="15"/>
        <v>#VALUE!</v>
      </c>
    </row>
    <row r="198" spans="1:7" hidden="1" x14ac:dyDescent="0.3">
      <c r="A198" s="1" t="s">
        <v>1248</v>
      </c>
      <c r="B198" s="1" t="s">
        <v>11</v>
      </c>
      <c r="C198" s="7" t="e">
        <f t="shared" si="12"/>
        <v>#VALUE!</v>
      </c>
      <c r="D198" s="1">
        <v>133</v>
      </c>
      <c r="E198" s="2">
        <f t="shared" si="13"/>
        <v>9.1911320088428359E-5</v>
      </c>
      <c r="F198" t="e">
        <f t="shared" si="14"/>
        <v>#VALUE!</v>
      </c>
      <c r="G198" s="6" t="e">
        <f t="shared" si="15"/>
        <v>#VALUE!</v>
      </c>
    </row>
    <row r="199" spans="1:7" x14ac:dyDescent="0.3">
      <c r="A199" s="1" t="s">
        <v>1790</v>
      </c>
      <c r="B199" s="1">
        <v>1</v>
      </c>
      <c r="C199" s="7">
        <f t="shared" si="12"/>
        <v>4.2756969386009922E-5</v>
      </c>
      <c r="D199" s="1">
        <v>29</v>
      </c>
      <c r="E199" s="2">
        <f t="shared" si="13"/>
        <v>2.004081415461972E-5</v>
      </c>
      <c r="F199">
        <f t="shared" si="14"/>
        <v>30</v>
      </c>
      <c r="G199" s="6">
        <f t="shared" si="15"/>
        <v>2.1334946303143965</v>
      </c>
    </row>
    <row r="200" spans="1:7" hidden="1" x14ac:dyDescent="0.3">
      <c r="A200" s="1" t="s">
        <v>1250</v>
      </c>
      <c r="B200" s="1" t="s">
        <v>11</v>
      </c>
      <c r="C200" s="7" t="e">
        <f t="shared" si="12"/>
        <v>#VALUE!</v>
      </c>
      <c r="D200" s="1">
        <v>7</v>
      </c>
      <c r="E200" s="2">
        <f t="shared" si="13"/>
        <v>4.8374378993909667E-6</v>
      </c>
      <c r="F200" t="e">
        <f t="shared" si="14"/>
        <v>#VALUE!</v>
      </c>
      <c r="G200" s="6" t="e">
        <f t="shared" si="15"/>
        <v>#VALUE!</v>
      </c>
    </row>
    <row r="201" spans="1:7" hidden="1" x14ac:dyDescent="0.3">
      <c r="A201" s="1" t="s">
        <v>1251</v>
      </c>
      <c r="B201" s="1" t="s">
        <v>11</v>
      </c>
      <c r="C201" s="7" t="e">
        <f t="shared" si="12"/>
        <v>#VALUE!</v>
      </c>
      <c r="D201" s="1">
        <v>4</v>
      </c>
      <c r="E201" s="2">
        <f t="shared" si="13"/>
        <v>2.7642502282234094E-6</v>
      </c>
      <c r="F201" t="e">
        <f t="shared" si="14"/>
        <v>#VALUE!</v>
      </c>
      <c r="G201" s="6" t="e">
        <f t="shared" si="15"/>
        <v>#VALUE!</v>
      </c>
    </row>
    <row r="202" spans="1:7" x14ac:dyDescent="0.3">
      <c r="A202" s="1" t="s">
        <v>1900</v>
      </c>
      <c r="B202" s="1">
        <v>5</v>
      </c>
      <c r="C202" s="7">
        <f t="shared" si="12"/>
        <v>2.137848469300496E-4</v>
      </c>
      <c r="D202" s="1">
        <v>146</v>
      </c>
      <c r="E202" s="2">
        <f t="shared" si="13"/>
        <v>1.0089513333015444E-4</v>
      </c>
      <c r="F202">
        <f t="shared" si="14"/>
        <v>151</v>
      </c>
      <c r="G202" s="6">
        <f t="shared" si="15"/>
        <v>2.118881653394435</v>
      </c>
    </row>
    <row r="203" spans="1:7" x14ac:dyDescent="0.3">
      <c r="A203" s="1" t="s">
        <v>1651</v>
      </c>
      <c r="B203" s="1">
        <v>4</v>
      </c>
      <c r="C203" s="7">
        <f t="shared" si="12"/>
        <v>1.7102787754403969E-4</v>
      </c>
      <c r="D203" s="1">
        <v>117</v>
      </c>
      <c r="E203" s="2">
        <f t="shared" si="13"/>
        <v>8.0854319175534725E-5</v>
      </c>
      <c r="F203">
        <f t="shared" si="14"/>
        <v>121</v>
      </c>
      <c r="G203" s="6">
        <f t="shared" si="15"/>
        <v>2.1152596334741025</v>
      </c>
    </row>
    <row r="204" spans="1:7" x14ac:dyDescent="0.3">
      <c r="A204" s="1" t="s">
        <v>1665</v>
      </c>
      <c r="B204" s="1">
        <v>131</v>
      </c>
      <c r="C204" s="7">
        <f t="shared" si="12"/>
        <v>5.6011629895672994E-3</v>
      </c>
      <c r="D204" s="1">
        <v>3861</v>
      </c>
      <c r="E204" s="2">
        <f t="shared" si="13"/>
        <v>2.6681925327926462E-3</v>
      </c>
      <c r="F204">
        <f t="shared" si="14"/>
        <v>3992</v>
      </c>
      <c r="G204" s="6">
        <f t="shared" si="15"/>
        <v>2.0992349392811165</v>
      </c>
    </row>
    <row r="205" spans="1:7" hidden="1" x14ac:dyDescent="0.3">
      <c r="A205" s="1" t="s">
        <v>1255</v>
      </c>
      <c r="B205" s="1" t="s">
        <v>11</v>
      </c>
      <c r="C205" s="7" t="e">
        <f t="shared" si="12"/>
        <v>#VALUE!</v>
      </c>
      <c r="D205" s="1">
        <v>13</v>
      </c>
      <c r="E205" s="2">
        <f t="shared" si="13"/>
        <v>8.9838132417260804E-6</v>
      </c>
      <c r="F205" t="e">
        <f t="shared" si="14"/>
        <v>#VALUE!</v>
      </c>
      <c r="G205" s="6" t="e">
        <f t="shared" si="15"/>
        <v>#VALUE!</v>
      </c>
    </row>
    <row r="206" spans="1:7" x14ac:dyDescent="0.3">
      <c r="A206" s="1" t="s">
        <v>1778</v>
      </c>
      <c r="B206" s="1">
        <v>4</v>
      </c>
      <c r="C206" s="7">
        <f t="shared" si="12"/>
        <v>1.7102787754403969E-4</v>
      </c>
      <c r="D206" s="1">
        <v>119</v>
      </c>
      <c r="E206" s="2">
        <f t="shared" si="13"/>
        <v>8.2236444289646431E-5</v>
      </c>
      <c r="F206">
        <f t="shared" si="14"/>
        <v>123</v>
      </c>
      <c r="G206" s="6">
        <f t="shared" si="15"/>
        <v>2.0797090513989076</v>
      </c>
    </row>
    <row r="207" spans="1:7" x14ac:dyDescent="0.3">
      <c r="A207" s="1" t="s">
        <v>1190</v>
      </c>
      <c r="B207" s="1">
        <v>28</v>
      </c>
      <c r="C207" s="7">
        <f t="shared" si="12"/>
        <v>1.1971951428082776E-3</v>
      </c>
      <c r="D207" s="1">
        <v>838</v>
      </c>
      <c r="E207" s="2">
        <f t="shared" si="13"/>
        <v>5.7911042281280428E-4</v>
      </c>
      <c r="F207">
        <f t="shared" si="14"/>
        <v>866</v>
      </c>
      <c r="G207" s="6">
        <f t="shared" si="15"/>
        <v>2.0673002861757634</v>
      </c>
    </row>
    <row r="208" spans="1:7" hidden="1" x14ac:dyDescent="0.3">
      <c r="A208" s="1" t="s">
        <v>1258</v>
      </c>
      <c r="B208" s="1" t="s">
        <v>11</v>
      </c>
      <c r="C208" s="7" t="e">
        <f t="shared" si="12"/>
        <v>#VALUE!</v>
      </c>
      <c r="D208" s="1">
        <v>1</v>
      </c>
      <c r="E208" s="2">
        <f t="shared" si="13"/>
        <v>6.9106255705585235E-7</v>
      </c>
      <c r="F208" t="e">
        <f t="shared" si="14"/>
        <v>#VALUE!</v>
      </c>
      <c r="G208" s="6" t="e">
        <f t="shared" si="15"/>
        <v>#VALUE!</v>
      </c>
    </row>
    <row r="209" spans="1:7" x14ac:dyDescent="0.3">
      <c r="A209" s="1" t="s">
        <v>1488</v>
      </c>
      <c r="B209" s="1">
        <v>1</v>
      </c>
      <c r="C209" s="7">
        <f t="shared" si="12"/>
        <v>4.2756969386009922E-5</v>
      </c>
      <c r="D209" s="1">
        <v>30</v>
      </c>
      <c r="E209" s="2">
        <f t="shared" si="13"/>
        <v>2.0731876711675569E-5</v>
      </c>
      <c r="F209">
        <f t="shared" si="14"/>
        <v>31</v>
      </c>
      <c r="G209" s="6">
        <f t="shared" si="15"/>
        <v>2.0623781426372503</v>
      </c>
    </row>
    <row r="210" spans="1:7" x14ac:dyDescent="0.3">
      <c r="A210" s="1" t="s">
        <v>1169</v>
      </c>
      <c r="B210" s="1">
        <v>20</v>
      </c>
      <c r="C210" s="7">
        <f t="shared" si="12"/>
        <v>8.5513938772019838E-4</v>
      </c>
      <c r="D210" s="1">
        <v>606</v>
      </c>
      <c r="E210" s="2">
        <f t="shared" si="13"/>
        <v>4.1878390957584655E-4</v>
      </c>
      <c r="F210">
        <f t="shared" si="14"/>
        <v>626</v>
      </c>
      <c r="G210" s="6">
        <f t="shared" si="15"/>
        <v>2.0419585570665841</v>
      </c>
    </row>
    <row r="211" spans="1:7" x14ac:dyDescent="0.3">
      <c r="A211" s="1" t="s">
        <v>1156</v>
      </c>
      <c r="B211" s="1">
        <v>6</v>
      </c>
      <c r="C211" s="7">
        <f t="shared" si="12"/>
        <v>2.565418163160595E-4</v>
      </c>
      <c r="D211" s="1">
        <v>182</v>
      </c>
      <c r="E211" s="2">
        <f t="shared" si="13"/>
        <v>1.2577338538416512E-4</v>
      </c>
      <c r="F211">
        <f t="shared" si="14"/>
        <v>188</v>
      </c>
      <c r="G211" s="6">
        <f t="shared" si="15"/>
        <v>2.0397146465643132</v>
      </c>
    </row>
    <row r="212" spans="1:7" hidden="1" x14ac:dyDescent="0.3">
      <c r="A212" s="1" t="s">
        <v>1262</v>
      </c>
      <c r="B212" s="1" t="s">
        <v>11</v>
      </c>
      <c r="C212" s="7" t="e">
        <f t="shared" si="12"/>
        <v>#VALUE!</v>
      </c>
      <c r="D212" s="1">
        <v>20</v>
      </c>
      <c r="E212" s="2">
        <f t="shared" si="13"/>
        <v>1.3821251141117048E-5</v>
      </c>
      <c r="F212" t="e">
        <f t="shared" si="14"/>
        <v>#VALUE!</v>
      </c>
      <c r="G212" s="6" t="e">
        <f t="shared" si="15"/>
        <v>#VALUE!</v>
      </c>
    </row>
    <row r="213" spans="1:7" x14ac:dyDescent="0.3">
      <c r="A213" s="1" t="s">
        <v>1844</v>
      </c>
      <c r="B213" s="1">
        <v>10</v>
      </c>
      <c r="C213" s="7">
        <f t="shared" si="12"/>
        <v>4.2756969386009919E-4</v>
      </c>
      <c r="D213" s="1">
        <v>305</v>
      </c>
      <c r="E213" s="2">
        <f t="shared" si="13"/>
        <v>2.1077407990203496E-4</v>
      </c>
      <c r="F213">
        <f t="shared" si="14"/>
        <v>315</v>
      </c>
      <c r="G213" s="6">
        <f t="shared" si="15"/>
        <v>2.0285686648890984</v>
      </c>
    </row>
    <row r="214" spans="1:7" x14ac:dyDescent="0.3">
      <c r="A214" s="1" t="s">
        <v>1266</v>
      </c>
      <c r="B214" s="1">
        <v>2</v>
      </c>
      <c r="C214" s="7">
        <f t="shared" si="12"/>
        <v>8.5513938772019844E-5</v>
      </c>
      <c r="D214" s="1">
        <v>62</v>
      </c>
      <c r="E214" s="2">
        <f t="shared" si="13"/>
        <v>4.2845878537462845E-5</v>
      </c>
      <c r="F214">
        <f t="shared" si="14"/>
        <v>64</v>
      </c>
      <c r="G214" s="6">
        <f t="shared" si="15"/>
        <v>1.9958498154554034</v>
      </c>
    </row>
    <row r="215" spans="1:7" x14ac:dyDescent="0.3">
      <c r="A215" s="1" t="s">
        <v>1308</v>
      </c>
      <c r="B215" s="1">
        <v>1</v>
      </c>
      <c r="C215" s="7">
        <f t="shared" si="12"/>
        <v>4.2756969386009922E-5</v>
      </c>
      <c r="D215" s="1">
        <v>32</v>
      </c>
      <c r="E215" s="2">
        <f t="shared" si="13"/>
        <v>2.2114001825787275E-5</v>
      </c>
      <c r="F215">
        <f t="shared" si="14"/>
        <v>33</v>
      </c>
      <c r="G215" s="6">
        <f t="shared" si="15"/>
        <v>1.9334795087224219</v>
      </c>
    </row>
    <row r="216" spans="1:7" x14ac:dyDescent="0.3">
      <c r="A216" s="1" t="s">
        <v>1485</v>
      </c>
      <c r="B216" s="1">
        <v>2</v>
      </c>
      <c r="C216" s="7">
        <f t="shared" si="12"/>
        <v>8.5513938772019844E-5</v>
      </c>
      <c r="D216" s="1">
        <v>64</v>
      </c>
      <c r="E216" s="2">
        <f t="shared" si="13"/>
        <v>4.4228003651574551E-5</v>
      </c>
      <c r="F216">
        <f t="shared" si="14"/>
        <v>66</v>
      </c>
      <c r="G216" s="6">
        <f t="shared" si="15"/>
        <v>1.9334795087224219</v>
      </c>
    </row>
    <row r="217" spans="1:7" hidden="1" x14ac:dyDescent="0.3">
      <c r="A217" s="1" t="s">
        <v>1267</v>
      </c>
      <c r="B217" s="1" t="s">
        <v>11</v>
      </c>
      <c r="C217" s="7" t="e">
        <f t="shared" si="12"/>
        <v>#VALUE!</v>
      </c>
      <c r="D217" s="1">
        <v>4</v>
      </c>
      <c r="E217" s="2">
        <f t="shared" si="13"/>
        <v>2.7642502282234094E-6</v>
      </c>
      <c r="F217" t="e">
        <f t="shared" si="14"/>
        <v>#VALUE!</v>
      </c>
      <c r="G217" s="6" t="e">
        <f t="shared" si="15"/>
        <v>#VALUE!</v>
      </c>
    </row>
    <row r="218" spans="1:7" hidden="1" x14ac:dyDescent="0.3">
      <c r="A218" s="1" t="s">
        <v>1268</v>
      </c>
      <c r="B218" s="1" t="s">
        <v>11</v>
      </c>
      <c r="C218" s="7" t="e">
        <f t="shared" si="12"/>
        <v>#VALUE!</v>
      </c>
      <c r="D218" s="1">
        <v>13</v>
      </c>
      <c r="E218" s="2">
        <f t="shared" si="13"/>
        <v>8.9838132417260804E-6</v>
      </c>
      <c r="F218" t="e">
        <f t="shared" si="14"/>
        <v>#VALUE!</v>
      </c>
      <c r="G218" s="6" t="e">
        <f t="shared" si="15"/>
        <v>#VALUE!</v>
      </c>
    </row>
    <row r="219" spans="1:7" hidden="1" x14ac:dyDescent="0.3">
      <c r="A219" s="1" t="s">
        <v>1269</v>
      </c>
      <c r="B219" s="1" t="s">
        <v>11</v>
      </c>
      <c r="C219" s="7" t="e">
        <f t="shared" si="12"/>
        <v>#VALUE!</v>
      </c>
      <c r="D219" s="1">
        <v>1</v>
      </c>
      <c r="E219" s="2">
        <f t="shared" si="13"/>
        <v>6.9106255705585235E-7</v>
      </c>
      <c r="F219" t="e">
        <f t="shared" si="14"/>
        <v>#VALUE!</v>
      </c>
      <c r="G219" s="6" t="e">
        <f t="shared" si="15"/>
        <v>#VALUE!</v>
      </c>
    </row>
    <row r="220" spans="1:7" hidden="1" x14ac:dyDescent="0.3">
      <c r="A220" s="1" t="s">
        <v>1270</v>
      </c>
      <c r="B220" s="1" t="s">
        <v>11</v>
      </c>
      <c r="C220" s="7" t="e">
        <f t="shared" si="12"/>
        <v>#VALUE!</v>
      </c>
      <c r="D220" s="1">
        <v>7</v>
      </c>
      <c r="E220" s="2">
        <f t="shared" si="13"/>
        <v>4.8374378993909667E-6</v>
      </c>
      <c r="F220" t="e">
        <f t="shared" si="14"/>
        <v>#VALUE!</v>
      </c>
      <c r="G220" s="6" t="e">
        <f t="shared" si="15"/>
        <v>#VALUE!</v>
      </c>
    </row>
    <row r="221" spans="1:7" hidden="1" x14ac:dyDescent="0.3">
      <c r="A221" s="1" t="s">
        <v>1271</v>
      </c>
      <c r="B221" s="1" t="s">
        <v>11</v>
      </c>
      <c r="C221" s="7" t="e">
        <f t="shared" si="12"/>
        <v>#VALUE!</v>
      </c>
      <c r="D221" s="1">
        <v>3</v>
      </c>
      <c r="E221" s="2">
        <f t="shared" si="13"/>
        <v>2.0731876711675573E-6</v>
      </c>
      <c r="F221" t="e">
        <f t="shared" si="14"/>
        <v>#VALUE!</v>
      </c>
      <c r="G221" s="6" t="e">
        <f t="shared" si="15"/>
        <v>#VALUE!</v>
      </c>
    </row>
    <row r="222" spans="1:7" x14ac:dyDescent="0.3">
      <c r="A222" s="1" t="s">
        <v>1473</v>
      </c>
      <c r="B222" s="1">
        <v>106</v>
      </c>
      <c r="C222" s="7">
        <f t="shared" si="12"/>
        <v>4.5322387549170517E-3</v>
      </c>
      <c r="D222" s="1">
        <v>3529</v>
      </c>
      <c r="E222" s="2">
        <f t="shared" si="13"/>
        <v>2.4387597638501029E-3</v>
      </c>
      <c r="F222">
        <f t="shared" si="14"/>
        <v>3635</v>
      </c>
      <c r="G222" s="6">
        <f t="shared" si="15"/>
        <v>1.8584195221270772</v>
      </c>
    </row>
    <row r="223" spans="1:7" x14ac:dyDescent="0.3">
      <c r="A223" s="1" t="s">
        <v>1804</v>
      </c>
      <c r="B223" s="1">
        <v>12</v>
      </c>
      <c r="C223" s="7">
        <f t="shared" si="12"/>
        <v>5.1308363263211901E-4</v>
      </c>
      <c r="D223" s="1">
        <v>400</v>
      </c>
      <c r="E223" s="2">
        <f t="shared" si="13"/>
        <v>2.7642502282234092E-4</v>
      </c>
      <c r="F223">
        <f t="shared" si="14"/>
        <v>412</v>
      </c>
      <c r="G223" s="6">
        <f t="shared" si="15"/>
        <v>1.8561403283735249</v>
      </c>
    </row>
    <row r="224" spans="1:7" hidden="1" x14ac:dyDescent="0.3">
      <c r="A224" s="1" t="s">
        <v>1274</v>
      </c>
      <c r="B224" s="1" t="s">
        <v>11</v>
      </c>
      <c r="C224" s="7" t="e">
        <f t="shared" si="12"/>
        <v>#VALUE!</v>
      </c>
      <c r="D224" s="1">
        <v>79</v>
      </c>
      <c r="E224" s="2">
        <f t="shared" si="13"/>
        <v>5.4593942007412339E-5</v>
      </c>
      <c r="F224" t="e">
        <f t="shared" si="14"/>
        <v>#VALUE!</v>
      </c>
      <c r="G224" s="6" t="e">
        <f t="shared" si="15"/>
        <v>#VALUE!</v>
      </c>
    </row>
    <row r="225" spans="1:7" x14ac:dyDescent="0.3">
      <c r="A225" s="1" t="s">
        <v>1619</v>
      </c>
      <c r="B225" s="1">
        <v>12</v>
      </c>
      <c r="C225" s="7">
        <f t="shared" si="12"/>
        <v>5.1308363263211901E-4</v>
      </c>
      <c r="D225" s="1">
        <v>402</v>
      </c>
      <c r="E225" s="2">
        <f t="shared" si="13"/>
        <v>2.7780714793645267E-4</v>
      </c>
      <c r="F225">
        <f t="shared" si="14"/>
        <v>414</v>
      </c>
      <c r="G225" s="6">
        <f t="shared" si="15"/>
        <v>1.8469057993766413</v>
      </c>
    </row>
    <row r="226" spans="1:7" hidden="1" x14ac:dyDescent="0.3">
      <c r="A226" s="1" t="s">
        <v>1276</v>
      </c>
      <c r="B226" s="1" t="s">
        <v>11</v>
      </c>
      <c r="C226" s="7" t="e">
        <f t="shared" si="12"/>
        <v>#VALUE!</v>
      </c>
      <c r="D226" s="1">
        <v>43</v>
      </c>
      <c r="E226" s="2">
        <f t="shared" si="13"/>
        <v>2.9715689953401651E-5</v>
      </c>
      <c r="F226" t="e">
        <f t="shared" si="14"/>
        <v>#VALUE!</v>
      </c>
      <c r="G226" s="6" t="e">
        <f t="shared" si="15"/>
        <v>#VALUE!</v>
      </c>
    </row>
    <row r="227" spans="1:7" hidden="1" x14ac:dyDescent="0.3">
      <c r="A227" s="1" t="s">
        <v>1277</v>
      </c>
      <c r="B227" s="1" t="s">
        <v>11</v>
      </c>
      <c r="C227" s="7" t="e">
        <f t="shared" si="12"/>
        <v>#VALUE!</v>
      </c>
      <c r="D227" s="1">
        <v>10</v>
      </c>
      <c r="E227" s="2">
        <f t="shared" si="13"/>
        <v>6.910625570558524E-6</v>
      </c>
      <c r="F227" t="e">
        <f t="shared" si="14"/>
        <v>#VALUE!</v>
      </c>
      <c r="G227" s="6" t="e">
        <f t="shared" si="15"/>
        <v>#VALUE!</v>
      </c>
    </row>
    <row r="228" spans="1:7" hidden="1" x14ac:dyDescent="0.3">
      <c r="A228" s="1" t="s">
        <v>1278</v>
      </c>
      <c r="B228" s="1" t="s">
        <v>11</v>
      </c>
      <c r="C228" s="7" t="e">
        <f t="shared" si="12"/>
        <v>#VALUE!</v>
      </c>
      <c r="D228" s="1">
        <v>42</v>
      </c>
      <c r="E228" s="2">
        <f t="shared" si="13"/>
        <v>2.9024627396345798E-5</v>
      </c>
      <c r="F228" t="e">
        <f t="shared" si="14"/>
        <v>#VALUE!</v>
      </c>
      <c r="G228" s="6" t="e">
        <f t="shared" si="15"/>
        <v>#VALUE!</v>
      </c>
    </row>
    <row r="229" spans="1:7" hidden="1" x14ac:dyDescent="0.3">
      <c r="A229" s="1" t="s">
        <v>1279</v>
      </c>
      <c r="B229" s="1" t="s">
        <v>11</v>
      </c>
      <c r="C229" s="7" t="e">
        <f t="shared" si="12"/>
        <v>#VALUE!</v>
      </c>
      <c r="D229" s="1">
        <v>4</v>
      </c>
      <c r="E229" s="2">
        <f t="shared" si="13"/>
        <v>2.7642502282234094E-6</v>
      </c>
      <c r="F229" t="e">
        <f t="shared" si="14"/>
        <v>#VALUE!</v>
      </c>
      <c r="G229" s="6" t="e">
        <f t="shared" si="15"/>
        <v>#VALUE!</v>
      </c>
    </row>
    <row r="230" spans="1:7" x14ac:dyDescent="0.3">
      <c r="A230" s="1" t="s">
        <v>1143</v>
      </c>
      <c r="B230" s="1">
        <v>10</v>
      </c>
      <c r="C230" s="7">
        <f t="shared" si="12"/>
        <v>4.2756969386009919E-4</v>
      </c>
      <c r="D230" s="1">
        <v>340</v>
      </c>
      <c r="E230" s="2">
        <f t="shared" si="13"/>
        <v>2.349612693989898E-4</v>
      </c>
      <c r="F230">
        <f t="shared" si="14"/>
        <v>350</v>
      </c>
      <c r="G230" s="6">
        <f t="shared" si="15"/>
        <v>1.8197454199740439</v>
      </c>
    </row>
    <row r="231" spans="1:7" hidden="1" x14ac:dyDescent="0.3">
      <c r="A231" s="1" t="s">
        <v>1281</v>
      </c>
      <c r="B231" s="1" t="s">
        <v>11</v>
      </c>
      <c r="C231" s="7" t="e">
        <f t="shared" si="12"/>
        <v>#VALUE!</v>
      </c>
      <c r="D231" s="1">
        <v>13</v>
      </c>
      <c r="E231" s="2">
        <f t="shared" si="13"/>
        <v>8.9838132417260804E-6</v>
      </c>
      <c r="F231" t="e">
        <f t="shared" si="14"/>
        <v>#VALUE!</v>
      </c>
      <c r="G231" s="6" t="e">
        <f t="shared" si="15"/>
        <v>#VALUE!</v>
      </c>
    </row>
    <row r="232" spans="1:7" hidden="1" x14ac:dyDescent="0.3">
      <c r="A232" s="1" t="s">
        <v>1282</v>
      </c>
      <c r="B232" s="1" t="s">
        <v>11</v>
      </c>
      <c r="C232" s="7" t="e">
        <f t="shared" si="12"/>
        <v>#VALUE!</v>
      </c>
      <c r="D232" s="1">
        <v>4</v>
      </c>
      <c r="E232" s="2">
        <f t="shared" si="13"/>
        <v>2.7642502282234094E-6</v>
      </c>
      <c r="F232" t="e">
        <f t="shared" si="14"/>
        <v>#VALUE!</v>
      </c>
      <c r="G232" s="6" t="e">
        <f t="shared" si="15"/>
        <v>#VALUE!</v>
      </c>
    </row>
    <row r="233" spans="1:7" hidden="1" x14ac:dyDescent="0.3">
      <c r="A233" s="1" t="s">
        <v>1283</v>
      </c>
      <c r="B233" s="1" t="s">
        <v>11</v>
      </c>
      <c r="C233" s="7" t="e">
        <f t="shared" si="12"/>
        <v>#VALUE!</v>
      </c>
      <c r="D233" s="1">
        <v>5</v>
      </c>
      <c r="E233" s="2">
        <f t="shared" si="13"/>
        <v>3.455312785279262E-6</v>
      </c>
      <c r="F233" t="e">
        <f t="shared" si="14"/>
        <v>#VALUE!</v>
      </c>
      <c r="G233" s="6" t="e">
        <f t="shared" si="15"/>
        <v>#VALUE!</v>
      </c>
    </row>
    <row r="234" spans="1:7" hidden="1" x14ac:dyDescent="0.3">
      <c r="A234" s="1" t="s">
        <v>1284</v>
      </c>
      <c r="B234" s="1" t="s">
        <v>11</v>
      </c>
      <c r="C234" s="7" t="e">
        <f t="shared" si="12"/>
        <v>#VALUE!</v>
      </c>
      <c r="D234" s="1">
        <v>29</v>
      </c>
      <c r="E234" s="2">
        <f t="shared" si="13"/>
        <v>2.004081415461972E-5</v>
      </c>
      <c r="F234" t="e">
        <f t="shared" si="14"/>
        <v>#VALUE!</v>
      </c>
      <c r="G234" s="6" t="e">
        <f t="shared" si="15"/>
        <v>#VALUE!</v>
      </c>
    </row>
    <row r="235" spans="1:7" hidden="1" x14ac:dyDescent="0.3">
      <c r="A235" s="1" t="s">
        <v>1285</v>
      </c>
      <c r="B235" s="1" t="s">
        <v>11</v>
      </c>
      <c r="C235" s="7" t="e">
        <f t="shared" si="12"/>
        <v>#VALUE!</v>
      </c>
      <c r="D235" s="1">
        <v>7</v>
      </c>
      <c r="E235" s="2">
        <f t="shared" si="13"/>
        <v>4.8374378993909667E-6</v>
      </c>
      <c r="F235" t="e">
        <f t="shared" si="14"/>
        <v>#VALUE!</v>
      </c>
      <c r="G235" s="6" t="e">
        <f t="shared" si="15"/>
        <v>#VALUE!</v>
      </c>
    </row>
    <row r="236" spans="1:7" hidden="1" x14ac:dyDescent="0.3">
      <c r="A236" s="1" t="s">
        <v>1286</v>
      </c>
      <c r="B236" s="1" t="s">
        <v>11</v>
      </c>
      <c r="C236" s="7" t="e">
        <f t="shared" si="12"/>
        <v>#VALUE!</v>
      </c>
      <c r="D236" s="1">
        <v>3</v>
      </c>
      <c r="E236" s="2">
        <f t="shared" si="13"/>
        <v>2.0731876711675573E-6</v>
      </c>
      <c r="F236" t="e">
        <f t="shared" si="14"/>
        <v>#VALUE!</v>
      </c>
      <c r="G236" s="6" t="e">
        <f t="shared" si="15"/>
        <v>#VALUE!</v>
      </c>
    </row>
    <row r="237" spans="1:7" hidden="1" x14ac:dyDescent="0.3">
      <c r="A237" s="1" t="s">
        <v>1287</v>
      </c>
      <c r="B237" s="1" t="s">
        <v>11</v>
      </c>
      <c r="C237" s="7" t="e">
        <f t="shared" si="12"/>
        <v>#VALUE!</v>
      </c>
      <c r="D237" s="1">
        <v>111</v>
      </c>
      <c r="E237" s="2">
        <f t="shared" si="13"/>
        <v>7.6707943833199607E-5</v>
      </c>
      <c r="F237" t="e">
        <f t="shared" si="14"/>
        <v>#VALUE!</v>
      </c>
      <c r="G237" s="6" t="e">
        <f t="shared" si="15"/>
        <v>#VALUE!</v>
      </c>
    </row>
    <row r="238" spans="1:7" x14ac:dyDescent="0.3">
      <c r="A238" s="1" t="s">
        <v>1560</v>
      </c>
      <c r="B238" s="1">
        <v>4</v>
      </c>
      <c r="C238" s="7">
        <f t="shared" si="12"/>
        <v>1.7102787754403969E-4</v>
      </c>
      <c r="D238" s="1">
        <v>136</v>
      </c>
      <c r="E238" s="2">
        <f t="shared" si="13"/>
        <v>9.3984507759595925E-5</v>
      </c>
      <c r="F238">
        <f t="shared" si="14"/>
        <v>140</v>
      </c>
      <c r="G238" s="6">
        <f t="shared" si="15"/>
        <v>1.8197454199740439</v>
      </c>
    </row>
    <row r="239" spans="1:7" x14ac:dyDescent="0.3">
      <c r="A239" s="1" t="s">
        <v>1636</v>
      </c>
      <c r="B239" s="1">
        <v>2</v>
      </c>
      <c r="C239" s="7">
        <f t="shared" si="12"/>
        <v>8.5513938772019844E-5</v>
      </c>
      <c r="D239" s="1">
        <v>68</v>
      </c>
      <c r="E239" s="2">
        <f t="shared" si="13"/>
        <v>4.6992253879797963E-5</v>
      </c>
      <c r="F239">
        <f t="shared" si="14"/>
        <v>70</v>
      </c>
      <c r="G239" s="6">
        <f t="shared" si="15"/>
        <v>1.8197454199740439</v>
      </c>
    </row>
    <row r="240" spans="1:7" x14ac:dyDescent="0.3">
      <c r="A240" s="1" t="s">
        <v>1698</v>
      </c>
      <c r="B240" s="1">
        <v>70</v>
      </c>
      <c r="C240" s="7">
        <f t="shared" si="12"/>
        <v>2.9929878570206943E-3</v>
      </c>
      <c r="D240" s="1">
        <v>2435</v>
      </c>
      <c r="E240" s="2">
        <f t="shared" si="13"/>
        <v>1.6827373264310004E-3</v>
      </c>
      <c r="F240">
        <f t="shared" si="14"/>
        <v>2505</v>
      </c>
      <c r="G240" s="6">
        <f t="shared" si="15"/>
        <v>1.7786423406727823</v>
      </c>
    </row>
    <row r="241" spans="1:7" hidden="1" x14ac:dyDescent="0.3">
      <c r="A241" s="1" t="s">
        <v>1291</v>
      </c>
      <c r="B241" s="1" t="s">
        <v>11</v>
      </c>
      <c r="C241" s="7" t="e">
        <f t="shared" si="12"/>
        <v>#VALUE!</v>
      </c>
      <c r="D241" s="1">
        <v>2</v>
      </c>
      <c r="E241" s="2">
        <f t="shared" si="13"/>
        <v>1.3821251141117047E-6</v>
      </c>
      <c r="F241" t="e">
        <f t="shared" si="14"/>
        <v>#VALUE!</v>
      </c>
      <c r="G241" s="6" t="e">
        <f t="shared" si="15"/>
        <v>#VALUE!</v>
      </c>
    </row>
    <row r="242" spans="1:7" hidden="1" x14ac:dyDescent="0.3">
      <c r="A242" s="1" t="s">
        <v>1292</v>
      </c>
      <c r="B242" s="1" t="s">
        <v>11</v>
      </c>
      <c r="C242" s="7" t="e">
        <f t="shared" si="12"/>
        <v>#VALUE!</v>
      </c>
      <c r="D242" s="1">
        <v>6</v>
      </c>
      <c r="E242" s="2">
        <f t="shared" si="13"/>
        <v>4.1463753423351145E-6</v>
      </c>
      <c r="F242" t="e">
        <f t="shared" si="14"/>
        <v>#VALUE!</v>
      </c>
      <c r="G242" s="6" t="e">
        <f t="shared" si="15"/>
        <v>#VALUE!</v>
      </c>
    </row>
    <row r="243" spans="1:7" x14ac:dyDescent="0.3">
      <c r="A243" s="1" t="s">
        <v>1301</v>
      </c>
      <c r="B243" s="1">
        <v>1</v>
      </c>
      <c r="C243" s="7">
        <f t="shared" si="12"/>
        <v>4.2756969386009922E-5</v>
      </c>
      <c r="D243" s="1">
        <v>35</v>
      </c>
      <c r="E243" s="2">
        <f t="shared" si="13"/>
        <v>2.4187189496954834E-5</v>
      </c>
      <c r="F243">
        <f t="shared" si="14"/>
        <v>36</v>
      </c>
      <c r="G243" s="6">
        <f t="shared" si="15"/>
        <v>1.7677526936890713</v>
      </c>
    </row>
    <row r="244" spans="1:7" hidden="1" x14ac:dyDescent="0.3">
      <c r="A244" s="1" t="s">
        <v>1294</v>
      </c>
      <c r="B244" s="1" t="s">
        <v>11</v>
      </c>
      <c r="C244" s="7" t="e">
        <f t="shared" si="12"/>
        <v>#VALUE!</v>
      </c>
      <c r="D244" s="1">
        <v>1</v>
      </c>
      <c r="E244" s="2">
        <f t="shared" si="13"/>
        <v>6.9106255705585235E-7</v>
      </c>
      <c r="F244" t="e">
        <f t="shared" si="14"/>
        <v>#VALUE!</v>
      </c>
      <c r="G244" s="6" t="e">
        <f t="shared" si="15"/>
        <v>#VALUE!</v>
      </c>
    </row>
    <row r="245" spans="1:7" x14ac:dyDescent="0.3">
      <c r="A245" s="1" t="s">
        <v>1737</v>
      </c>
      <c r="B245" s="1">
        <v>21</v>
      </c>
      <c r="C245" s="7">
        <f t="shared" si="12"/>
        <v>8.9789635710620834E-4</v>
      </c>
      <c r="D245" s="1">
        <v>743</v>
      </c>
      <c r="E245" s="2">
        <f t="shared" si="13"/>
        <v>5.1345947989249832E-4</v>
      </c>
      <c r="F245">
        <f t="shared" si="14"/>
        <v>764</v>
      </c>
      <c r="G245" s="6">
        <f t="shared" si="15"/>
        <v>1.748719017310185</v>
      </c>
    </row>
    <row r="246" spans="1:7" hidden="1" x14ac:dyDescent="0.3">
      <c r="A246" s="1" t="s">
        <v>1296</v>
      </c>
      <c r="B246" s="1" t="s">
        <v>11</v>
      </c>
      <c r="C246" s="7" t="e">
        <f t="shared" si="12"/>
        <v>#VALUE!</v>
      </c>
      <c r="D246" s="1">
        <v>4</v>
      </c>
      <c r="E246" s="2">
        <f t="shared" si="13"/>
        <v>2.7642502282234094E-6</v>
      </c>
      <c r="F246" t="e">
        <f t="shared" si="14"/>
        <v>#VALUE!</v>
      </c>
      <c r="G246" s="6" t="e">
        <f t="shared" si="15"/>
        <v>#VALUE!</v>
      </c>
    </row>
    <row r="247" spans="1:7" hidden="1" x14ac:dyDescent="0.3">
      <c r="A247" s="1" t="s">
        <v>1297</v>
      </c>
      <c r="B247" s="1" t="s">
        <v>11</v>
      </c>
      <c r="C247" s="7" t="e">
        <f t="shared" si="12"/>
        <v>#VALUE!</v>
      </c>
      <c r="D247" s="1">
        <v>73</v>
      </c>
      <c r="E247" s="2">
        <f t="shared" si="13"/>
        <v>5.0447566665077221E-5</v>
      </c>
      <c r="F247" t="e">
        <f t="shared" si="14"/>
        <v>#VALUE!</v>
      </c>
      <c r="G247" s="6" t="e">
        <f t="shared" si="15"/>
        <v>#VALUE!</v>
      </c>
    </row>
    <row r="248" spans="1:7" hidden="1" x14ac:dyDescent="0.3">
      <c r="A248" s="1" t="s">
        <v>1298</v>
      </c>
      <c r="B248" s="1" t="s">
        <v>11</v>
      </c>
      <c r="C248" s="7" t="e">
        <f t="shared" si="12"/>
        <v>#VALUE!</v>
      </c>
      <c r="D248" s="1">
        <v>23</v>
      </c>
      <c r="E248" s="2">
        <f t="shared" si="13"/>
        <v>1.5894438812284605E-5</v>
      </c>
      <c r="F248" t="e">
        <f t="shared" si="14"/>
        <v>#VALUE!</v>
      </c>
      <c r="G248" s="6" t="e">
        <f t="shared" si="15"/>
        <v>#VALUE!</v>
      </c>
    </row>
    <row r="249" spans="1:7" x14ac:dyDescent="0.3">
      <c r="A249" s="1" t="s">
        <v>1505</v>
      </c>
      <c r="B249" s="1">
        <v>12</v>
      </c>
      <c r="C249" s="7">
        <f t="shared" si="12"/>
        <v>5.1308363263211901E-4</v>
      </c>
      <c r="D249" s="1">
        <v>427</v>
      </c>
      <c r="E249" s="2">
        <f t="shared" si="13"/>
        <v>2.9508371186284896E-4</v>
      </c>
      <c r="F249">
        <f t="shared" si="14"/>
        <v>439</v>
      </c>
      <c r="G249" s="6">
        <f t="shared" si="15"/>
        <v>1.7387731413335126</v>
      </c>
    </row>
    <row r="250" spans="1:7" x14ac:dyDescent="0.3">
      <c r="A250" s="1" t="s">
        <v>1386</v>
      </c>
      <c r="B250" s="1">
        <v>8</v>
      </c>
      <c r="C250" s="7">
        <f t="shared" si="12"/>
        <v>3.4205575508807937E-4</v>
      </c>
      <c r="D250" s="1">
        <v>290</v>
      </c>
      <c r="E250" s="2">
        <f t="shared" si="13"/>
        <v>2.0040814154619719E-4</v>
      </c>
      <c r="F250">
        <f t="shared" si="14"/>
        <v>298</v>
      </c>
      <c r="G250" s="6">
        <f t="shared" si="15"/>
        <v>1.7067957042515172</v>
      </c>
    </row>
    <row r="251" spans="1:7" x14ac:dyDescent="0.3">
      <c r="A251" s="1" t="s">
        <v>1566</v>
      </c>
      <c r="B251" s="1">
        <v>2</v>
      </c>
      <c r="C251" s="7">
        <f t="shared" si="12"/>
        <v>8.5513938772019844E-5</v>
      </c>
      <c r="D251" s="1">
        <v>73</v>
      </c>
      <c r="E251" s="2">
        <f t="shared" si="13"/>
        <v>5.0447566665077221E-5</v>
      </c>
      <c r="F251">
        <f t="shared" si="14"/>
        <v>75</v>
      </c>
      <c r="G251" s="6">
        <f t="shared" si="15"/>
        <v>1.6951053227155479</v>
      </c>
    </row>
    <row r="252" spans="1:7" hidden="1" x14ac:dyDescent="0.3">
      <c r="A252" s="1" t="s">
        <v>1302</v>
      </c>
      <c r="B252" s="1" t="s">
        <v>11</v>
      </c>
      <c r="C252" s="7" t="e">
        <f t="shared" si="12"/>
        <v>#VALUE!</v>
      </c>
      <c r="D252" s="1">
        <v>38</v>
      </c>
      <c r="E252" s="2">
        <f t="shared" si="13"/>
        <v>2.626037716812239E-5</v>
      </c>
      <c r="F252" t="e">
        <f t="shared" si="14"/>
        <v>#VALUE!</v>
      </c>
      <c r="G252" s="6" t="e">
        <f t="shared" si="15"/>
        <v>#VALUE!</v>
      </c>
    </row>
    <row r="253" spans="1:7" x14ac:dyDescent="0.3">
      <c r="A253" s="1" t="s">
        <v>1863</v>
      </c>
      <c r="B253" s="1">
        <v>4</v>
      </c>
      <c r="C253" s="7">
        <f t="shared" si="12"/>
        <v>1.7102787754403969E-4</v>
      </c>
      <c r="D253" s="1">
        <v>148</v>
      </c>
      <c r="E253" s="2">
        <f t="shared" si="13"/>
        <v>1.0227725844426615E-4</v>
      </c>
      <c r="F253">
        <f t="shared" si="14"/>
        <v>152</v>
      </c>
      <c r="G253" s="6">
        <f t="shared" si="15"/>
        <v>1.6721984940302028</v>
      </c>
    </row>
    <row r="254" spans="1:7" x14ac:dyDescent="0.3">
      <c r="A254" s="1" t="s">
        <v>1493</v>
      </c>
      <c r="B254" s="1">
        <v>219</v>
      </c>
      <c r="C254" s="7">
        <f t="shared" si="12"/>
        <v>9.3637762955361727E-3</v>
      </c>
      <c r="D254" s="1">
        <v>8129</v>
      </c>
      <c r="E254" s="2">
        <f t="shared" si="13"/>
        <v>5.6176475263070239E-3</v>
      </c>
      <c r="F254">
        <f t="shared" si="14"/>
        <v>8348</v>
      </c>
      <c r="G254" s="6">
        <f t="shared" si="15"/>
        <v>1.6668500919088118</v>
      </c>
    </row>
    <row r="255" spans="1:7" hidden="1" x14ac:dyDescent="0.3">
      <c r="A255" s="1" t="s">
        <v>1305</v>
      </c>
      <c r="B255" s="1" t="s">
        <v>11</v>
      </c>
      <c r="C255" s="7" t="e">
        <f t="shared" si="12"/>
        <v>#VALUE!</v>
      </c>
      <c r="D255" s="1">
        <v>13</v>
      </c>
      <c r="E255" s="2">
        <f t="shared" si="13"/>
        <v>8.9838132417260804E-6</v>
      </c>
      <c r="F255" t="e">
        <f t="shared" si="14"/>
        <v>#VALUE!</v>
      </c>
      <c r="G255" s="6" t="e">
        <f t="shared" si="15"/>
        <v>#VALUE!</v>
      </c>
    </row>
    <row r="256" spans="1:7" hidden="1" x14ac:dyDescent="0.3">
      <c r="A256" s="1" t="s">
        <v>1306</v>
      </c>
      <c r="B256" s="1" t="s">
        <v>11</v>
      </c>
      <c r="C256" s="7" t="e">
        <f t="shared" si="12"/>
        <v>#VALUE!</v>
      </c>
      <c r="D256" s="1">
        <v>24</v>
      </c>
      <c r="E256" s="2">
        <f t="shared" si="13"/>
        <v>1.6585501369340458E-5</v>
      </c>
      <c r="F256" t="e">
        <f t="shared" si="14"/>
        <v>#VALUE!</v>
      </c>
      <c r="G256" s="6" t="e">
        <f t="shared" si="15"/>
        <v>#VALUE!</v>
      </c>
    </row>
    <row r="257" spans="1:7" hidden="1" x14ac:dyDescent="0.3">
      <c r="A257" s="1" t="s">
        <v>1307</v>
      </c>
      <c r="B257" s="1" t="s">
        <v>11</v>
      </c>
      <c r="C257" s="7" t="e">
        <f t="shared" si="12"/>
        <v>#VALUE!</v>
      </c>
      <c r="D257" s="1">
        <v>8</v>
      </c>
      <c r="E257" s="2">
        <f t="shared" si="13"/>
        <v>5.5285004564468188E-6</v>
      </c>
      <c r="F257" t="e">
        <f t="shared" si="14"/>
        <v>#VALUE!</v>
      </c>
      <c r="G257" s="6" t="e">
        <f t="shared" si="15"/>
        <v>#VALUE!</v>
      </c>
    </row>
    <row r="258" spans="1:7" x14ac:dyDescent="0.3">
      <c r="A258" s="1" t="s">
        <v>1448</v>
      </c>
      <c r="B258" s="1">
        <v>8</v>
      </c>
      <c r="C258" s="7">
        <f t="shared" ref="C258:C321" si="16">B258/23388</f>
        <v>3.4205575508807937E-4</v>
      </c>
      <c r="D258" s="1">
        <v>299</v>
      </c>
      <c r="E258" s="2">
        <f t="shared" ref="E258:E321" si="17">D258/1447047</f>
        <v>2.0662770455969986E-4</v>
      </c>
      <c r="F258">
        <f t="shared" ref="F258:F321" si="18">B258+D258</f>
        <v>307</v>
      </c>
      <c r="G258" s="6">
        <f t="shared" ref="G258:G321" si="19">C258/E258</f>
        <v>1.6554205827188628</v>
      </c>
    </row>
    <row r="259" spans="1:7" hidden="1" x14ac:dyDescent="0.3">
      <c r="A259" s="1" t="s">
        <v>1309</v>
      </c>
      <c r="B259" s="1" t="s">
        <v>11</v>
      </c>
      <c r="C259" s="7" t="e">
        <f t="shared" si="16"/>
        <v>#VALUE!</v>
      </c>
      <c r="D259" s="1">
        <v>2</v>
      </c>
      <c r="E259" s="2">
        <f t="shared" si="17"/>
        <v>1.3821251141117047E-6</v>
      </c>
      <c r="F259" t="e">
        <f t="shared" si="18"/>
        <v>#VALUE!</v>
      </c>
      <c r="G259" s="6" t="e">
        <f t="shared" si="19"/>
        <v>#VALUE!</v>
      </c>
    </row>
    <row r="260" spans="1:7" x14ac:dyDescent="0.3">
      <c r="A260" s="1" t="s">
        <v>1163</v>
      </c>
      <c r="B260" s="1">
        <v>22</v>
      </c>
      <c r="C260" s="7">
        <f t="shared" si="16"/>
        <v>9.406533264922182E-4</v>
      </c>
      <c r="D260" s="1">
        <v>826</v>
      </c>
      <c r="E260" s="2">
        <f t="shared" si="17"/>
        <v>5.7081767212813401E-4</v>
      </c>
      <c r="F260">
        <f t="shared" si="18"/>
        <v>848</v>
      </c>
      <c r="G260" s="6">
        <f t="shared" si="19"/>
        <v>1.6479050534389648</v>
      </c>
    </row>
    <row r="261" spans="1:7" x14ac:dyDescent="0.3">
      <c r="A261" s="1" t="s">
        <v>1864</v>
      </c>
      <c r="B261" s="1">
        <v>93</v>
      </c>
      <c r="C261" s="7">
        <f t="shared" si="16"/>
        <v>3.9763981528989226E-3</v>
      </c>
      <c r="D261" s="1">
        <v>3537</v>
      </c>
      <c r="E261" s="2">
        <f t="shared" si="17"/>
        <v>2.4442882643065499E-3</v>
      </c>
      <c r="F261">
        <f t="shared" si="18"/>
        <v>3630</v>
      </c>
      <c r="G261" s="6">
        <f t="shared" si="19"/>
        <v>1.6268122753627161</v>
      </c>
    </row>
    <row r="262" spans="1:7" x14ac:dyDescent="0.3">
      <c r="A262" s="1" t="s">
        <v>1211</v>
      </c>
      <c r="B262" s="1">
        <v>47</v>
      </c>
      <c r="C262" s="7">
        <f t="shared" si="16"/>
        <v>2.0095775611424661E-3</v>
      </c>
      <c r="D262" s="1">
        <v>1798</v>
      </c>
      <c r="E262" s="2">
        <f t="shared" si="17"/>
        <v>1.2425304775864226E-3</v>
      </c>
      <c r="F262">
        <f t="shared" si="18"/>
        <v>1845</v>
      </c>
      <c r="G262" s="6">
        <f t="shared" si="19"/>
        <v>1.6173265745931713</v>
      </c>
    </row>
    <row r="263" spans="1:7" x14ac:dyDescent="0.3">
      <c r="A263" s="1" t="s">
        <v>1877</v>
      </c>
      <c r="B263" s="1">
        <v>7</v>
      </c>
      <c r="C263" s="7">
        <f t="shared" si="16"/>
        <v>2.9929878570206941E-4</v>
      </c>
      <c r="D263" s="1">
        <v>271</v>
      </c>
      <c r="E263" s="2">
        <f t="shared" si="17"/>
        <v>1.87277952962136E-4</v>
      </c>
      <c r="F263">
        <f t="shared" si="18"/>
        <v>278</v>
      </c>
      <c r="G263" s="6">
        <f t="shared" si="19"/>
        <v>1.5981528042576472</v>
      </c>
    </row>
    <row r="264" spans="1:7" hidden="1" x14ac:dyDescent="0.3">
      <c r="A264" s="1" t="s">
        <v>1314</v>
      </c>
      <c r="B264" s="1" t="s">
        <v>11</v>
      </c>
      <c r="C264" s="7" t="e">
        <f t="shared" si="16"/>
        <v>#VALUE!</v>
      </c>
      <c r="D264" s="1">
        <v>6</v>
      </c>
      <c r="E264" s="2">
        <f t="shared" si="17"/>
        <v>4.1463753423351145E-6</v>
      </c>
      <c r="F264" t="e">
        <f t="shared" si="18"/>
        <v>#VALUE!</v>
      </c>
      <c r="G264" s="6" t="e">
        <f t="shared" si="19"/>
        <v>#VALUE!</v>
      </c>
    </row>
    <row r="265" spans="1:7" hidden="1" x14ac:dyDescent="0.3">
      <c r="A265" s="1" t="s">
        <v>1315</v>
      </c>
      <c r="B265" s="1" t="s">
        <v>11</v>
      </c>
      <c r="C265" s="7" t="e">
        <f t="shared" si="16"/>
        <v>#VALUE!</v>
      </c>
      <c r="D265" s="1">
        <v>3</v>
      </c>
      <c r="E265" s="2">
        <f t="shared" si="17"/>
        <v>2.0731876711675573E-6</v>
      </c>
      <c r="F265" t="e">
        <f t="shared" si="18"/>
        <v>#VALUE!</v>
      </c>
      <c r="G265" s="6" t="e">
        <f t="shared" si="19"/>
        <v>#VALUE!</v>
      </c>
    </row>
    <row r="266" spans="1:7" x14ac:dyDescent="0.3">
      <c r="A266" s="1" t="s">
        <v>1435</v>
      </c>
      <c r="B266" s="1">
        <v>454</v>
      </c>
      <c r="C266" s="7">
        <f t="shared" si="16"/>
        <v>1.9411664101248505E-2</v>
      </c>
      <c r="D266" s="1">
        <v>18255</v>
      </c>
      <c r="E266" s="2">
        <f t="shared" si="17"/>
        <v>1.2615346979054585E-2</v>
      </c>
      <c r="F266">
        <f t="shared" si="18"/>
        <v>18709</v>
      </c>
      <c r="G266" s="6">
        <f t="shared" si="19"/>
        <v>1.5387340620498136</v>
      </c>
    </row>
    <row r="267" spans="1:7" x14ac:dyDescent="0.3">
      <c r="A267" s="1" t="s">
        <v>1196</v>
      </c>
      <c r="B267" s="1">
        <v>47</v>
      </c>
      <c r="C267" s="7">
        <f t="shared" si="16"/>
        <v>2.0095775611424661E-3</v>
      </c>
      <c r="D267" s="1">
        <v>1959</v>
      </c>
      <c r="E267" s="2">
        <f t="shared" si="17"/>
        <v>1.3537915492724147E-3</v>
      </c>
      <c r="F267">
        <f t="shared" si="18"/>
        <v>2006</v>
      </c>
      <c r="G267" s="6">
        <f t="shared" si="19"/>
        <v>1.4844069326791844</v>
      </c>
    </row>
    <row r="268" spans="1:7" x14ac:dyDescent="0.3">
      <c r="A268" s="1" t="s">
        <v>1568</v>
      </c>
      <c r="B268" s="1">
        <v>7</v>
      </c>
      <c r="C268" s="7">
        <f t="shared" si="16"/>
        <v>2.9929878570206941E-4</v>
      </c>
      <c r="D268" s="1">
        <v>294</v>
      </c>
      <c r="E268" s="2">
        <f t="shared" si="17"/>
        <v>2.031723917744206E-4</v>
      </c>
      <c r="F268">
        <f t="shared" si="18"/>
        <v>301</v>
      </c>
      <c r="G268" s="6">
        <f t="shared" si="19"/>
        <v>1.4731272447408925</v>
      </c>
    </row>
    <row r="269" spans="1:7" x14ac:dyDescent="0.3">
      <c r="A269" s="1" t="s">
        <v>1078</v>
      </c>
      <c r="B269" s="1">
        <v>4</v>
      </c>
      <c r="C269" s="7">
        <f t="shared" si="16"/>
        <v>1.7102787754403969E-4</v>
      </c>
      <c r="D269" s="1">
        <v>169</v>
      </c>
      <c r="E269" s="2">
        <f t="shared" si="17"/>
        <v>1.1678957214243905E-4</v>
      </c>
      <c r="F269">
        <f t="shared" si="18"/>
        <v>173</v>
      </c>
      <c r="G269" s="6">
        <f t="shared" si="19"/>
        <v>1.464410515482071</v>
      </c>
    </row>
    <row r="270" spans="1:7" x14ac:dyDescent="0.3">
      <c r="A270" s="1" t="s">
        <v>1136</v>
      </c>
      <c r="B270" s="1">
        <v>138</v>
      </c>
      <c r="C270" s="7">
        <f t="shared" si="16"/>
        <v>5.9004617752693687E-3</v>
      </c>
      <c r="D270" s="1">
        <v>5908</v>
      </c>
      <c r="E270" s="2">
        <f t="shared" si="17"/>
        <v>4.0827975870859762E-3</v>
      </c>
      <c r="F270">
        <f t="shared" si="18"/>
        <v>6046</v>
      </c>
      <c r="G270" s="6">
        <f t="shared" si="19"/>
        <v>1.4452006619022026</v>
      </c>
    </row>
    <row r="271" spans="1:7" hidden="1" x14ac:dyDescent="0.3">
      <c r="A271" s="1" t="s">
        <v>1321</v>
      </c>
      <c r="B271" s="1" t="s">
        <v>11</v>
      </c>
      <c r="C271" s="7" t="e">
        <f t="shared" si="16"/>
        <v>#VALUE!</v>
      </c>
      <c r="D271" s="1">
        <v>10</v>
      </c>
      <c r="E271" s="2">
        <f t="shared" si="17"/>
        <v>6.910625570558524E-6</v>
      </c>
      <c r="F271" t="e">
        <f t="shared" si="18"/>
        <v>#VALUE!</v>
      </c>
      <c r="G271" s="6" t="e">
        <f t="shared" si="19"/>
        <v>#VALUE!</v>
      </c>
    </row>
    <row r="272" spans="1:7" x14ac:dyDescent="0.3">
      <c r="A272" s="1" t="s">
        <v>1063</v>
      </c>
      <c r="B272" s="1">
        <v>279</v>
      </c>
      <c r="C272" s="7">
        <f t="shared" si="16"/>
        <v>1.1929194458696767E-2</v>
      </c>
      <c r="D272" s="1">
        <v>11954</v>
      </c>
      <c r="E272" s="2">
        <f t="shared" si="17"/>
        <v>8.2609618070456584E-3</v>
      </c>
      <c r="F272">
        <f t="shared" si="18"/>
        <v>12233</v>
      </c>
      <c r="G272" s="6">
        <f t="shared" si="19"/>
        <v>1.4440442574764749</v>
      </c>
    </row>
    <row r="273" spans="1:7" hidden="1" x14ac:dyDescent="0.3">
      <c r="A273" s="1" t="s">
        <v>1323</v>
      </c>
      <c r="B273" s="1" t="s">
        <v>11</v>
      </c>
      <c r="C273" s="7" t="e">
        <f t="shared" si="16"/>
        <v>#VALUE!</v>
      </c>
      <c r="D273" s="1">
        <v>2</v>
      </c>
      <c r="E273" s="2">
        <f t="shared" si="17"/>
        <v>1.3821251141117047E-6</v>
      </c>
      <c r="F273" t="e">
        <f t="shared" si="18"/>
        <v>#VALUE!</v>
      </c>
      <c r="G273" s="6" t="e">
        <f t="shared" si="19"/>
        <v>#VALUE!</v>
      </c>
    </row>
    <row r="274" spans="1:7" x14ac:dyDescent="0.3">
      <c r="A274" s="1" t="s">
        <v>1916</v>
      </c>
      <c r="B274" s="1">
        <v>2</v>
      </c>
      <c r="C274" s="7">
        <f t="shared" si="16"/>
        <v>8.5513938772019844E-5</v>
      </c>
      <c r="D274" s="1">
        <v>86</v>
      </c>
      <c r="E274" s="2">
        <f t="shared" si="17"/>
        <v>5.9431379906803303E-5</v>
      </c>
      <c r="F274">
        <f t="shared" si="18"/>
        <v>88</v>
      </c>
      <c r="G274" s="6">
        <f t="shared" si="19"/>
        <v>1.4388684716073836</v>
      </c>
    </row>
    <row r="275" spans="1:7" hidden="1" x14ac:dyDescent="0.3">
      <c r="A275" s="1" t="s">
        <v>1325</v>
      </c>
      <c r="B275" s="1" t="s">
        <v>11</v>
      </c>
      <c r="C275" s="7" t="e">
        <f t="shared" si="16"/>
        <v>#VALUE!</v>
      </c>
      <c r="D275" s="1">
        <v>8</v>
      </c>
      <c r="E275" s="2">
        <f t="shared" si="17"/>
        <v>5.5285004564468188E-6</v>
      </c>
      <c r="F275" t="e">
        <f t="shared" si="18"/>
        <v>#VALUE!</v>
      </c>
      <c r="G275" s="6" t="e">
        <f t="shared" si="19"/>
        <v>#VALUE!</v>
      </c>
    </row>
    <row r="276" spans="1:7" x14ac:dyDescent="0.3">
      <c r="A276" s="1" t="s">
        <v>1550</v>
      </c>
      <c r="B276" s="1">
        <v>3</v>
      </c>
      <c r="C276" s="7">
        <f t="shared" si="16"/>
        <v>1.2827090815802975E-4</v>
      </c>
      <c r="D276" s="1">
        <v>129</v>
      </c>
      <c r="E276" s="2">
        <f t="shared" si="17"/>
        <v>8.9147069860204961E-5</v>
      </c>
      <c r="F276">
        <f t="shared" si="18"/>
        <v>132</v>
      </c>
      <c r="G276" s="6">
        <f t="shared" si="19"/>
        <v>1.4388684716073834</v>
      </c>
    </row>
    <row r="277" spans="1:7" x14ac:dyDescent="0.3">
      <c r="A277" s="1" t="s">
        <v>1245</v>
      </c>
      <c r="B277" s="1">
        <v>804</v>
      </c>
      <c r="C277" s="7">
        <f t="shared" si="16"/>
        <v>3.4376603386351977E-2</v>
      </c>
      <c r="D277" s="1">
        <v>35491</v>
      </c>
      <c r="E277" s="2">
        <f t="shared" si="17"/>
        <v>2.4526501212469257E-2</v>
      </c>
      <c r="F277">
        <f t="shared" si="18"/>
        <v>36295</v>
      </c>
      <c r="G277" s="6">
        <f t="shared" si="19"/>
        <v>1.4016105717057978</v>
      </c>
    </row>
    <row r="278" spans="1:7" x14ac:dyDescent="0.3">
      <c r="A278" s="1" t="s">
        <v>1489</v>
      </c>
      <c r="B278" s="1">
        <v>4</v>
      </c>
      <c r="C278" s="7">
        <f t="shared" si="16"/>
        <v>1.7102787754403969E-4</v>
      </c>
      <c r="D278" s="1">
        <v>179</v>
      </c>
      <c r="E278" s="2">
        <f t="shared" si="17"/>
        <v>1.2370019771299758E-4</v>
      </c>
      <c r="F278">
        <f t="shared" si="18"/>
        <v>183</v>
      </c>
      <c r="G278" s="6">
        <f t="shared" si="19"/>
        <v>1.3825998721590502</v>
      </c>
    </row>
    <row r="279" spans="1:7" hidden="1" x14ac:dyDescent="0.3">
      <c r="A279" s="1" t="s">
        <v>1329</v>
      </c>
      <c r="B279" s="1" t="s">
        <v>11</v>
      </c>
      <c r="C279" s="7" t="e">
        <f t="shared" si="16"/>
        <v>#VALUE!</v>
      </c>
      <c r="D279" s="1">
        <v>19</v>
      </c>
      <c r="E279" s="2">
        <f t="shared" si="17"/>
        <v>1.3130188584061195E-5</v>
      </c>
      <c r="F279" t="e">
        <f t="shared" si="18"/>
        <v>#VALUE!</v>
      </c>
      <c r="G279" s="6" t="e">
        <f t="shared" si="19"/>
        <v>#VALUE!</v>
      </c>
    </row>
    <row r="280" spans="1:7" x14ac:dyDescent="0.3">
      <c r="A280" s="1" t="s">
        <v>1674</v>
      </c>
      <c r="B280" s="1">
        <v>47</v>
      </c>
      <c r="C280" s="7">
        <f t="shared" si="16"/>
        <v>2.0095775611424661E-3</v>
      </c>
      <c r="D280" s="1">
        <v>2107</v>
      </c>
      <c r="E280" s="2">
        <f t="shared" si="17"/>
        <v>1.4560688077166809E-3</v>
      </c>
      <c r="F280">
        <f t="shared" si="18"/>
        <v>2154</v>
      </c>
      <c r="G280" s="6">
        <f t="shared" si="19"/>
        <v>1.3801391462356536</v>
      </c>
    </row>
    <row r="281" spans="1:7" hidden="1" x14ac:dyDescent="0.3">
      <c r="A281" s="1" t="s">
        <v>1331</v>
      </c>
      <c r="B281" s="1" t="s">
        <v>11</v>
      </c>
      <c r="C281" s="7" t="e">
        <f t="shared" si="16"/>
        <v>#VALUE!</v>
      </c>
      <c r="D281" s="1">
        <v>1</v>
      </c>
      <c r="E281" s="2">
        <f t="shared" si="17"/>
        <v>6.9106255705585235E-7</v>
      </c>
      <c r="F281" t="e">
        <f t="shared" si="18"/>
        <v>#VALUE!</v>
      </c>
      <c r="G281" s="6" t="e">
        <f t="shared" si="19"/>
        <v>#VALUE!</v>
      </c>
    </row>
    <row r="282" spans="1:7" x14ac:dyDescent="0.3">
      <c r="A282" s="1" t="s">
        <v>1402</v>
      </c>
      <c r="B282" s="1">
        <v>1</v>
      </c>
      <c r="C282" s="7">
        <f t="shared" si="16"/>
        <v>4.2756969386009922E-5</v>
      </c>
      <c r="D282" s="1">
        <v>45</v>
      </c>
      <c r="E282" s="2">
        <f t="shared" si="17"/>
        <v>3.1097815067513357E-5</v>
      </c>
      <c r="F282">
        <f t="shared" si="18"/>
        <v>46</v>
      </c>
      <c r="G282" s="6">
        <f t="shared" si="19"/>
        <v>1.3749187617581666</v>
      </c>
    </row>
    <row r="283" spans="1:7" x14ac:dyDescent="0.3">
      <c r="A283" s="1" t="s">
        <v>1573</v>
      </c>
      <c r="B283" s="1">
        <v>46</v>
      </c>
      <c r="C283" s="7">
        <f t="shared" si="16"/>
        <v>1.9668205917564561E-3</v>
      </c>
      <c r="D283" s="1">
        <v>2079</v>
      </c>
      <c r="E283" s="2">
        <f t="shared" si="17"/>
        <v>1.4367190561191171E-3</v>
      </c>
      <c r="F283">
        <f t="shared" si="18"/>
        <v>2125</v>
      </c>
      <c r="G283" s="6">
        <f t="shared" si="19"/>
        <v>1.368966732486486</v>
      </c>
    </row>
    <row r="284" spans="1:7" x14ac:dyDescent="0.3">
      <c r="A284" s="1" t="s">
        <v>1615</v>
      </c>
      <c r="B284" s="1">
        <v>122</v>
      </c>
      <c r="C284" s="7">
        <f t="shared" si="16"/>
        <v>5.2163502650932102E-3</v>
      </c>
      <c r="D284" s="1">
        <v>5536</v>
      </c>
      <c r="E284" s="2">
        <f t="shared" si="17"/>
        <v>3.8257223158611989E-3</v>
      </c>
      <c r="F284">
        <f t="shared" si="18"/>
        <v>5658</v>
      </c>
      <c r="G284" s="6">
        <f t="shared" si="19"/>
        <v>1.3634942200239042</v>
      </c>
    </row>
    <row r="285" spans="1:7" x14ac:dyDescent="0.3">
      <c r="A285" s="1" t="s">
        <v>1726</v>
      </c>
      <c r="B285" s="1">
        <v>40</v>
      </c>
      <c r="C285" s="7">
        <f t="shared" si="16"/>
        <v>1.7102787754403968E-3</v>
      </c>
      <c r="D285" s="1">
        <v>1818</v>
      </c>
      <c r="E285" s="2">
        <f t="shared" si="17"/>
        <v>1.2563517287275396E-3</v>
      </c>
      <c r="F285">
        <f t="shared" si="18"/>
        <v>1858</v>
      </c>
      <c r="G285" s="6">
        <f t="shared" si="19"/>
        <v>1.3613057047110559</v>
      </c>
    </row>
    <row r="286" spans="1:7" x14ac:dyDescent="0.3">
      <c r="A286" s="1" t="s">
        <v>1312</v>
      </c>
      <c r="B286" s="1">
        <v>97</v>
      </c>
      <c r="C286" s="7">
        <f t="shared" si="16"/>
        <v>4.1474260304429625E-3</v>
      </c>
      <c r="D286" s="1">
        <v>4476</v>
      </c>
      <c r="E286" s="2">
        <f t="shared" si="17"/>
        <v>3.0931960053819951E-3</v>
      </c>
      <c r="F286">
        <f t="shared" si="18"/>
        <v>4573</v>
      </c>
      <c r="G286" s="6">
        <f t="shared" si="19"/>
        <v>1.3408222509102765</v>
      </c>
    </row>
    <row r="287" spans="1:7" hidden="1" x14ac:dyDescent="0.3">
      <c r="A287" s="1" t="s">
        <v>1337</v>
      </c>
      <c r="B287" s="1" t="s">
        <v>11</v>
      </c>
      <c r="C287" s="7" t="e">
        <f t="shared" si="16"/>
        <v>#VALUE!</v>
      </c>
      <c r="D287" s="1">
        <v>29</v>
      </c>
      <c r="E287" s="2">
        <f t="shared" si="17"/>
        <v>2.004081415461972E-5</v>
      </c>
      <c r="F287" t="e">
        <f t="shared" si="18"/>
        <v>#VALUE!</v>
      </c>
      <c r="G287" s="6" t="e">
        <f t="shared" si="19"/>
        <v>#VALUE!</v>
      </c>
    </row>
    <row r="288" spans="1:7" x14ac:dyDescent="0.3">
      <c r="A288" s="1" t="s">
        <v>1121</v>
      </c>
      <c r="B288" s="1">
        <v>76</v>
      </c>
      <c r="C288" s="7">
        <f t="shared" si="16"/>
        <v>3.2495296733367537E-3</v>
      </c>
      <c r="D288" s="1">
        <v>3537</v>
      </c>
      <c r="E288" s="2">
        <f t="shared" si="17"/>
        <v>2.4442882643065499E-3</v>
      </c>
      <c r="F288">
        <f t="shared" si="18"/>
        <v>3613</v>
      </c>
      <c r="G288" s="6">
        <f t="shared" si="19"/>
        <v>1.3294379884684562</v>
      </c>
    </row>
    <row r="289" spans="1:7" x14ac:dyDescent="0.3">
      <c r="A289" s="1" t="s">
        <v>1460</v>
      </c>
      <c r="B289" s="1">
        <v>1</v>
      </c>
      <c r="C289" s="7">
        <f t="shared" si="16"/>
        <v>4.2756969386009922E-5</v>
      </c>
      <c r="D289" s="1">
        <v>47</v>
      </c>
      <c r="E289" s="2">
        <f t="shared" si="17"/>
        <v>3.2479940181625063E-5</v>
      </c>
      <c r="F289">
        <f t="shared" si="18"/>
        <v>48</v>
      </c>
      <c r="G289" s="6">
        <f t="shared" si="19"/>
        <v>1.3164115804067553</v>
      </c>
    </row>
    <row r="290" spans="1:7" hidden="1" x14ac:dyDescent="0.3">
      <c r="A290" s="1" t="s">
        <v>1340</v>
      </c>
      <c r="B290" s="1" t="s">
        <v>11</v>
      </c>
      <c r="C290" s="7" t="e">
        <f t="shared" si="16"/>
        <v>#VALUE!</v>
      </c>
      <c r="D290" s="1">
        <v>3</v>
      </c>
      <c r="E290" s="2">
        <f t="shared" si="17"/>
        <v>2.0731876711675573E-6</v>
      </c>
      <c r="F290" t="e">
        <f t="shared" si="18"/>
        <v>#VALUE!</v>
      </c>
      <c r="G290" s="6" t="e">
        <f t="shared" si="19"/>
        <v>#VALUE!</v>
      </c>
    </row>
    <row r="291" spans="1:7" x14ac:dyDescent="0.3">
      <c r="A291" s="1" t="s">
        <v>1647</v>
      </c>
      <c r="B291" s="1">
        <v>73</v>
      </c>
      <c r="C291" s="7">
        <f t="shared" si="16"/>
        <v>3.1212587651787242E-3</v>
      </c>
      <c r="D291" s="1">
        <v>3507</v>
      </c>
      <c r="E291" s="2">
        <f t="shared" si="17"/>
        <v>2.4235563875948741E-3</v>
      </c>
      <c r="F291">
        <f t="shared" si="18"/>
        <v>3580</v>
      </c>
      <c r="G291" s="6">
        <f t="shared" si="19"/>
        <v>1.2878836989950322</v>
      </c>
    </row>
    <row r="292" spans="1:7" x14ac:dyDescent="0.3">
      <c r="A292" s="1" t="s">
        <v>1622</v>
      </c>
      <c r="B292" s="1">
        <v>3</v>
      </c>
      <c r="C292" s="7">
        <f t="shared" si="16"/>
        <v>1.2827090815802975E-4</v>
      </c>
      <c r="D292" s="1">
        <v>146</v>
      </c>
      <c r="E292" s="2">
        <f t="shared" si="17"/>
        <v>1.0089513333015444E-4</v>
      </c>
      <c r="F292">
        <f t="shared" si="18"/>
        <v>149</v>
      </c>
      <c r="G292" s="6">
        <f t="shared" si="19"/>
        <v>1.2713289920366608</v>
      </c>
    </row>
    <row r="293" spans="1:7" x14ac:dyDescent="0.3">
      <c r="A293" s="1" t="s">
        <v>1532</v>
      </c>
      <c r="B293" s="1">
        <v>15</v>
      </c>
      <c r="C293" s="7">
        <f t="shared" si="16"/>
        <v>6.4135454079014879E-4</v>
      </c>
      <c r="D293" s="1">
        <v>731</v>
      </c>
      <c r="E293" s="2">
        <f t="shared" si="17"/>
        <v>5.0516672920782805E-4</v>
      </c>
      <c r="F293">
        <f t="shared" si="18"/>
        <v>746</v>
      </c>
      <c r="G293" s="6">
        <f t="shared" si="19"/>
        <v>1.269589827888868</v>
      </c>
    </row>
    <row r="294" spans="1:7" x14ac:dyDescent="0.3">
      <c r="A294" s="1" t="s">
        <v>1430</v>
      </c>
      <c r="B294" s="1">
        <v>1</v>
      </c>
      <c r="C294" s="7">
        <f t="shared" si="16"/>
        <v>4.2756969386009922E-5</v>
      </c>
      <c r="D294" s="1">
        <v>49</v>
      </c>
      <c r="E294" s="2">
        <f t="shared" si="17"/>
        <v>3.3862065295736769E-5</v>
      </c>
      <c r="F294">
        <f t="shared" si="18"/>
        <v>50</v>
      </c>
      <c r="G294" s="6">
        <f t="shared" si="19"/>
        <v>1.2626804954921937</v>
      </c>
    </row>
    <row r="295" spans="1:7" hidden="1" x14ac:dyDescent="0.3">
      <c r="A295" s="1" t="s">
        <v>1345</v>
      </c>
      <c r="B295" s="1" t="s">
        <v>11</v>
      </c>
      <c r="C295" s="7" t="e">
        <f t="shared" si="16"/>
        <v>#VALUE!</v>
      </c>
      <c r="D295" s="1">
        <v>143</v>
      </c>
      <c r="E295" s="2">
        <f t="shared" si="17"/>
        <v>9.8821945658986889E-5</v>
      </c>
      <c r="F295" t="e">
        <f t="shared" si="18"/>
        <v>#VALUE!</v>
      </c>
      <c r="G295" s="6" t="e">
        <f t="shared" si="19"/>
        <v>#VALUE!</v>
      </c>
    </row>
    <row r="296" spans="1:7" x14ac:dyDescent="0.3">
      <c r="A296" s="1" t="s">
        <v>1064</v>
      </c>
      <c r="B296" s="1">
        <v>18</v>
      </c>
      <c r="C296" s="7">
        <f t="shared" si="16"/>
        <v>7.6962544894817856E-4</v>
      </c>
      <c r="D296" s="1">
        <v>885</v>
      </c>
      <c r="E296" s="2">
        <f t="shared" si="17"/>
        <v>6.1159036299442929E-4</v>
      </c>
      <c r="F296">
        <f t="shared" si="18"/>
        <v>903</v>
      </c>
      <c r="G296" s="6">
        <f t="shared" si="19"/>
        <v>1.2584002226261186</v>
      </c>
    </row>
    <row r="297" spans="1:7" x14ac:dyDescent="0.3">
      <c r="A297" s="1" t="s">
        <v>1311</v>
      </c>
      <c r="B297" s="1">
        <v>196</v>
      </c>
      <c r="C297" s="7">
        <f t="shared" si="16"/>
        <v>8.380365999657944E-3</v>
      </c>
      <c r="D297" s="1">
        <v>9679</v>
      </c>
      <c r="E297" s="2">
        <f t="shared" si="17"/>
        <v>6.6887944897435951E-3</v>
      </c>
      <c r="F297">
        <f t="shared" si="18"/>
        <v>9875</v>
      </c>
      <c r="G297" s="6">
        <f t="shared" si="19"/>
        <v>1.2528963197341698</v>
      </c>
    </row>
    <row r="298" spans="1:7" x14ac:dyDescent="0.3">
      <c r="A298" s="1" t="s">
        <v>1780</v>
      </c>
      <c r="B298" s="1">
        <v>64</v>
      </c>
      <c r="C298" s="7">
        <f t="shared" si="16"/>
        <v>2.736446040704635E-3</v>
      </c>
      <c r="D298" s="1">
        <v>3165</v>
      </c>
      <c r="E298" s="2">
        <f t="shared" si="17"/>
        <v>2.1872129930817726E-3</v>
      </c>
      <c r="F298">
        <f t="shared" si="18"/>
        <v>3229</v>
      </c>
      <c r="G298" s="6">
        <f t="shared" si="19"/>
        <v>1.2511109111733081</v>
      </c>
    </row>
    <row r="299" spans="1:7" hidden="1" x14ac:dyDescent="0.3">
      <c r="A299" s="1" t="s">
        <v>1349</v>
      </c>
      <c r="B299" s="1" t="s">
        <v>11</v>
      </c>
      <c r="C299" s="7" t="e">
        <f t="shared" si="16"/>
        <v>#VALUE!</v>
      </c>
      <c r="D299" s="1">
        <v>1</v>
      </c>
      <c r="E299" s="2">
        <f t="shared" si="17"/>
        <v>6.9106255705585235E-7</v>
      </c>
      <c r="F299" t="e">
        <f t="shared" si="18"/>
        <v>#VALUE!</v>
      </c>
      <c r="G299" s="6" t="e">
        <f t="shared" si="19"/>
        <v>#VALUE!</v>
      </c>
    </row>
    <row r="300" spans="1:7" x14ac:dyDescent="0.3">
      <c r="A300" s="1" t="s">
        <v>1906</v>
      </c>
      <c r="B300" s="1">
        <v>18</v>
      </c>
      <c r="C300" s="7">
        <f t="shared" si="16"/>
        <v>7.6962544894817856E-4</v>
      </c>
      <c r="D300" s="1">
        <v>898</v>
      </c>
      <c r="E300" s="2">
        <f t="shared" si="17"/>
        <v>6.2057417623615537E-4</v>
      </c>
      <c r="F300">
        <f t="shared" si="18"/>
        <v>916</v>
      </c>
      <c r="G300" s="6">
        <f t="shared" si="19"/>
        <v>1.2401828474656069</v>
      </c>
    </row>
    <row r="301" spans="1:7" x14ac:dyDescent="0.3">
      <c r="A301" s="1" t="s">
        <v>1628</v>
      </c>
      <c r="B301" s="1">
        <v>24</v>
      </c>
      <c r="C301" s="7">
        <f t="shared" si="16"/>
        <v>1.026167265264238E-3</v>
      </c>
      <c r="D301" s="1">
        <v>1199</v>
      </c>
      <c r="E301" s="2">
        <f t="shared" si="17"/>
        <v>8.2858400590996701E-4</v>
      </c>
      <c r="F301">
        <f t="shared" si="18"/>
        <v>1223</v>
      </c>
      <c r="G301" s="6">
        <f t="shared" si="19"/>
        <v>1.2384589346945953</v>
      </c>
    </row>
    <row r="302" spans="1:7" hidden="1" x14ac:dyDescent="0.3">
      <c r="A302" s="1" t="s">
        <v>1352</v>
      </c>
      <c r="B302" s="1" t="s">
        <v>11</v>
      </c>
      <c r="C302" s="7" t="e">
        <f t="shared" si="16"/>
        <v>#VALUE!</v>
      </c>
      <c r="D302" s="1">
        <v>3</v>
      </c>
      <c r="E302" s="2">
        <f t="shared" si="17"/>
        <v>2.0731876711675573E-6</v>
      </c>
      <c r="F302" t="e">
        <f t="shared" si="18"/>
        <v>#VALUE!</v>
      </c>
      <c r="G302" s="6" t="e">
        <f t="shared" si="19"/>
        <v>#VALUE!</v>
      </c>
    </row>
    <row r="303" spans="1:7" hidden="1" x14ac:dyDescent="0.3">
      <c r="A303" s="1" t="s">
        <v>1353</v>
      </c>
      <c r="B303" s="1" t="s">
        <v>11</v>
      </c>
      <c r="C303" s="7" t="e">
        <f t="shared" si="16"/>
        <v>#VALUE!</v>
      </c>
      <c r="D303" s="1">
        <v>8</v>
      </c>
      <c r="E303" s="2">
        <f t="shared" si="17"/>
        <v>5.5285004564468188E-6</v>
      </c>
      <c r="F303" t="e">
        <f t="shared" si="18"/>
        <v>#VALUE!</v>
      </c>
      <c r="G303" s="6" t="e">
        <f t="shared" si="19"/>
        <v>#VALUE!</v>
      </c>
    </row>
    <row r="304" spans="1:7" x14ac:dyDescent="0.3">
      <c r="A304" s="1" t="s">
        <v>1203</v>
      </c>
      <c r="B304" s="1">
        <v>6</v>
      </c>
      <c r="C304" s="7">
        <f t="shared" si="16"/>
        <v>2.565418163160595E-4</v>
      </c>
      <c r="D304" s="1">
        <v>305</v>
      </c>
      <c r="E304" s="2">
        <f t="shared" si="17"/>
        <v>2.1077407990203496E-4</v>
      </c>
      <c r="F304">
        <f t="shared" si="18"/>
        <v>311</v>
      </c>
      <c r="G304" s="6">
        <f t="shared" si="19"/>
        <v>1.2171411989334588</v>
      </c>
    </row>
    <row r="305" spans="1:7" hidden="1" x14ac:dyDescent="0.3">
      <c r="A305" s="1" t="s">
        <v>1355</v>
      </c>
      <c r="B305" s="1" t="s">
        <v>11</v>
      </c>
      <c r="C305" s="7" t="e">
        <f t="shared" si="16"/>
        <v>#VALUE!</v>
      </c>
      <c r="D305" s="1">
        <v>31</v>
      </c>
      <c r="E305" s="2">
        <f t="shared" si="17"/>
        <v>2.1422939268731422E-5</v>
      </c>
      <c r="F305" t="e">
        <f t="shared" si="18"/>
        <v>#VALUE!</v>
      </c>
      <c r="G305" s="6" t="e">
        <f t="shared" si="19"/>
        <v>#VALUE!</v>
      </c>
    </row>
    <row r="306" spans="1:7" x14ac:dyDescent="0.3">
      <c r="A306" s="1" t="s">
        <v>1348</v>
      </c>
      <c r="B306" s="1">
        <v>35</v>
      </c>
      <c r="C306" s="7">
        <f t="shared" si="16"/>
        <v>1.4964939285103472E-3</v>
      </c>
      <c r="D306" s="1">
        <v>1780</v>
      </c>
      <c r="E306" s="2">
        <f t="shared" si="17"/>
        <v>1.2300913515594172E-3</v>
      </c>
      <c r="F306">
        <f t="shared" si="18"/>
        <v>1815</v>
      </c>
      <c r="G306" s="6">
        <f t="shared" si="19"/>
        <v>1.2165713762747823</v>
      </c>
    </row>
    <row r="307" spans="1:7" x14ac:dyDescent="0.3">
      <c r="A307" s="1" t="s">
        <v>1558</v>
      </c>
      <c r="B307" s="1">
        <v>1</v>
      </c>
      <c r="C307" s="7">
        <f t="shared" si="16"/>
        <v>4.2756969386009922E-5</v>
      </c>
      <c r="D307" s="1">
        <v>51</v>
      </c>
      <c r="E307" s="2">
        <f t="shared" si="17"/>
        <v>3.5244190409848469E-5</v>
      </c>
      <c r="F307">
        <f t="shared" si="18"/>
        <v>52</v>
      </c>
      <c r="G307" s="6">
        <f t="shared" si="19"/>
        <v>1.2131636133160295</v>
      </c>
    </row>
    <row r="308" spans="1:7" x14ac:dyDescent="0.3">
      <c r="A308" s="1" t="s">
        <v>1918</v>
      </c>
      <c r="B308" s="1">
        <v>7</v>
      </c>
      <c r="C308" s="7">
        <f t="shared" si="16"/>
        <v>2.9929878570206941E-4</v>
      </c>
      <c r="D308" s="1">
        <v>359</v>
      </c>
      <c r="E308" s="2">
        <f t="shared" si="17"/>
        <v>2.4809145798305099E-4</v>
      </c>
      <c r="F308">
        <f t="shared" si="18"/>
        <v>366</v>
      </c>
      <c r="G308" s="6">
        <f t="shared" si="19"/>
        <v>1.2064050416541015</v>
      </c>
    </row>
    <row r="309" spans="1:7" x14ac:dyDescent="0.3">
      <c r="A309" s="1" t="s">
        <v>1128</v>
      </c>
      <c r="B309" s="1">
        <v>8</v>
      </c>
      <c r="C309" s="7">
        <f t="shared" si="16"/>
        <v>3.4205575508807937E-4</v>
      </c>
      <c r="D309" s="1">
        <v>413</v>
      </c>
      <c r="E309" s="2">
        <f t="shared" si="17"/>
        <v>2.8540883606406701E-4</v>
      </c>
      <c r="F309">
        <f t="shared" si="18"/>
        <v>421</v>
      </c>
      <c r="G309" s="6">
        <f t="shared" si="19"/>
        <v>1.1984764025010655</v>
      </c>
    </row>
    <row r="310" spans="1:7" x14ac:dyDescent="0.3">
      <c r="A310" s="1" t="s">
        <v>1872</v>
      </c>
      <c r="B310" s="1">
        <v>5</v>
      </c>
      <c r="C310" s="7">
        <f t="shared" si="16"/>
        <v>2.137848469300496E-4</v>
      </c>
      <c r="D310" s="1">
        <v>261</v>
      </c>
      <c r="E310" s="2">
        <f t="shared" si="17"/>
        <v>1.8036732739157746E-4</v>
      </c>
      <c r="F310">
        <f t="shared" si="18"/>
        <v>266</v>
      </c>
      <c r="G310" s="6">
        <f t="shared" si="19"/>
        <v>1.1852747946191091</v>
      </c>
    </row>
    <row r="311" spans="1:7" x14ac:dyDescent="0.3">
      <c r="A311" s="1" t="s">
        <v>1456</v>
      </c>
      <c r="B311" s="1">
        <v>13</v>
      </c>
      <c r="C311" s="7">
        <f t="shared" si="16"/>
        <v>5.5584060201812897E-4</v>
      </c>
      <c r="D311" s="1">
        <v>679</v>
      </c>
      <c r="E311" s="2">
        <f t="shared" si="17"/>
        <v>4.6923147624092378E-4</v>
      </c>
      <c r="F311">
        <f t="shared" si="18"/>
        <v>692</v>
      </c>
      <c r="G311" s="6">
        <f t="shared" si="19"/>
        <v>1.1845765473174188</v>
      </c>
    </row>
    <row r="312" spans="1:7" hidden="1" x14ac:dyDescent="0.3">
      <c r="A312" s="1" t="s">
        <v>1362</v>
      </c>
      <c r="B312" s="1" t="s">
        <v>11</v>
      </c>
      <c r="C312" s="7" t="e">
        <f t="shared" si="16"/>
        <v>#VALUE!</v>
      </c>
      <c r="D312" s="1">
        <v>96</v>
      </c>
      <c r="E312" s="2">
        <f t="shared" si="17"/>
        <v>6.6342005477361833E-5</v>
      </c>
      <c r="F312" t="e">
        <f t="shared" si="18"/>
        <v>#VALUE!</v>
      </c>
      <c r="G312" s="6" t="e">
        <f t="shared" si="19"/>
        <v>#VALUE!</v>
      </c>
    </row>
    <row r="313" spans="1:7" hidden="1" x14ac:dyDescent="0.3">
      <c r="A313" s="1" t="s">
        <v>1363</v>
      </c>
      <c r="B313" s="1" t="s">
        <v>11</v>
      </c>
      <c r="C313" s="7" t="e">
        <f t="shared" si="16"/>
        <v>#VALUE!</v>
      </c>
      <c r="D313" s="1">
        <v>13</v>
      </c>
      <c r="E313" s="2">
        <f t="shared" si="17"/>
        <v>8.9838132417260804E-6</v>
      </c>
      <c r="F313" t="e">
        <f t="shared" si="18"/>
        <v>#VALUE!</v>
      </c>
      <c r="G313" s="6" t="e">
        <f t="shared" si="19"/>
        <v>#VALUE!</v>
      </c>
    </row>
    <row r="314" spans="1:7" x14ac:dyDescent="0.3">
      <c r="A314" s="1" t="s">
        <v>1610</v>
      </c>
      <c r="B314" s="1">
        <v>63</v>
      </c>
      <c r="C314" s="7">
        <f t="shared" si="16"/>
        <v>2.693689071318625E-3</v>
      </c>
      <c r="D314" s="1">
        <v>3305</v>
      </c>
      <c r="E314" s="2">
        <f t="shared" si="17"/>
        <v>2.2839617510695921E-3</v>
      </c>
      <c r="F314">
        <f t="shared" si="18"/>
        <v>3368</v>
      </c>
      <c r="G314" s="6">
        <f t="shared" si="19"/>
        <v>1.1793932494960371</v>
      </c>
    </row>
    <row r="315" spans="1:7" hidden="1" x14ac:dyDescent="0.3">
      <c r="A315" s="1" t="s">
        <v>1365</v>
      </c>
      <c r="B315" s="1" t="s">
        <v>11</v>
      </c>
      <c r="C315" s="7" t="e">
        <f t="shared" si="16"/>
        <v>#VALUE!</v>
      </c>
      <c r="D315" s="1">
        <v>9</v>
      </c>
      <c r="E315" s="2">
        <f t="shared" si="17"/>
        <v>6.219563013502671E-6</v>
      </c>
      <c r="F315" t="e">
        <f t="shared" si="18"/>
        <v>#VALUE!</v>
      </c>
      <c r="G315" s="6" t="e">
        <f t="shared" si="19"/>
        <v>#VALUE!</v>
      </c>
    </row>
    <row r="316" spans="1:7" hidden="1" x14ac:dyDescent="0.3">
      <c r="A316" s="1" t="s">
        <v>1366</v>
      </c>
      <c r="B316" s="1" t="s">
        <v>11</v>
      </c>
      <c r="C316" s="7" t="e">
        <f t="shared" si="16"/>
        <v>#VALUE!</v>
      </c>
      <c r="D316" s="1">
        <v>10</v>
      </c>
      <c r="E316" s="2">
        <f t="shared" si="17"/>
        <v>6.910625570558524E-6</v>
      </c>
      <c r="F316" t="e">
        <f t="shared" si="18"/>
        <v>#VALUE!</v>
      </c>
      <c r="G316" s="6" t="e">
        <f t="shared" si="19"/>
        <v>#VALUE!</v>
      </c>
    </row>
    <row r="317" spans="1:7" x14ac:dyDescent="0.3">
      <c r="A317" s="1" t="s">
        <v>1865</v>
      </c>
      <c r="B317" s="1">
        <v>2</v>
      </c>
      <c r="C317" s="7">
        <f t="shared" si="16"/>
        <v>8.5513938772019844E-5</v>
      </c>
      <c r="D317" s="1">
        <v>105</v>
      </c>
      <c r="E317" s="2">
        <f t="shared" si="17"/>
        <v>7.2561568490864503E-5</v>
      </c>
      <c r="F317">
        <f t="shared" si="18"/>
        <v>107</v>
      </c>
      <c r="G317" s="6">
        <f t="shared" si="19"/>
        <v>1.1785017957927142</v>
      </c>
    </row>
    <row r="318" spans="1:7" x14ac:dyDescent="0.3">
      <c r="A318" s="1" t="s">
        <v>1536</v>
      </c>
      <c r="B318" s="1">
        <v>41</v>
      </c>
      <c r="C318" s="7">
        <f t="shared" si="16"/>
        <v>1.7530357448264067E-3</v>
      </c>
      <c r="D318" s="1">
        <v>2156</v>
      </c>
      <c r="E318" s="2">
        <f t="shared" si="17"/>
        <v>1.4899308730124178E-3</v>
      </c>
      <c r="F318">
        <f t="shared" si="18"/>
        <v>2197</v>
      </c>
      <c r="G318" s="6">
        <f t="shared" si="19"/>
        <v>1.1765886435268169</v>
      </c>
    </row>
    <row r="319" spans="1:7" hidden="1" x14ac:dyDescent="0.3">
      <c r="A319" s="1" t="s">
        <v>1369</v>
      </c>
      <c r="B319" s="1" t="s">
        <v>11</v>
      </c>
      <c r="C319" s="7" t="e">
        <f t="shared" si="16"/>
        <v>#VALUE!</v>
      </c>
      <c r="D319" s="1">
        <v>137</v>
      </c>
      <c r="E319" s="2">
        <f t="shared" si="17"/>
        <v>9.4675570316651771E-5</v>
      </c>
      <c r="F319" t="e">
        <f t="shared" si="18"/>
        <v>#VALUE!</v>
      </c>
      <c r="G319" s="6" t="e">
        <f t="shared" si="19"/>
        <v>#VALUE!</v>
      </c>
    </row>
    <row r="320" spans="1:7" hidden="1" x14ac:dyDescent="0.3">
      <c r="A320" s="1" t="s">
        <v>1370</v>
      </c>
      <c r="B320" s="1" t="s">
        <v>11</v>
      </c>
      <c r="C320" s="7" t="e">
        <f t="shared" si="16"/>
        <v>#VALUE!</v>
      </c>
      <c r="D320" s="1">
        <v>33</v>
      </c>
      <c r="E320" s="2">
        <f t="shared" si="17"/>
        <v>2.2805064382843128E-5</v>
      </c>
      <c r="F320" t="e">
        <f t="shared" si="18"/>
        <v>#VALUE!</v>
      </c>
      <c r="G320" s="6" t="e">
        <f t="shared" si="19"/>
        <v>#VALUE!</v>
      </c>
    </row>
    <row r="321" spans="1:7" hidden="1" x14ac:dyDescent="0.3">
      <c r="A321" s="1" t="s">
        <v>1371</v>
      </c>
      <c r="B321" s="1" t="s">
        <v>11</v>
      </c>
      <c r="C321" s="7" t="e">
        <f t="shared" si="16"/>
        <v>#VALUE!</v>
      </c>
      <c r="D321" s="1">
        <v>3</v>
      </c>
      <c r="E321" s="2">
        <f t="shared" si="17"/>
        <v>2.0731876711675573E-6</v>
      </c>
      <c r="F321" t="e">
        <f t="shared" si="18"/>
        <v>#VALUE!</v>
      </c>
      <c r="G321" s="6" t="e">
        <f t="shared" si="19"/>
        <v>#VALUE!</v>
      </c>
    </row>
    <row r="322" spans="1:7" hidden="1" x14ac:dyDescent="0.3">
      <c r="A322" s="1" t="s">
        <v>1372</v>
      </c>
      <c r="B322" s="1" t="s">
        <v>11</v>
      </c>
      <c r="C322" s="7" t="e">
        <f t="shared" ref="C322:C385" si="20">B322/23388</f>
        <v>#VALUE!</v>
      </c>
      <c r="D322" s="1">
        <v>6</v>
      </c>
      <c r="E322" s="2">
        <f t="shared" ref="E322:E385" si="21">D322/1447047</f>
        <v>4.1463753423351145E-6</v>
      </c>
      <c r="F322" t="e">
        <f t="shared" ref="F322:F385" si="22">B322+D322</f>
        <v>#VALUE!</v>
      </c>
      <c r="G322" s="6" t="e">
        <f t="shared" ref="G322:G385" si="23">C322/E322</f>
        <v>#VALUE!</v>
      </c>
    </row>
    <row r="323" spans="1:7" hidden="1" x14ac:dyDescent="0.3">
      <c r="A323" s="1" t="s">
        <v>1373</v>
      </c>
      <c r="B323" s="1" t="s">
        <v>11</v>
      </c>
      <c r="C323" s="7" t="e">
        <f t="shared" si="20"/>
        <v>#VALUE!</v>
      </c>
      <c r="D323" s="1">
        <v>1</v>
      </c>
      <c r="E323" s="2">
        <f t="shared" si="21"/>
        <v>6.9106255705585235E-7</v>
      </c>
      <c r="F323" t="e">
        <f t="shared" si="22"/>
        <v>#VALUE!</v>
      </c>
      <c r="G323" s="6" t="e">
        <f t="shared" si="23"/>
        <v>#VALUE!</v>
      </c>
    </row>
    <row r="324" spans="1:7" hidden="1" x14ac:dyDescent="0.3">
      <c r="A324" s="1" t="s">
        <v>1374</v>
      </c>
      <c r="B324" s="1" t="s">
        <v>11</v>
      </c>
      <c r="C324" s="7" t="e">
        <f t="shared" si="20"/>
        <v>#VALUE!</v>
      </c>
      <c r="D324" s="1">
        <v>2</v>
      </c>
      <c r="E324" s="2">
        <f t="shared" si="21"/>
        <v>1.3821251141117047E-6</v>
      </c>
      <c r="F324" t="e">
        <f t="shared" si="22"/>
        <v>#VALUE!</v>
      </c>
      <c r="G324" s="6" t="e">
        <f t="shared" si="23"/>
        <v>#VALUE!</v>
      </c>
    </row>
    <row r="325" spans="1:7" hidden="1" x14ac:dyDescent="0.3">
      <c r="A325" s="1" t="s">
        <v>1375</v>
      </c>
      <c r="B325" s="1" t="s">
        <v>11</v>
      </c>
      <c r="C325" s="7" t="e">
        <f t="shared" si="20"/>
        <v>#VALUE!</v>
      </c>
      <c r="D325" s="1">
        <v>1</v>
      </c>
      <c r="E325" s="2">
        <f t="shared" si="21"/>
        <v>6.9106255705585235E-7</v>
      </c>
      <c r="F325" t="e">
        <f t="shared" si="22"/>
        <v>#VALUE!</v>
      </c>
      <c r="G325" s="6" t="e">
        <f t="shared" si="23"/>
        <v>#VALUE!</v>
      </c>
    </row>
    <row r="326" spans="1:7" hidden="1" x14ac:dyDescent="0.3">
      <c r="A326" s="1" t="s">
        <v>1376</v>
      </c>
      <c r="B326" s="1" t="s">
        <v>11</v>
      </c>
      <c r="C326" s="7" t="e">
        <f t="shared" si="20"/>
        <v>#VALUE!</v>
      </c>
      <c r="D326" s="1">
        <v>32</v>
      </c>
      <c r="E326" s="2">
        <f t="shared" si="21"/>
        <v>2.2114001825787275E-5</v>
      </c>
      <c r="F326" t="e">
        <f t="shared" si="22"/>
        <v>#VALUE!</v>
      </c>
      <c r="G326" s="6" t="e">
        <f t="shared" si="23"/>
        <v>#VALUE!</v>
      </c>
    </row>
    <row r="327" spans="1:7" hidden="1" x14ac:dyDescent="0.3">
      <c r="A327" s="1" t="s">
        <v>1377</v>
      </c>
      <c r="B327" s="1" t="s">
        <v>11</v>
      </c>
      <c r="C327" s="7" t="e">
        <f t="shared" si="20"/>
        <v>#VALUE!</v>
      </c>
      <c r="D327" s="1">
        <v>1</v>
      </c>
      <c r="E327" s="2">
        <f t="shared" si="21"/>
        <v>6.9106255705585235E-7</v>
      </c>
      <c r="F327" t="e">
        <f t="shared" si="22"/>
        <v>#VALUE!</v>
      </c>
      <c r="G327" s="6" t="e">
        <f t="shared" si="23"/>
        <v>#VALUE!</v>
      </c>
    </row>
    <row r="328" spans="1:7" hidden="1" x14ac:dyDescent="0.3">
      <c r="A328" s="1" t="s">
        <v>1378</v>
      </c>
      <c r="B328" s="1" t="s">
        <v>11</v>
      </c>
      <c r="C328" s="7" t="e">
        <f t="shared" si="20"/>
        <v>#VALUE!</v>
      </c>
      <c r="D328" s="1">
        <v>30</v>
      </c>
      <c r="E328" s="2">
        <f t="shared" si="21"/>
        <v>2.0731876711675569E-5</v>
      </c>
      <c r="F328" t="e">
        <f t="shared" si="22"/>
        <v>#VALUE!</v>
      </c>
      <c r="G328" s="6" t="e">
        <f t="shared" si="23"/>
        <v>#VALUE!</v>
      </c>
    </row>
    <row r="329" spans="1:7" x14ac:dyDescent="0.3">
      <c r="A329" s="1" t="s">
        <v>1477</v>
      </c>
      <c r="B329" s="1">
        <v>4</v>
      </c>
      <c r="C329" s="7">
        <f t="shared" si="20"/>
        <v>1.7102787754403969E-4</v>
      </c>
      <c r="D329" s="1">
        <v>213</v>
      </c>
      <c r="E329" s="2">
        <f t="shared" si="21"/>
        <v>1.4719632465289654E-4</v>
      </c>
      <c r="F329">
        <f t="shared" si="22"/>
        <v>217</v>
      </c>
      <c r="G329" s="6">
        <f t="shared" si="23"/>
        <v>1.1619031789505634</v>
      </c>
    </row>
    <row r="330" spans="1:7" x14ac:dyDescent="0.3">
      <c r="A330" s="1" t="s">
        <v>1384</v>
      </c>
      <c r="B330" s="1">
        <v>18</v>
      </c>
      <c r="C330" s="7">
        <f t="shared" si="20"/>
        <v>7.6962544894817856E-4</v>
      </c>
      <c r="D330" s="1">
        <v>960</v>
      </c>
      <c r="E330" s="2">
        <f t="shared" si="21"/>
        <v>6.6342005477361822E-4</v>
      </c>
      <c r="F330">
        <f t="shared" si="22"/>
        <v>978</v>
      </c>
      <c r="G330" s="6">
        <f t="shared" si="23"/>
        <v>1.1600877052334531</v>
      </c>
    </row>
    <row r="331" spans="1:7" x14ac:dyDescent="0.3">
      <c r="A331" s="1" t="s">
        <v>1300</v>
      </c>
      <c r="B331" s="1">
        <v>106</v>
      </c>
      <c r="C331" s="7">
        <f t="shared" si="20"/>
        <v>4.5322387549170517E-3</v>
      </c>
      <c r="D331" s="1">
        <v>5686</v>
      </c>
      <c r="E331" s="2">
        <f t="shared" si="21"/>
        <v>3.929381699419577E-3</v>
      </c>
      <c r="F331">
        <f t="shared" si="22"/>
        <v>5792</v>
      </c>
      <c r="G331" s="6">
        <f t="shared" si="23"/>
        <v>1.1534228796318069</v>
      </c>
    </row>
    <row r="332" spans="1:7" x14ac:dyDescent="0.3">
      <c r="A332" s="1" t="s">
        <v>1883</v>
      </c>
      <c r="B332" s="1">
        <v>25</v>
      </c>
      <c r="C332" s="7">
        <f t="shared" si="20"/>
        <v>1.068924234650248E-3</v>
      </c>
      <c r="D332" s="1">
        <v>1352</v>
      </c>
      <c r="E332" s="2">
        <f t="shared" si="21"/>
        <v>9.3431657713951243E-4</v>
      </c>
      <c r="F332">
        <f t="shared" si="22"/>
        <v>1377</v>
      </c>
      <c r="G332" s="6">
        <f t="shared" si="23"/>
        <v>1.144070715220368</v>
      </c>
    </row>
    <row r="333" spans="1:7" hidden="1" x14ac:dyDescent="0.3">
      <c r="A333" s="1" t="s">
        <v>1383</v>
      </c>
      <c r="B333" s="1" t="s">
        <v>11</v>
      </c>
      <c r="C333" s="7" t="e">
        <f t="shared" si="20"/>
        <v>#VALUE!</v>
      </c>
      <c r="D333" s="1">
        <v>14</v>
      </c>
      <c r="E333" s="2">
        <f t="shared" si="21"/>
        <v>9.6748757987819334E-6</v>
      </c>
      <c r="F333" t="e">
        <f t="shared" si="22"/>
        <v>#VALUE!</v>
      </c>
      <c r="G333" s="6" t="e">
        <f t="shared" si="23"/>
        <v>#VALUE!</v>
      </c>
    </row>
    <row r="334" spans="1:7" x14ac:dyDescent="0.3">
      <c r="A334" s="1" t="s">
        <v>1903</v>
      </c>
      <c r="B334" s="1">
        <v>2</v>
      </c>
      <c r="C334" s="7">
        <f t="shared" si="20"/>
        <v>8.5513938772019844E-5</v>
      </c>
      <c r="D334" s="1">
        <v>109</v>
      </c>
      <c r="E334" s="2">
        <f t="shared" si="21"/>
        <v>7.5325818719087915E-5</v>
      </c>
      <c r="F334">
        <f t="shared" si="22"/>
        <v>111</v>
      </c>
      <c r="G334" s="6">
        <f t="shared" si="23"/>
        <v>1.1352540234700457</v>
      </c>
    </row>
    <row r="335" spans="1:7" hidden="1" x14ac:dyDescent="0.3">
      <c r="A335" s="1" t="s">
        <v>1385</v>
      </c>
      <c r="B335" s="1" t="s">
        <v>11</v>
      </c>
      <c r="C335" s="7" t="e">
        <f t="shared" si="20"/>
        <v>#VALUE!</v>
      </c>
      <c r="D335" s="1">
        <v>6</v>
      </c>
      <c r="E335" s="2">
        <f t="shared" si="21"/>
        <v>4.1463753423351145E-6</v>
      </c>
      <c r="F335" t="e">
        <f t="shared" si="22"/>
        <v>#VALUE!</v>
      </c>
      <c r="G335" s="6" t="e">
        <f t="shared" si="23"/>
        <v>#VALUE!</v>
      </c>
    </row>
    <row r="336" spans="1:7" x14ac:dyDescent="0.3">
      <c r="A336" s="1" t="s">
        <v>1487</v>
      </c>
      <c r="B336" s="1">
        <v>2</v>
      </c>
      <c r="C336" s="7">
        <f t="shared" si="20"/>
        <v>8.5513938772019844E-5</v>
      </c>
      <c r="D336" s="1">
        <v>110</v>
      </c>
      <c r="E336" s="2">
        <f t="shared" si="21"/>
        <v>7.6016881276143761E-5</v>
      </c>
      <c r="F336">
        <f t="shared" si="22"/>
        <v>112</v>
      </c>
      <c r="G336" s="6">
        <f t="shared" si="23"/>
        <v>1.1249335323475909</v>
      </c>
    </row>
    <row r="337" spans="1:7" hidden="1" x14ac:dyDescent="0.3">
      <c r="A337" s="1" t="s">
        <v>1387</v>
      </c>
      <c r="B337" s="1" t="s">
        <v>11</v>
      </c>
      <c r="C337" s="7" t="e">
        <f t="shared" si="20"/>
        <v>#VALUE!</v>
      </c>
      <c r="D337" s="1">
        <v>12</v>
      </c>
      <c r="E337" s="2">
        <f t="shared" si="21"/>
        <v>8.2927506846702291E-6</v>
      </c>
      <c r="F337" t="e">
        <f t="shared" si="22"/>
        <v>#VALUE!</v>
      </c>
      <c r="G337" s="6" t="e">
        <f t="shared" si="23"/>
        <v>#VALUE!</v>
      </c>
    </row>
    <row r="338" spans="1:7" hidden="1" x14ac:dyDescent="0.3">
      <c r="A338" s="1" t="s">
        <v>1388</v>
      </c>
      <c r="B338" s="1" t="s">
        <v>11</v>
      </c>
      <c r="C338" s="7" t="e">
        <f t="shared" si="20"/>
        <v>#VALUE!</v>
      </c>
      <c r="D338" s="1">
        <v>12</v>
      </c>
      <c r="E338" s="2">
        <f t="shared" si="21"/>
        <v>8.2927506846702291E-6</v>
      </c>
      <c r="F338" t="e">
        <f t="shared" si="22"/>
        <v>#VALUE!</v>
      </c>
      <c r="G338" s="6" t="e">
        <f t="shared" si="23"/>
        <v>#VALUE!</v>
      </c>
    </row>
    <row r="339" spans="1:7" x14ac:dyDescent="0.3">
      <c r="A339" s="1" t="s">
        <v>1517</v>
      </c>
      <c r="B339" s="1">
        <v>107</v>
      </c>
      <c r="C339" s="7">
        <f t="shared" si="20"/>
        <v>4.5749957243030612E-3</v>
      </c>
      <c r="D339" s="1">
        <v>5889</v>
      </c>
      <c r="E339" s="2">
        <f t="shared" si="21"/>
        <v>4.0696673985019145E-3</v>
      </c>
      <c r="F339">
        <f t="shared" si="22"/>
        <v>5996</v>
      </c>
      <c r="G339" s="6">
        <f t="shared" si="23"/>
        <v>1.1241694409688525</v>
      </c>
    </row>
    <row r="340" spans="1:7" x14ac:dyDescent="0.3">
      <c r="A340" s="1" t="s">
        <v>1702</v>
      </c>
      <c r="B340" s="1">
        <v>18</v>
      </c>
      <c r="C340" s="7">
        <f t="shared" si="20"/>
        <v>7.6962544894817856E-4</v>
      </c>
      <c r="D340" s="1">
        <v>994</v>
      </c>
      <c r="E340" s="2">
        <f t="shared" si="21"/>
        <v>6.8691618171351726E-4</v>
      </c>
      <c r="F340">
        <f t="shared" si="22"/>
        <v>1012</v>
      </c>
      <c r="G340" s="6">
        <f t="shared" si="23"/>
        <v>1.1204066368451862</v>
      </c>
    </row>
    <row r="341" spans="1:7" x14ac:dyDescent="0.3">
      <c r="A341" s="1" t="s">
        <v>1768</v>
      </c>
      <c r="B341" s="1">
        <v>30</v>
      </c>
      <c r="C341" s="7">
        <f t="shared" si="20"/>
        <v>1.2827090815802976E-3</v>
      </c>
      <c r="D341" s="1">
        <v>1708</v>
      </c>
      <c r="E341" s="2">
        <f t="shared" si="21"/>
        <v>1.1803348474513958E-3</v>
      </c>
      <c r="F341">
        <f t="shared" si="22"/>
        <v>1738</v>
      </c>
      <c r="G341" s="6">
        <f t="shared" si="23"/>
        <v>1.0867332133334455</v>
      </c>
    </row>
    <row r="342" spans="1:7" x14ac:dyDescent="0.3">
      <c r="A342" s="1" t="s">
        <v>1888</v>
      </c>
      <c r="B342" s="1">
        <v>4</v>
      </c>
      <c r="C342" s="7">
        <f t="shared" si="20"/>
        <v>1.7102787754403969E-4</v>
      </c>
      <c r="D342" s="1">
        <v>228</v>
      </c>
      <c r="E342" s="2">
        <f t="shared" si="21"/>
        <v>1.5756226300873435E-4</v>
      </c>
      <c r="F342">
        <f t="shared" si="22"/>
        <v>232</v>
      </c>
      <c r="G342" s="6">
        <f t="shared" si="23"/>
        <v>1.0854621803353948</v>
      </c>
    </row>
    <row r="343" spans="1:7" x14ac:dyDescent="0.3">
      <c r="A343" s="1" t="s">
        <v>1394</v>
      </c>
      <c r="B343" s="1">
        <v>57</v>
      </c>
      <c r="C343" s="7">
        <f t="shared" si="20"/>
        <v>2.4371472550025653E-3</v>
      </c>
      <c r="D343" s="1">
        <v>3291</v>
      </c>
      <c r="E343" s="2">
        <f t="shared" si="21"/>
        <v>2.2742868752708102E-3</v>
      </c>
      <c r="F343">
        <f t="shared" si="22"/>
        <v>3348</v>
      </c>
      <c r="G343" s="6">
        <f t="shared" si="23"/>
        <v>1.0716094268944689</v>
      </c>
    </row>
    <row r="344" spans="1:7" x14ac:dyDescent="0.3">
      <c r="A344" s="1" t="s">
        <v>1832</v>
      </c>
      <c r="B344" s="1">
        <v>105</v>
      </c>
      <c r="C344" s="7">
        <f t="shared" si="20"/>
        <v>4.4894817855310413E-3</v>
      </c>
      <c r="D344" s="1">
        <v>6105</v>
      </c>
      <c r="E344" s="2">
        <f t="shared" si="21"/>
        <v>4.2189369108259784E-3</v>
      </c>
      <c r="F344">
        <f t="shared" si="22"/>
        <v>6210</v>
      </c>
      <c r="G344" s="6">
        <f t="shared" si="23"/>
        <v>1.0641263143828563</v>
      </c>
    </row>
    <row r="345" spans="1:7" hidden="1" x14ac:dyDescent="0.3">
      <c r="A345" s="1" t="s">
        <v>1395</v>
      </c>
      <c r="B345" s="1" t="s">
        <v>11</v>
      </c>
      <c r="C345" s="7" t="e">
        <f t="shared" si="20"/>
        <v>#VALUE!</v>
      </c>
      <c r="D345" s="1">
        <v>18</v>
      </c>
      <c r="E345" s="2">
        <f t="shared" si="21"/>
        <v>1.2439126027005342E-5</v>
      </c>
      <c r="F345" t="e">
        <f t="shared" si="22"/>
        <v>#VALUE!</v>
      </c>
      <c r="G345" s="6" t="e">
        <f t="shared" si="23"/>
        <v>#VALUE!</v>
      </c>
    </row>
    <row r="346" spans="1:7" x14ac:dyDescent="0.3">
      <c r="A346" s="1" t="s">
        <v>1354</v>
      </c>
      <c r="B346" s="1">
        <v>7</v>
      </c>
      <c r="C346" s="7">
        <f t="shared" si="20"/>
        <v>2.9929878570206941E-4</v>
      </c>
      <c r="D346" s="1">
        <v>407</v>
      </c>
      <c r="E346" s="2">
        <f t="shared" si="21"/>
        <v>2.8126246072173193E-4</v>
      </c>
      <c r="F346">
        <f t="shared" si="22"/>
        <v>414</v>
      </c>
      <c r="G346" s="6">
        <f t="shared" si="23"/>
        <v>1.0641263143828561</v>
      </c>
    </row>
    <row r="347" spans="1:7" hidden="1" x14ac:dyDescent="0.3">
      <c r="A347" s="1" t="s">
        <v>1397</v>
      </c>
      <c r="B347" s="1" t="s">
        <v>11</v>
      </c>
      <c r="C347" s="7" t="e">
        <f t="shared" si="20"/>
        <v>#VALUE!</v>
      </c>
      <c r="D347" s="1">
        <v>4</v>
      </c>
      <c r="E347" s="2">
        <f t="shared" si="21"/>
        <v>2.7642502282234094E-6</v>
      </c>
      <c r="F347" t="e">
        <f t="shared" si="22"/>
        <v>#VALUE!</v>
      </c>
      <c r="G347" s="6" t="e">
        <f t="shared" si="23"/>
        <v>#VALUE!</v>
      </c>
    </row>
    <row r="348" spans="1:7" x14ac:dyDescent="0.3">
      <c r="A348" s="1" t="s">
        <v>1129</v>
      </c>
      <c r="B348" s="1">
        <v>26</v>
      </c>
      <c r="C348" s="7">
        <f t="shared" si="20"/>
        <v>1.1116812040362579E-3</v>
      </c>
      <c r="D348" s="1">
        <v>1518</v>
      </c>
      <c r="E348" s="2">
        <f t="shared" si="21"/>
        <v>1.0490329616107839E-3</v>
      </c>
      <c r="F348">
        <f t="shared" si="22"/>
        <v>1544</v>
      </c>
      <c r="G348" s="6">
        <f t="shared" si="23"/>
        <v>1.059719994240484</v>
      </c>
    </row>
    <row r="349" spans="1:7" x14ac:dyDescent="0.3">
      <c r="A349" s="1" t="s">
        <v>1344</v>
      </c>
      <c r="B349" s="1">
        <v>2</v>
      </c>
      <c r="C349" s="7">
        <f t="shared" si="20"/>
        <v>8.5513938772019844E-5</v>
      </c>
      <c r="D349" s="1">
        <v>117</v>
      </c>
      <c r="E349" s="2">
        <f t="shared" si="21"/>
        <v>8.0854319175534725E-5</v>
      </c>
      <c r="F349">
        <f t="shared" si="22"/>
        <v>119</v>
      </c>
      <c r="G349" s="6">
        <f t="shared" si="23"/>
        <v>1.0576298167370513</v>
      </c>
    </row>
    <row r="350" spans="1:7" x14ac:dyDescent="0.3">
      <c r="A350" s="1" t="s">
        <v>1289</v>
      </c>
      <c r="B350" s="1">
        <v>18</v>
      </c>
      <c r="C350" s="7">
        <f t="shared" si="20"/>
        <v>7.6962544894817856E-4</v>
      </c>
      <c r="D350" s="1">
        <v>1065</v>
      </c>
      <c r="E350" s="2">
        <f t="shared" si="21"/>
        <v>7.359816232644828E-4</v>
      </c>
      <c r="F350">
        <f t="shared" si="22"/>
        <v>1083</v>
      </c>
      <c r="G350" s="6">
        <f t="shared" si="23"/>
        <v>1.0457128610555069</v>
      </c>
    </row>
    <row r="351" spans="1:7" hidden="1" x14ac:dyDescent="0.3">
      <c r="A351" s="1" t="s">
        <v>1401</v>
      </c>
      <c r="B351" s="1" t="s">
        <v>11</v>
      </c>
      <c r="C351" s="7" t="e">
        <f t="shared" si="20"/>
        <v>#VALUE!</v>
      </c>
      <c r="D351" s="1">
        <v>4</v>
      </c>
      <c r="E351" s="2">
        <f t="shared" si="21"/>
        <v>2.7642502282234094E-6</v>
      </c>
      <c r="F351" t="e">
        <f t="shared" si="22"/>
        <v>#VALUE!</v>
      </c>
      <c r="G351" s="6" t="e">
        <f t="shared" si="23"/>
        <v>#VALUE!</v>
      </c>
    </row>
    <row r="352" spans="1:7" x14ac:dyDescent="0.3">
      <c r="A352" s="1" t="s">
        <v>1819</v>
      </c>
      <c r="B352" s="1">
        <v>4</v>
      </c>
      <c r="C352" s="7">
        <f t="shared" si="20"/>
        <v>1.7102787754403969E-4</v>
      </c>
      <c r="D352" s="1">
        <v>237</v>
      </c>
      <c r="E352" s="2">
        <f t="shared" si="21"/>
        <v>1.6378182602223702E-4</v>
      </c>
      <c r="F352">
        <f t="shared" si="22"/>
        <v>241</v>
      </c>
      <c r="G352" s="6">
        <f t="shared" si="23"/>
        <v>1.0442420975378481</v>
      </c>
    </row>
    <row r="353" spans="1:7" x14ac:dyDescent="0.3">
      <c r="A353" s="1" t="s">
        <v>1910</v>
      </c>
      <c r="B353" s="1">
        <v>16</v>
      </c>
      <c r="C353" s="7">
        <f t="shared" si="20"/>
        <v>6.8411151017615875E-4</v>
      </c>
      <c r="D353" s="1">
        <v>949</v>
      </c>
      <c r="E353" s="2">
        <f t="shared" si="21"/>
        <v>6.5581836664600388E-4</v>
      </c>
      <c r="F353">
        <f t="shared" si="22"/>
        <v>965</v>
      </c>
      <c r="G353" s="6">
        <f t="shared" si="23"/>
        <v>1.0431417370557219</v>
      </c>
    </row>
    <row r="354" spans="1:7" x14ac:dyDescent="0.3">
      <c r="A354" s="1" t="s">
        <v>1608</v>
      </c>
      <c r="B354" s="1">
        <v>16</v>
      </c>
      <c r="C354" s="7">
        <f t="shared" si="20"/>
        <v>6.8411151017615875E-4</v>
      </c>
      <c r="D354" s="1">
        <v>950</v>
      </c>
      <c r="E354" s="2">
        <f t="shared" si="21"/>
        <v>6.565094292030597E-4</v>
      </c>
      <c r="F354">
        <f t="shared" si="22"/>
        <v>966</v>
      </c>
      <c r="G354" s="6">
        <f t="shared" si="23"/>
        <v>1.042043693121979</v>
      </c>
    </row>
    <row r="355" spans="1:7" x14ac:dyDescent="0.3">
      <c r="A355" s="1" t="s">
        <v>1260</v>
      </c>
      <c r="B355" s="1">
        <v>3</v>
      </c>
      <c r="C355" s="7">
        <f t="shared" si="20"/>
        <v>1.2827090815802975E-4</v>
      </c>
      <c r="D355" s="1">
        <v>179</v>
      </c>
      <c r="E355" s="2">
        <f t="shared" si="21"/>
        <v>1.2370019771299758E-4</v>
      </c>
      <c r="F355">
        <f t="shared" si="22"/>
        <v>182</v>
      </c>
      <c r="G355" s="6">
        <f t="shared" si="23"/>
        <v>1.0369499041192876</v>
      </c>
    </row>
    <row r="356" spans="1:7" hidden="1" x14ac:dyDescent="0.3">
      <c r="A356" s="1" t="s">
        <v>1406</v>
      </c>
      <c r="B356" s="1" t="s">
        <v>11</v>
      </c>
      <c r="C356" s="7" t="e">
        <f t="shared" si="20"/>
        <v>#VALUE!</v>
      </c>
      <c r="D356" s="1">
        <v>15</v>
      </c>
      <c r="E356" s="2">
        <f t="shared" si="21"/>
        <v>1.0365938355837785E-5</v>
      </c>
      <c r="F356" t="e">
        <f t="shared" si="22"/>
        <v>#VALUE!</v>
      </c>
      <c r="G356" s="6" t="e">
        <f t="shared" si="23"/>
        <v>#VALUE!</v>
      </c>
    </row>
    <row r="357" spans="1:7" x14ac:dyDescent="0.3">
      <c r="A357" s="1" t="s">
        <v>1226</v>
      </c>
      <c r="B357" s="1">
        <v>1</v>
      </c>
      <c r="C357" s="7">
        <f t="shared" si="20"/>
        <v>4.2756969386009922E-5</v>
      </c>
      <c r="D357" s="1">
        <v>60</v>
      </c>
      <c r="E357" s="2">
        <f t="shared" si="21"/>
        <v>4.1463753423351139E-5</v>
      </c>
      <c r="F357">
        <f t="shared" si="22"/>
        <v>61</v>
      </c>
      <c r="G357" s="6">
        <f t="shared" si="23"/>
        <v>1.0311890713186251</v>
      </c>
    </row>
    <row r="358" spans="1:7" x14ac:dyDescent="0.3">
      <c r="A358" s="1" t="s">
        <v>1693</v>
      </c>
      <c r="B358" s="1">
        <v>2</v>
      </c>
      <c r="C358" s="7">
        <f t="shared" si="20"/>
        <v>8.5513938772019844E-5</v>
      </c>
      <c r="D358" s="1">
        <v>120</v>
      </c>
      <c r="E358" s="2">
        <f t="shared" si="21"/>
        <v>8.2927506846702277E-5</v>
      </c>
      <c r="F358">
        <f t="shared" si="22"/>
        <v>122</v>
      </c>
      <c r="G358" s="6">
        <f t="shared" si="23"/>
        <v>1.0311890713186251</v>
      </c>
    </row>
    <row r="359" spans="1:7" hidden="1" x14ac:dyDescent="0.3">
      <c r="A359" s="1" t="s">
        <v>1409</v>
      </c>
      <c r="B359" s="1" t="s">
        <v>11</v>
      </c>
      <c r="C359" s="7" t="e">
        <f t="shared" si="20"/>
        <v>#VALUE!</v>
      </c>
      <c r="D359" s="1">
        <v>69</v>
      </c>
      <c r="E359" s="2">
        <f t="shared" si="21"/>
        <v>4.7683316436853816E-5</v>
      </c>
      <c r="F359" t="e">
        <f t="shared" si="22"/>
        <v>#VALUE!</v>
      </c>
      <c r="G359" s="6" t="e">
        <f t="shared" si="23"/>
        <v>#VALUE!</v>
      </c>
    </row>
    <row r="360" spans="1:7" hidden="1" x14ac:dyDescent="0.3">
      <c r="A360" s="1" t="s">
        <v>1410</v>
      </c>
      <c r="B360" s="1" t="s">
        <v>11</v>
      </c>
      <c r="C360" s="7" t="e">
        <f t="shared" si="20"/>
        <v>#VALUE!</v>
      </c>
      <c r="D360" s="1">
        <v>1</v>
      </c>
      <c r="E360" s="2">
        <f t="shared" si="21"/>
        <v>6.9106255705585235E-7</v>
      </c>
      <c r="F360" t="e">
        <f t="shared" si="22"/>
        <v>#VALUE!</v>
      </c>
      <c r="G360" s="6" t="e">
        <f t="shared" si="23"/>
        <v>#VALUE!</v>
      </c>
    </row>
    <row r="361" spans="1:7" hidden="1" x14ac:dyDescent="0.3">
      <c r="A361" s="1" t="s">
        <v>1411</v>
      </c>
      <c r="B361" s="1" t="s">
        <v>11</v>
      </c>
      <c r="C361" s="7" t="e">
        <f t="shared" si="20"/>
        <v>#VALUE!</v>
      </c>
      <c r="D361" s="1">
        <v>28</v>
      </c>
      <c r="E361" s="2">
        <f t="shared" si="21"/>
        <v>1.9349751597563867E-5</v>
      </c>
      <c r="F361" t="e">
        <f t="shared" si="22"/>
        <v>#VALUE!</v>
      </c>
      <c r="G361" s="6" t="e">
        <f t="shared" si="23"/>
        <v>#VALUE!</v>
      </c>
    </row>
    <row r="362" spans="1:7" hidden="1" x14ac:dyDescent="0.3">
      <c r="A362" s="1" t="s">
        <v>1412</v>
      </c>
      <c r="B362" s="1" t="s">
        <v>11</v>
      </c>
      <c r="C362" s="7" t="e">
        <f t="shared" si="20"/>
        <v>#VALUE!</v>
      </c>
      <c r="D362" s="1">
        <v>1</v>
      </c>
      <c r="E362" s="2">
        <f t="shared" si="21"/>
        <v>6.9106255705585235E-7</v>
      </c>
      <c r="F362" t="e">
        <f t="shared" si="22"/>
        <v>#VALUE!</v>
      </c>
      <c r="G362" s="6" t="e">
        <f t="shared" si="23"/>
        <v>#VALUE!</v>
      </c>
    </row>
    <row r="363" spans="1:7" hidden="1" x14ac:dyDescent="0.3">
      <c r="A363" s="1" t="s">
        <v>1413</v>
      </c>
      <c r="B363" s="1" t="s">
        <v>11</v>
      </c>
      <c r="C363" s="7" t="e">
        <f t="shared" si="20"/>
        <v>#VALUE!</v>
      </c>
      <c r="D363" s="1">
        <v>4</v>
      </c>
      <c r="E363" s="2">
        <f t="shared" si="21"/>
        <v>2.7642502282234094E-6</v>
      </c>
      <c r="F363" t="e">
        <f t="shared" si="22"/>
        <v>#VALUE!</v>
      </c>
      <c r="G363" s="6" t="e">
        <f t="shared" si="23"/>
        <v>#VALUE!</v>
      </c>
    </row>
    <row r="364" spans="1:7" x14ac:dyDescent="0.3">
      <c r="A364" s="1" t="s">
        <v>1519</v>
      </c>
      <c r="B364" s="1">
        <v>1026</v>
      </c>
      <c r="C364" s="7">
        <f t="shared" si="20"/>
        <v>4.3868650590046181E-2</v>
      </c>
      <c r="D364" s="1">
        <v>61772</v>
      </c>
      <c r="E364" s="2">
        <f t="shared" si="21"/>
        <v>4.2688316274454109E-2</v>
      </c>
      <c r="F364">
        <f t="shared" si="22"/>
        <v>62798</v>
      </c>
      <c r="G364" s="6">
        <f t="shared" si="23"/>
        <v>1.0276500555328394</v>
      </c>
    </row>
    <row r="365" spans="1:7" x14ac:dyDescent="0.3">
      <c r="A365" s="1" t="s">
        <v>1706</v>
      </c>
      <c r="B365" s="1">
        <v>19</v>
      </c>
      <c r="C365" s="7">
        <f t="shared" si="20"/>
        <v>8.1238241833418842E-4</v>
      </c>
      <c r="D365" s="1">
        <v>1144</v>
      </c>
      <c r="E365" s="2">
        <f t="shared" si="21"/>
        <v>7.9057556527189511E-4</v>
      </c>
      <c r="F365">
        <f t="shared" si="22"/>
        <v>1163</v>
      </c>
      <c r="G365" s="6">
        <f t="shared" si="23"/>
        <v>1.0275835151252031</v>
      </c>
    </row>
    <row r="366" spans="1:7" x14ac:dyDescent="0.3">
      <c r="A366" s="1" t="s">
        <v>1891</v>
      </c>
      <c r="B366" s="1">
        <v>11</v>
      </c>
      <c r="C366" s="7">
        <f t="shared" si="20"/>
        <v>4.703266632461091E-4</v>
      </c>
      <c r="D366" s="1">
        <v>663</v>
      </c>
      <c r="E366" s="2">
        <f t="shared" si="21"/>
        <v>4.5817447532803013E-4</v>
      </c>
      <c r="F366">
        <f t="shared" si="22"/>
        <v>674</v>
      </c>
      <c r="G366" s="6">
        <f t="shared" si="23"/>
        <v>1.0265230574212556</v>
      </c>
    </row>
    <row r="367" spans="1:7" hidden="1" x14ac:dyDescent="0.3">
      <c r="A367" s="1" t="s">
        <v>1417</v>
      </c>
      <c r="B367" s="1" t="s">
        <v>11</v>
      </c>
      <c r="C367" s="7" t="e">
        <f t="shared" si="20"/>
        <v>#VALUE!</v>
      </c>
      <c r="D367" s="1">
        <v>9</v>
      </c>
      <c r="E367" s="2">
        <f t="shared" si="21"/>
        <v>6.219563013502671E-6</v>
      </c>
      <c r="F367" t="e">
        <f t="shared" si="22"/>
        <v>#VALUE!</v>
      </c>
      <c r="G367" s="6" t="e">
        <f t="shared" si="23"/>
        <v>#VALUE!</v>
      </c>
    </row>
    <row r="368" spans="1:7" hidden="1" x14ac:dyDescent="0.3">
      <c r="A368" s="1" t="s">
        <v>1418</v>
      </c>
      <c r="B368" s="1" t="s">
        <v>11</v>
      </c>
      <c r="C368" s="7" t="e">
        <f t="shared" si="20"/>
        <v>#VALUE!</v>
      </c>
      <c r="D368" s="1">
        <v>41</v>
      </c>
      <c r="E368" s="2">
        <f t="shared" si="21"/>
        <v>2.8333564839289945E-5</v>
      </c>
      <c r="F368" t="e">
        <f t="shared" si="22"/>
        <v>#VALUE!</v>
      </c>
      <c r="G368" s="6" t="e">
        <f t="shared" si="23"/>
        <v>#VALUE!</v>
      </c>
    </row>
    <row r="369" spans="1:7" hidden="1" x14ac:dyDescent="0.3">
      <c r="A369" s="1" t="s">
        <v>1419</v>
      </c>
      <c r="B369" s="1" t="s">
        <v>11</v>
      </c>
      <c r="C369" s="7" t="e">
        <f t="shared" si="20"/>
        <v>#VALUE!</v>
      </c>
      <c r="D369" s="1">
        <v>2</v>
      </c>
      <c r="E369" s="2">
        <f t="shared" si="21"/>
        <v>1.3821251141117047E-6</v>
      </c>
      <c r="F369" t="e">
        <f t="shared" si="22"/>
        <v>#VALUE!</v>
      </c>
      <c r="G369" s="6" t="e">
        <f t="shared" si="23"/>
        <v>#VALUE!</v>
      </c>
    </row>
    <row r="370" spans="1:7" hidden="1" x14ac:dyDescent="0.3">
      <c r="A370" s="1" t="s">
        <v>1420</v>
      </c>
      <c r="B370" s="1" t="s">
        <v>11</v>
      </c>
      <c r="C370" s="7" t="e">
        <f t="shared" si="20"/>
        <v>#VALUE!</v>
      </c>
      <c r="D370" s="1">
        <v>13</v>
      </c>
      <c r="E370" s="2">
        <f t="shared" si="21"/>
        <v>8.9838132417260804E-6</v>
      </c>
      <c r="F370" t="e">
        <f t="shared" si="22"/>
        <v>#VALUE!</v>
      </c>
      <c r="G370" s="6" t="e">
        <f t="shared" si="23"/>
        <v>#VALUE!</v>
      </c>
    </row>
    <row r="371" spans="1:7" hidden="1" x14ac:dyDescent="0.3">
      <c r="A371" s="1" t="s">
        <v>1421</v>
      </c>
      <c r="B371" s="1" t="s">
        <v>11</v>
      </c>
      <c r="C371" s="7" t="e">
        <f t="shared" si="20"/>
        <v>#VALUE!</v>
      </c>
      <c r="D371" s="1">
        <v>22</v>
      </c>
      <c r="E371" s="2">
        <f t="shared" si="21"/>
        <v>1.5203376255228752E-5</v>
      </c>
      <c r="F371" t="e">
        <f t="shared" si="22"/>
        <v>#VALUE!</v>
      </c>
      <c r="G371" s="6" t="e">
        <f t="shared" si="23"/>
        <v>#VALUE!</v>
      </c>
    </row>
    <row r="372" spans="1:7" hidden="1" x14ac:dyDescent="0.3">
      <c r="A372" s="1" t="s">
        <v>1422</v>
      </c>
      <c r="B372" s="1" t="s">
        <v>11</v>
      </c>
      <c r="C372" s="7" t="e">
        <f t="shared" si="20"/>
        <v>#VALUE!</v>
      </c>
      <c r="D372" s="1">
        <v>1</v>
      </c>
      <c r="E372" s="2">
        <f t="shared" si="21"/>
        <v>6.9106255705585235E-7</v>
      </c>
      <c r="F372" t="e">
        <f t="shared" si="22"/>
        <v>#VALUE!</v>
      </c>
      <c r="G372" s="6" t="e">
        <f t="shared" si="23"/>
        <v>#VALUE!</v>
      </c>
    </row>
    <row r="373" spans="1:7" x14ac:dyDescent="0.3">
      <c r="A373" s="1" t="s">
        <v>1925</v>
      </c>
      <c r="B373" s="1">
        <v>23</v>
      </c>
      <c r="C373" s="7">
        <f t="shared" si="20"/>
        <v>9.8341029587822805E-4</v>
      </c>
      <c r="D373" s="1">
        <v>1401</v>
      </c>
      <c r="E373" s="2">
        <f t="shared" si="21"/>
        <v>9.6817864243524919E-4</v>
      </c>
      <c r="F373">
        <f t="shared" si="22"/>
        <v>1424</v>
      </c>
      <c r="G373" s="6">
        <f t="shared" si="23"/>
        <v>1.0157322758170608</v>
      </c>
    </row>
    <row r="374" spans="1:7" x14ac:dyDescent="0.3">
      <c r="A374" s="1" t="s">
        <v>1381</v>
      </c>
      <c r="B374" s="1">
        <v>348</v>
      </c>
      <c r="C374" s="7">
        <f t="shared" si="20"/>
        <v>1.4879425346331451E-2</v>
      </c>
      <c r="D374" s="1">
        <v>21371</v>
      </c>
      <c r="E374" s="2">
        <f t="shared" si="21"/>
        <v>1.4768697906840621E-2</v>
      </c>
      <c r="F374">
        <f t="shared" si="22"/>
        <v>21719</v>
      </c>
      <c r="G374" s="6">
        <f t="shared" si="23"/>
        <v>1.0074974408840431</v>
      </c>
    </row>
    <row r="375" spans="1:7" hidden="1" x14ac:dyDescent="0.3">
      <c r="A375" s="1" t="s">
        <v>1425</v>
      </c>
      <c r="B375" s="1" t="s">
        <v>11</v>
      </c>
      <c r="C375" s="7" t="e">
        <f t="shared" si="20"/>
        <v>#VALUE!</v>
      </c>
      <c r="D375" s="1">
        <v>3</v>
      </c>
      <c r="E375" s="2">
        <f t="shared" si="21"/>
        <v>2.0731876711675573E-6</v>
      </c>
      <c r="F375" t="e">
        <f t="shared" si="22"/>
        <v>#VALUE!</v>
      </c>
      <c r="G375" s="6" t="e">
        <f t="shared" si="23"/>
        <v>#VALUE!</v>
      </c>
    </row>
    <row r="376" spans="1:7" hidden="1" x14ac:dyDescent="0.3">
      <c r="A376" s="1" t="s">
        <v>1426</v>
      </c>
      <c r="B376" s="1" t="s">
        <v>11</v>
      </c>
      <c r="C376" s="7" t="e">
        <f t="shared" si="20"/>
        <v>#VALUE!</v>
      </c>
      <c r="D376" s="1">
        <v>54</v>
      </c>
      <c r="E376" s="2">
        <f t="shared" si="21"/>
        <v>3.7317378081016027E-5</v>
      </c>
      <c r="F376" t="e">
        <f t="shared" si="22"/>
        <v>#VALUE!</v>
      </c>
      <c r="G376" s="6" t="e">
        <f t="shared" si="23"/>
        <v>#VALUE!</v>
      </c>
    </row>
    <row r="377" spans="1:7" x14ac:dyDescent="0.3">
      <c r="A377" s="1" t="s">
        <v>1681</v>
      </c>
      <c r="B377" s="1">
        <v>3</v>
      </c>
      <c r="C377" s="7">
        <f t="shared" si="20"/>
        <v>1.2827090815802975E-4</v>
      </c>
      <c r="D377" s="1">
        <v>186</v>
      </c>
      <c r="E377" s="2">
        <f t="shared" si="21"/>
        <v>1.2853763561238853E-4</v>
      </c>
      <c r="F377">
        <f t="shared" si="22"/>
        <v>189</v>
      </c>
      <c r="G377" s="6">
        <f t="shared" si="23"/>
        <v>0.99792490772770159</v>
      </c>
    </row>
    <row r="378" spans="1:7" x14ac:dyDescent="0.3">
      <c r="A378" s="1" t="s">
        <v>1107</v>
      </c>
      <c r="B378" s="1">
        <v>572</v>
      </c>
      <c r="C378" s="7">
        <f t="shared" si="20"/>
        <v>2.4456986488797672E-2</v>
      </c>
      <c r="D378" s="1">
        <v>35619</v>
      </c>
      <c r="E378" s="2">
        <f t="shared" si="21"/>
        <v>2.4614957219772405E-2</v>
      </c>
      <c r="F378">
        <f t="shared" si="22"/>
        <v>36191</v>
      </c>
      <c r="G378" s="6">
        <f t="shared" si="23"/>
        <v>0.99358232762444776</v>
      </c>
    </row>
    <row r="379" spans="1:7" hidden="1" x14ac:dyDescent="0.3">
      <c r="A379" s="1" t="s">
        <v>1429</v>
      </c>
      <c r="B379" s="1" t="s">
        <v>11</v>
      </c>
      <c r="C379" s="7" t="e">
        <f t="shared" si="20"/>
        <v>#VALUE!</v>
      </c>
      <c r="D379" s="1">
        <v>1</v>
      </c>
      <c r="E379" s="2">
        <f t="shared" si="21"/>
        <v>6.9106255705585235E-7</v>
      </c>
      <c r="F379" t="e">
        <f t="shared" si="22"/>
        <v>#VALUE!</v>
      </c>
      <c r="G379" s="6" t="e">
        <f t="shared" si="23"/>
        <v>#VALUE!</v>
      </c>
    </row>
    <row r="380" spans="1:7" x14ac:dyDescent="0.3">
      <c r="A380" s="1" t="s">
        <v>1770</v>
      </c>
      <c r="B380" s="1">
        <v>10</v>
      </c>
      <c r="C380" s="7">
        <f t="shared" si="20"/>
        <v>4.2756969386009919E-4</v>
      </c>
      <c r="D380" s="1">
        <v>629</v>
      </c>
      <c r="E380" s="2">
        <f t="shared" si="21"/>
        <v>4.3467834838813114E-4</v>
      </c>
      <c r="F380">
        <f t="shared" si="22"/>
        <v>639</v>
      </c>
      <c r="G380" s="6">
        <f t="shared" si="23"/>
        <v>0.98364617295894263</v>
      </c>
    </row>
    <row r="381" spans="1:7" hidden="1" x14ac:dyDescent="0.3">
      <c r="A381" s="1" t="s">
        <v>1431</v>
      </c>
      <c r="B381" s="1" t="s">
        <v>11</v>
      </c>
      <c r="C381" s="7" t="e">
        <f t="shared" si="20"/>
        <v>#VALUE!</v>
      </c>
      <c r="D381" s="1">
        <v>26</v>
      </c>
      <c r="E381" s="2">
        <f t="shared" si="21"/>
        <v>1.7967626483452161E-5</v>
      </c>
      <c r="F381" t="e">
        <f t="shared" si="22"/>
        <v>#VALUE!</v>
      </c>
      <c r="G381" s="6" t="e">
        <f t="shared" si="23"/>
        <v>#VALUE!</v>
      </c>
    </row>
    <row r="382" spans="1:7" x14ac:dyDescent="0.3">
      <c r="A382" s="1" t="s">
        <v>1529</v>
      </c>
      <c r="B382" s="1">
        <v>12</v>
      </c>
      <c r="C382" s="7">
        <f t="shared" si="20"/>
        <v>5.1308363263211901E-4</v>
      </c>
      <c r="D382" s="1">
        <v>757</v>
      </c>
      <c r="E382" s="2">
        <f t="shared" si="21"/>
        <v>5.2313435569128022E-4</v>
      </c>
      <c r="F382">
        <f t="shared" si="22"/>
        <v>769</v>
      </c>
      <c r="G382" s="6">
        <f t="shared" si="23"/>
        <v>0.98078749187504621</v>
      </c>
    </row>
    <row r="383" spans="1:7" hidden="1" x14ac:dyDescent="0.3">
      <c r="A383" s="1" t="s">
        <v>1433</v>
      </c>
      <c r="B383" s="1" t="s">
        <v>11</v>
      </c>
      <c r="C383" s="7" t="e">
        <f t="shared" si="20"/>
        <v>#VALUE!</v>
      </c>
      <c r="D383" s="1">
        <v>4</v>
      </c>
      <c r="E383" s="2">
        <f t="shared" si="21"/>
        <v>2.7642502282234094E-6</v>
      </c>
      <c r="F383" t="e">
        <f t="shared" si="22"/>
        <v>#VALUE!</v>
      </c>
      <c r="G383" s="6" t="e">
        <f t="shared" si="23"/>
        <v>#VALUE!</v>
      </c>
    </row>
    <row r="384" spans="1:7" x14ac:dyDescent="0.3">
      <c r="A384" s="1" t="s">
        <v>1759</v>
      </c>
      <c r="B384" s="1">
        <v>157</v>
      </c>
      <c r="C384" s="7">
        <f t="shared" si="20"/>
        <v>6.7128441936035576E-3</v>
      </c>
      <c r="D384" s="1">
        <v>10142</v>
      </c>
      <c r="E384" s="2">
        <f t="shared" si="21"/>
        <v>7.0087564536604544E-3</v>
      </c>
      <c r="F384">
        <f t="shared" si="22"/>
        <v>10299</v>
      </c>
      <c r="G384" s="6">
        <f t="shared" si="23"/>
        <v>0.95777963437403346</v>
      </c>
    </row>
    <row r="385" spans="1:7" x14ac:dyDescent="0.3">
      <c r="A385" s="1" t="s">
        <v>1157</v>
      </c>
      <c r="B385" s="1">
        <v>685</v>
      </c>
      <c r="C385" s="7">
        <f t="shared" si="20"/>
        <v>2.9288524029416795E-2</v>
      </c>
      <c r="D385" s="1">
        <v>44529</v>
      </c>
      <c r="E385" s="2">
        <f t="shared" si="21"/>
        <v>3.0772324603140049E-2</v>
      </c>
      <c r="F385">
        <f t="shared" si="22"/>
        <v>45214</v>
      </c>
      <c r="G385" s="6">
        <f t="shared" si="23"/>
        <v>0.95178132972210217</v>
      </c>
    </row>
    <row r="386" spans="1:7" hidden="1" x14ac:dyDescent="0.3">
      <c r="A386" s="1" t="s">
        <v>1436</v>
      </c>
      <c r="B386" s="1" t="s">
        <v>11</v>
      </c>
      <c r="C386" s="7" t="e">
        <f t="shared" ref="C386:C449" si="24">B386/23388</f>
        <v>#VALUE!</v>
      </c>
      <c r="D386" s="1">
        <v>1</v>
      </c>
      <c r="E386" s="2">
        <f t="shared" ref="E386:E449" si="25">D386/1447047</f>
        <v>6.9106255705585235E-7</v>
      </c>
      <c r="F386" t="e">
        <f t="shared" ref="F386:F449" si="26">B386+D386</f>
        <v>#VALUE!</v>
      </c>
      <c r="G386" s="6" t="e">
        <f t="shared" ref="G386:G449" si="27">C386/E386</f>
        <v>#VALUE!</v>
      </c>
    </row>
    <row r="387" spans="1:7" hidden="1" x14ac:dyDescent="0.3">
      <c r="A387" s="1" t="s">
        <v>1437</v>
      </c>
      <c r="B387" s="1" t="s">
        <v>11</v>
      </c>
      <c r="C387" s="7" t="e">
        <f t="shared" si="24"/>
        <v>#VALUE!</v>
      </c>
      <c r="D387" s="1">
        <v>12</v>
      </c>
      <c r="E387" s="2">
        <f t="shared" si="25"/>
        <v>8.2927506846702291E-6</v>
      </c>
      <c r="F387" t="e">
        <f t="shared" si="26"/>
        <v>#VALUE!</v>
      </c>
      <c r="G387" s="6" t="e">
        <f t="shared" si="27"/>
        <v>#VALUE!</v>
      </c>
    </row>
    <row r="388" spans="1:7" x14ac:dyDescent="0.3">
      <c r="A388" s="1" t="s">
        <v>1591</v>
      </c>
      <c r="B388" s="1">
        <v>14</v>
      </c>
      <c r="C388" s="7">
        <f t="shared" si="24"/>
        <v>5.9859757140413882E-4</v>
      </c>
      <c r="D388" s="1">
        <v>912</v>
      </c>
      <c r="E388" s="2">
        <f t="shared" si="25"/>
        <v>6.3024905203493738E-4</v>
      </c>
      <c r="F388">
        <f t="shared" si="26"/>
        <v>926</v>
      </c>
      <c r="G388" s="6">
        <f t="shared" si="27"/>
        <v>0.94977940779347025</v>
      </c>
    </row>
    <row r="389" spans="1:7" x14ac:dyDescent="0.3">
      <c r="A389" s="1" t="s">
        <v>1567</v>
      </c>
      <c r="B389" s="1">
        <v>3</v>
      </c>
      <c r="C389" s="7">
        <f t="shared" si="24"/>
        <v>1.2827090815802975E-4</v>
      </c>
      <c r="D389" s="1">
        <v>196</v>
      </c>
      <c r="E389" s="2">
        <f t="shared" si="25"/>
        <v>1.3544826118294708E-4</v>
      </c>
      <c r="F389">
        <f t="shared" si="26"/>
        <v>199</v>
      </c>
      <c r="G389" s="6">
        <f t="shared" si="27"/>
        <v>0.94701037161914525</v>
      </c>
    </row>
    <row r="390" spans="1:7" x14ac:dyDescent="0.3">
      <c r="A390" s="1" t="s">
        <v>1243</v>
      </c>
      <c r="B390" s="1">
        <v>55</v>
      </c>
      <c r="C390" s="7">
        <f t="shared" si="24"/>
        <v>2.3516333162305458E-3</v>
      </c>
      <c r="D390" s="1">
        <v>3602</v>
      </c>
      <c r="E390" s="2">
        <f t="shared" si="25"/>
        <v>2.4892073305151801E-3</v>
      </c>
      <c r="F390">
        <f t="shared" si="26"/>
        <v>3657</v>
      </c>
      <c r="G390" s="6">
        <f t="shared" si="27"/>
        <v>0.94473179771001181</v>
      </c>
    </row>
    <row r="391" spans="1:7" x14ac:dyDescent="0.3">
      <c r="A391" s="1" t="s">
        <v>1415</v>
      </c>
      <c r="B391" s="1">
        <v>108</v>
      </c>
      <c r="C391" s="7">
        <f t="shared" si="24"/>
        <v>4.6177526936890716E-3</v>
      </c>
      <c r="D391" s="1">
        <v>7153</v>
      </c>
      <c r="E391" s="2">
        <f t="shared" si="25"/>
        <v>4.9431704706205124E-3</v>
      </c>
      <c r="F391">
        <f t="shared" si="26"/>
        <v>7261</v>
      </c>
      <c r="G391" s="6">
        <f t="shared" si="27"/>
        <v>0.93416820664681799</v>
      </c>
    </row>
    <row r="392" spans="1:7" x14ac:dyDescent="0.3">
      <c r="A392" s="1" t="s">
        <v>1616</v>
      </c>
      <c r="B392" s="1">
        <v>11</v>
      </c>
      <c r="C392" s="7">
        <f t="shared" si="24"/>
        <v>4.703266632461091E-4</v>
      </c>
      <c r="D392" s="1">
        <v>741</v>
      </c>
      <c r="E392" s="2">
        <f t="shared" si="25"/>
        <v>5.1207735477838657E-4</v>
      </c>
      <c r="F392">
        <f t="shared" si="26"/>
        <v>752</v>
      </c>
      <c r="G392" s="6">
        <f t="shared" si="27"/>
        <v>0.91846799874533402</v>
      </c>
    </row>
    <row r="393" spans="1:7" hidden="1" x14ac:dyDescent="0.3">
      <c r="A393" s="1" t="s">
        <v>1443</v>
      </c>
      <c r="B393" s="1" t="s">
        <v>11</v>
      </c>
      <c r="C393" s="7" t="e">
        <f t="shared" si="24"/>
        <v>#VALUE!</v>
      </c>
      <c r="D393" s="1">
        <v>4</v>
      </c>
      <c r="E393" s="2">
        <f t="shared" si="25"/>
        <v>2.7642502282234094E-6</v>
      </c>
      <c r="F393" t="e">
        <f t="shared" si="26"/>
        <v>#VALUE!</v>
      </c>
      <c r="G393" s="6" t="e">
        <f t="shared" si="27"/>
        <v>#VALUE!</v>
      </c>
    </row>
    <row r="394" spans="1:7" hidden="1" x14ac:dyDescent="0.3">
      <c r="A394" s="1" t="s">
        <v>1444</v>
      </c>
      <c r="B394" s="1" t="s">
        <v>11</v>
      </c>
      <c r="C394" s="7" t="e">
        <f t="shared" si="24"/>
        <v>#VALUE!</v>
      </c>
      <c r="D394" s="1">
        <v>1</v>
      </c>
      <c r="E394" s="2">
        <f t="shared" si="25"/>
        <v>6.9106255705585235E-7</v>
      </c>
      <c r="F394" t="e">
        <f t="shared" si="26"/>
        <v>#VALUE!</v>
      </c>
      <c r="G394" s="6" t="e">
        <f t="shared" si="27"/>
        <v>#VALUE!</v>
      </c>
    </row>
    <row r="395" spans="1:7" x14ac:dyDescent="0.3">
      <c r="A395" s="1" t="s">
        <v>1181</v>
      </c>
      <c r="B395" s="1">
        <v>65</v>
      </c>
      <c r="C395" s="7">
        <f t="shared" si="24"/>
        <v>2.779203010090645E-3</v>
      </c>
      <c r="D395" s="1">
        <v>4380</v>
      </c>
      <c r="E395" s="2">
        <f t="shared" si="25"/>
        <v>3.0268539999046334E-3</v>
      </c>
      <c r="F395">
        <f t="shared" si="26"/>
        <v>4445</v>
      </c>
      <c r="G395" s="6">
        <f t="shared" si="27"/>
        <v>0.91818204980425511</v>
      </c>
    </row>
    <row r="396" spans="1:7" hidden="1" x14ac:dyDescent="0.3">
      <c r="A396" s="1" t="s">
        <v>1446</v>
      </c>
      <c r="B396" s="1">
        <v>2</v>
      </c>
      <c r="C396" s="7">
        <f t="shared" si="24"/>
        <v>8.5513938772019844E-5</v>
      </c>
      <c r="D396" s="1" t="s">
        <v>11</v>
      </c>
      <c r="E396" s="2" t="e">
        <f t="shared" si="25"/>
        <v>#VALUE!</v>
      </c>
      <c r="F396" t="e">
        <f t="shared" si="26"/>
        <v>#VALUE!</v>
      </c>
      <c r="G396" s="6" t="e">
        <f t="shared" si="27"/>
        <v>#VALUE!</v>
      </c>
    </row>
    <row r="397" spans="1:7" hidden="1" x14ac:dyDescent="0.3">
      <c r="A397" s="1" t="s">
        <v>1447</v>
      </c>
      <c r="B397" s="1" t="s">
        <v>11</v>
      </c>
      <c r="C397" s="7" t="e">
        <f t="shared" si="24"/>
        <v>#VALUE!</v>
      </c>
      <c r="D397" s="1">
        <v>25</v>
      </c>
      <c r="E397" s="2">
        <f t="shared" si="25"/>
        <v>1.7276563926396308E-5</v>
      </c>
      <c r="F397" t="e">
        <f t="shared" si="26"/>
        <v>#VALUE!</v>
      </c>
      <c r="G397" s="6" t="e">
        <f t="shared" si="27"/>
        <v>#VALUE!</v>
      </c>
    </row>
    <row r="398" spans="1:7" x14ac:dyDescent="0.3">
      <c r="A398" s="1" t="s">
        <v>1597</v>
      </c>
      <c r="B398" s="1">
        <v>6</v>
      </c>
      <c r="C398" s="7">
        <f t="shared" si="24"/>
        <v>2.565418163160595E-4</v>
      </c>
      <c r="D398" s="1">
        <v>407</v>
      </c>
      <c r="E398" s="2">
        <f t="shared" si="25"/>
        <v>2.8126246072173193E-4</v>
      </c>
      <c r="F398">
        <f t="shared" si="26"/>
        <v>413</v>
      </c>
      <c r="G398" s="6">
        <f t="shared" si="27"/>
        <v>0.91210826947101953</v>
      </c>
    </row>
    <row r="399" spans="1:7" hidden="1" x14ac:dyDescent="0.3">
      <c r="A399" s="1" t="s">
        <v>1449</v>
      </c>
      <c r="B399" s="1" t="s">
        <v>11</v>
      </c>
      <c r="C399" s="7" t="e">
        <f t="shared" si="24"/>
        <v>#VALUE!</v>
      </c>
      <c r="D399" s="1">
        <v>5</v>
      </c>
      <c r="E399" s="2">
        <f t="shared" si="25"/>
        <v>3.455312785279262E-6</v>
      </c>
      <c r="F399" t="e">
        <f t="shared" si="26"/>
        <v>#VALUE!</v>
      </c>
      <c r="G399" s="6" t="e">
        <f t="shared" si="27"/>
        <v>#VALUE!</v>
      </c>
    </row>
    <row r="400" spans="1:7" hidden="1" x14ac:dyDescent="0.3">
      <c r="A400" s="1" t="s">
        <v>1450</v>
      </c>
      <c r="B400" s="1" t="s">
        <v>11</v>
      </c>
      <c r="C400" s="7" t="e">
        <f t="shared" si="24"/>
        <v>#VALUE!</v>
      </c>
      <c r="D400" s="1">
        <v>293</v>
      </c>
      <c r="E400" s="2">
        <f t="shared" si="25"/>
        <v>2.0248132921736476E-4</v>
      </c>
      <c r="F400" t="e">
        <f t="shared" si="26"/>
        <v>#VALUE!</v>
      </c>
      <c r="G400" s="6" t="e">
        <f t="shared" si="27"/>
        <v>#VALUE!</v>
      </c>
    </row>
    <row r="401" spans="1:7" x14ac:dyDescent="0.3">
      <c r="A401" s="1" t="s">
        <v>1824</v>
      </c>
      <c r="B401" s="1">
        <v>8</v>
      </c>
      <c r="C401" s="7">
        <f t="shared" si="24"/>
        <v>3.4205575508807937E-4</v>
      </c>
      <c r="D401" s="1">
        <v>543</v>
      </c>
      <c r="E401" s="2">
        <f t="shared" si="25"/>
        <v>3.7524696848132783E-4</v>
      </c>
      <c r="F401">
        <f t="shared" si="26"/>
        <v>551</v>
      </c>
      <c r="G401" s="6">
        <f t="shared" si="27"/>
        <v>0.91154835033690607</v>
      </c>
    </row>
    <row r="402" spans="1:7" hidden="1" x14ac:dyDescent="0.3">
      <c r="A402" s="1" t="s">
        <v>1452</v>
      </c>
      <c r="B402" s="1" t="s">
        <v>11</v>
      </c>
      <c r="C402" s="7" t="e">
        <f t="shared" si="24"/>
        <v>#VALUE!</v>
      </c>
      <c r="D402" s="1">
        <v>18</v>
      </c>
      <c r="E402" s="2">
        <f t="shared" si="25"/>
        <v>1.2439126027005342E-5</v>
      </c>
      <c r="F402" t="e">
        <f t="shared" si="26"/>
        <v>#VALUE!</v>
      </c>
      <c r="G402" s="6" t="e">
        <f t="shared" si="27"/>
        <v>#VALUE!</v>
      </c>
    </row>
    <row r="403" spans="1:7" hidden="1" x14ac:dyDescent="0.3">
      <c r="A403" s="1" t="s">
        <v>1453</v>
      </c>
      <c r="B403" s="1" t="s">
        <v>11</v>
      </c>
      <c r="C403" s="7" t="e">
        <f t="shared" si="24"/>
        <v>#VALUE!</v>
      </c>
      <c r="D403" s="1">
        <v>378</v>
      </c>
      <c r="E403" s="2">
        <f t="shared" si="25"/>
        <v>2.612216465671122E-4</v>
      </c>
      <c r="F403" t="e">
        <f t="shared" si="26"/>
        <v>#VALUE!</v>
      </c>
      <c r="G403" s="6" t="e">
        <f t="shared" si="27"/>
        <v>#VALUE!</v>
      </c>
    </row>
    <row r="404" spans="1:7" hidden="1" x14ac:dyDescent="0.3">
      <c r="A404" s="1" t="s">
        <v>1454</v>
      </c>
      <c r="B404" s="1" t="s">
        <v>11</v>
      </c>
      <c r="C404" s="7" t="e">
        <f t="shared" si="24"/>
        <v>#VALUE!</v>
      </c>
      <c r="D404" s="1">
        <v>4</v>
      </c>
      <c r="E404" s="2">
        <f t="shared" si="25"/>
        <v>2.7642502282234094E-6</v>
      </c>
      <c r="F404" t="e">
        <f t="shared" si="26"/>
        <v>#VALUE!</v>
      </c>
      <c r="G404" s="6" t="e">
        <f t="shared" si="27"/>
        <v>#VALUE!</v>
      </c>
    </row>
    <row r="405" spans="1:7" hidden="1" x14ac:dyDescent="0.3">
      <c r="A405" s="1" t="s">
        <v>1455</v>
      </c>
      <c r="B405" s="1" t="s">
        <v>11</v>
      </c>
      <c r="C405" s="7" t="e">
        <f t="shared" si="24"/>
        <v>#VALUE!</v>
      </c>
      <c r="D405" s="1">
        <v>10</v>
      </c>
      <c r="E405" s="2">
        <f t="shared" si="25"/>
        <v>6.910625570558524E-6</v>
      </c>
      <c r="F405" t="e">
        <f t="shared" si="26"/>
        <v>#VALUE!</v>
      </c>
      <c r="G405" s="6" t="e">
        <f t="shared" si="27"/>
        <v>#VALUE!</v>
      </c>
    </row>
    <row r="406" spans="1:7" x14ac:dyDescent="0.3">
      <c r="A406" s="1" t="s">
        <v>1072</v>
      </c>
      <c r="B406" s="1">
        <v>1</v>
      </c>
      <c r="C406" s="7">
        <f t="shared" si="24"/>
        <v>4.2756969386009922E-5</v>
      </c>
      <c r="D406" s="1">
        <v>68</v>
      </c>
      <c r="E406" s="2">
        <f t="shared" si="25"/>
        <v>4.6992253879797963E-5</v>
      </c>
      <c r="F406">
        <f t="shared" si="26"/>
        <v>69</v>
      </c>
      <c r="G406" s="6">
        <f t="shared" si="27"/>
        <v>0.90987270998702197</v>
      </c>
    </row>
    <row r="407" spans="1:7" hidden="1" x14ac:dyDescent="0.3">
      <c r="A407" s="1" t="s">
        <v>1457</v>
      </c>
      <c r="B407" s="1" t="s">
        <v>11</v>
      </c>
      <c r="C407" s="7" t="e">
        <f t="shared" si="24"/>
        <v>#VALUE!</v>
      </c>
      <c r="D407" s="1">
        <v>98</v>
      </c>
      <c r="E407" s="2">
        <f t="shared" si="25"/>
        <v>6.7724130591473539E-5</v>
      </c>
      <c r="F407" t="e">
        <f t="shared" si="26"/>
        <v>#VALUE!</v>
      </c>
      <c r="G407" s="6" t="e">
        <f t="shared" si="27"/>
        <v>#VALUE!</v>
      </c>
    </row>
    <row r="408" spans="1:7" hidden="1" x14ac:dyDescent="0.3">
      <c r="A408" s="1" t="s">
        <v>1458</v>
      </c>
      <c r="B408" s="1" t="s">
        <v>11</v>
      </c>
      <c r="C408" s="7" t="e">
        <f t="shared" si="24"/>
        <v>#VALUE!</v>
      </c>
      <c r="D408" s="1">
        <v>30</v>
      </c>
      <c r="E408" s="2">
        <f t="shared" si="25"/>
        <v>2.0731876711675569E-5</v>
      </c>
      <c r="F408" t="e">
        <f t="shared" si="26"/>
        <v>#VALUE!</v>
      </c>
      <c r="G408" s="6" t="e">
        <f t="shared" si="27"/>
        <v>#VALUE!</v>
      </c>
    </row>
    <row r="409" spans="1:7" x14ac:dyDescent="0.3">
      <c r="A409" s="1" t="s">
        <v>1109</v>
      </c>
      <c r="B409" s="1">
        <v>16</v>
      </c>
      <c r="C409" s="7">
        <f t="shared" si="24"/>
        <v>6.8411151017615875E-4</v>
      </c>
      <c r="D409" s="1">
        <v>1090</v>
      </c>
      <c r="E409" s="2">
        <f t="shared" si="25"/>
        <v>7.5325818719087904E-4</v>
      </c>
      <c r="F409">
        <f t="shared" si="26"/>
        <v>1106</v>
      </c>
      <c r="G409" s="6">
        <f t="shared" si="27"/>
        <v>0.90820321877603671</v>
      </c>
    </row>
    <row r="410" spans="1:7" x14ac:dyDescent="0.3">
      <c r="A410" s="1" t="s">
        <v>1055</v>
      </c>
      <c r="B410" s="1">
        <v>13</v>
      </c>
      <c r="C410" s="7">
        <f t="shared" si="24"/>
        <v>5.5584060201812897E-4</v>
      </c>
      <c r="D410" s="1">
        <v>887</v>
      </c>
      <c r="E410" s="2">
        <f t="shared" si="25"/>
        <v>6.1297248810854104E-4</v>
      </c>
      <c r="F410">
        <f t="shared" si="26"/>
        <v>900</v>
      </c>
      <c r="G410" s="6">
        <f t="shared" si="27"/>
        <v>0.90679535020127111</v>
      </c>
    </row>
    <row r="411" spans="1:7" hidden="1" x14ac:dyDescent="0.3">
      <c r="A411" s="1" t="s">
        <v>1461</v>
      </c>
      <c r="B411" s="1" t="s">
        <v>11</v>
      </c>
      <c r="C411" s="7" t="e">
        <f t="shared" si="24"/>
        <v>#VALUE!</v>
      </c>
      <c r="D411" s="1">
        <v>5</v>
      </c>
      <c r="E411" s="2">
        <f t="shared" si="25"/>
        <v>3.455312785279262E-6</v>
      </c>
      <c r="F411" t="e">
        <f t="shared" si="26"/>
        <v>#VALUE!</v>
      </c>
      <c r="G411" s="6" t="e">
        <f t="shared" si="27"/>
        <v>#VALUE!</v>
      </c>
    </row>
    <row r="412" spans="1:7" hidden="1" x14ac:dyDescent="0.3">
      <c r="A412" s="1" t="s">
        <v>1462</v>
      </c>
      <c r="B412" s="1" t="s">
        <v>11</v>
      </c>
      <c r="C412" s="7" t="e">
        <f t="shared" si="24"/>
        <v>#VALUE!</v>
      </c>
      <c r="D412" s="1">
        <v>123</v>
      </c>
      <c r="E412" s="2">
        <f t="shared" si="25"/>
        <v>8.5000694517869843E-5</v>
      </c>
      <c r="F412" t="e">
        <f t="shared" si="26"/>
        <v>#VALUE!</v>
      </c>
      <c r="G412" s="6" t="e">
        <f t="shared" si="27"/>
        <v>#VALUE!</v>
      </c>
    </row>
    <row r="413" spans="1:7" hidden="1" x14ac:dyDescent="0.3">
      <c r="A413" s="1" t="s">
        <v>1463</v>
      </c>
      <c r="B413" s="1" t="s">
        <v>11</v>
      </c>
      <c r="C413" s="7" t="e">
        <f t="shared" si="24"/>
        <v>#VALUE!</v>
      </c>
      <c r="D413" s="1">
        <v>6</v>
      </c>
      <c r="E413" s="2">
        <f t="shared" si="25"/>
        <v>4.1463753423351145E-6</v>
      </c>
      <c r="F413" t="e">
        <f t="shared" si="26"/>
        <v>#VALUE!</v>
      </c>
      <c r="G413" s="6" t="e">
        <f t="shared" si="27"/>
        <v>#VALUE!</v>
      </c>
    </row>
    <row r="414" spans="1:7" x14ac:dyDescent="0.3">
      <c r="A414" s="1" t="s">
        <v>1862</v>
      </c>
      <c r="B414" s="1">
        <v>14</v>
      </c>
      <c r="C414" s="7">
        <f t="shared" si="24"/>
        <v>5.9859757140413882E-4</v>
      </c>
      <c r="D414" s="1">
        <v>956</v>
      </c>
      <c r="E414" s="2">
        <f t="shared" si="25"/>
        <v>6.6065580454539483E-4</v>
      </c>
      <c r="F414">
        <f t="shared" si="26"/>
        <v>970</v>
      </c>
      <c r="G414" s="6">
        <f t="shared" si="27"/>
        <v>0.90606571120046542</v>
      </c>
    </row>
    <row r="415" spans="1:7" hidden="1" x14ac:dyDescent="0.3">
      <c r="A415" s="1" t="s">
        <v>1465</v>
      </c>
      <c r="B415" s="1" t="s">
        <v>11</v>
      </c>
      <c r="C415" s="7" t="e">
        <f t="shared" si="24"/>
        <v>#VALUE!</v>
      </c>
      <c r="D415" s="1">
        <v>5</v>
      </c>
      <c r="E415" s="2">
        <f t="shared" si="25"/>
        <v>3.455312785279262E-6</v>
      </c>
      <c r="F415" t="e">
        <f t="shared" si="26"/>
        <v>#VALUE!</v>
      </c>
      <c r="G415" s="6" t="e">
        <f t="shared" si="27"/>
        <v>#VALUE!</v>
      </c>
    </row>
    <row r="416" spans="1:7" x14ac:dyDescent="0.3">
      <c r="A416" s="1" t="s">
        <v>1265</v>
      </c>
      <c r="B416" s="1">
        <v>90</v>
      </c>
      <c r="C416" s="7">
        <f t="shared" si="24"/>
        <v>3.8481272447408927E-3</v>
      </c>
      <c r="D416" s="1">
        <v>6166</v>
      </c>
      <c r="E416" s="2">
        <f t="shared" si="25"/>
        <v>4.2610917268063857E-3</v>
      </c>
      <c r="F416">
        <f t="shared" si="26"/>
        <v>6256</v>
      </c>
      <c r="G416" s="6">
        <f t="shared" si="27"/>
        <v>0.90308481756739778</v>
      </c>
    </row>
    <row r="417" spans="1:7" x14ac:dyDescent="0.3">
      <c r="A417" s="1" t="s">
        <v>1783</v>
      </c>
      <c r="B417" s="1">
        <v>28</v>
      </c>
      <c r="C417" s="7">
        <f t="shared" si="24"/>
        <v>1.1971951428082776E-3</v>
      </c>
      <c r="D417" s="1">
        <v>1920</v>
      </c>
      <c r="E417" s="2">
        <f t="shared" si="25"/>
        <v>1.3268401095472364E-3</v>
      </c>
      <c r="F417">
        <f t="shared" si="26"/>
        <v>1948</v>
      </c>
      <c r="G417" s="6">
        <f t="shared" si="27"/>
        <v>0.90229043740379677</v>
      </c>
    </row>
    <row r="418" spans="1:7" x14ac:dyDescent="0.3">
      <c r="A418" s="1" t="s">
        <v>1237</v>
      </c>
      <c r="B418" s="1">
        <v>3</v>
      </c>
      <c r="C418" s="7">
        <f t="shared" si="24"/>
        <v>1.2827090815802975E-4</v>
      </c>
      <c r="D418" s="1">
        <v>208</v>
      </c>
      <c r="E418" s="2">
        <f t="shared" si="25"/>
        <v>1.4374101186761729E-4</v>
      </c>
      <c r="F418">
        <f t="shared" si="26"/>
        <v>211</v>
      </c>
      <c r="G418" s="6">
        <f t="shared" si="27"/>
        <v>0.89237515787188693</v>
      </c>
    </row>
    <row r="419" spans="1:7" x14ac:dyDescent="0.3">
      <c r="A419" s="1" t="s">
        <v>1275</v>
      </c>
      <c r="B419" s="1">
        <v>1</v>
      </c>
      <c r="C419" s="7">
        <f t="shared" si="24"/>
        <v>4.2756969386009922E-5</v>
      </c>
      <c r="D419" s="1">
        <v>70</v>
      </c>
      <c r="E419" s="2">
        <f t="shared" si="25"/>
        <v>4.8374378993909669E-5</v>
      </c>
      <c r="F419">
        <f t="shared" si="26"/>
        <v>71</v>
      </c>
      <c r="G419" s="6">
        <f t="shared" si="27"/>
        <v>0.88387634684453564</v>
      </c>
    </row>
    <row r="420" spans="1:7" x14ac:dyDescent="0.3">
      <c r="A420" s="1" t="s">
        <v>1534</v>
      </c>
      <c r="B420" s="1">
        <v>4</v>
      </c>
      <c r="C420" s="7">
        <f t="shared" si="24"/>
        <v>1.7102787754403969E-4</v>
      </c>
      <c r="D420" s="1">
        <v>280</v>
      </c>
      <c r="E420" s="2">
        <f t="shared" si="25"/>
        <v>1.9349751597563867E-4</v>
      </c>
      <c r="F420">
        <f t="shared" si="26"/>
        <v>284</v>
      </c>
      <c r="G420" s="6">
        <f t="shared" si="27"/>
        <v>0.88387634684453564</v>
      </c>
    </row>
    <row r="421" spans="1:7" x14ac:dyDescent="0.3">
      <c r="A421" s="1" t="s">
        <v>1303</v>
      </c>
      <c r="B421" s="1">
        <v>11</v>
      </c>
      <c r="C421" s="7">
        <f t="shared" si="24"/>
        <v>4.703266632461091E-4</v>
      </c>
      <c r="D421" s="1">
        <v>786</v>
      </c>
      <c r="E421" s="2">
        <f t="shared" si="25"/>
        <v>5.4317516984589995E-4</v>
      </c>
      <c r="F421">
        <f t="shared" si="26"/>
        <v>797</v>
      </c>
      <c r="G421" s="6">
        <f t="shared" si="27"/>
        <v>0.86588395301563925</v>
      </c>
    </row>
    <row r="422" spans="1:7" hidden="1" x14ac:dyDescent="0.3">
      <c r="A422" s="1" t="s">
        <v>1472</v>
      </c>
      <c r="B422" s="1" t="s">
        <v>11</v>
      </c>
      <c r="C422" s="7" t="e">
        <f t="shared" si="24"/>
        <v>#VALUE!</v>
      </c>
      <c r="D422" s="1">
        <v>2</v>
      </c>
      <c r="E422" s="2">
        <f t="shared" si="25"/>
        <v>1.3821251141117047E-6</v>
      </c>
      <c r="F422" t="e">
        <f t="shared" si="26"/>
        <v>#VALUE!</v>
      </c>
      <c r="G422" s="6" t="e">
        <f t="shared" si="27"/>
        <v>#VALUE!</v>
      </c>
    </row>
    <row r="423" spans="1:7" x14ac:dyDescent="0.3">
      <c r="A423" s="1" t="s">
        <v>1441</v>
      </c>
      <c r="B423" s="1">
        <v>6</v>
      </c>
      <c r="C423" s="7">
        <f t="shared" si="24"/>
        <v>2.565418163160595E-4</v>
      </c>
      <c r="D423" s="1">
        <v>429</v>
      </c>
      <c r="E423" s="2">
        <f t="shared" si="25"/>
        <v>2.9646583697696065E-4</v>
      </c>
      <c r="F423">
        <f t="shared" si="26"/>
        <v>435</v>
      </c>
      <c r="G423" s="6">
        <f t="shared" si="27"/>
        <v>0.86533348642122365</v>
      </c>
    </row>
    <row r="424" spans="1:7" hidden="1" x14ac:dyDescent="0.3">
      <c r="A424" s="1" t="s">
        <v>1474</v>
      </c>
      <c r="B424" s="1" t="s">
        <v>11</v>
      </c>
      <c r="C424" s="7" t="e">
        <f t="shared" si="24"/>
        <v>#VALUE!</v>
      </c>
      <c r="D424" s="1">
        <v>227</v>
      </c>
      <c r="E424" s="2">
        <f t="shared" si="25"/>
        <v>1.568712004516785E-4</v>
      </c>
      <c r="F424" t="e">
        <f t="shared" si="26"/>
        <v>#VALUE!</v>
      </c>
      <c r="G424" s="6" t="e">
        <f t="shared" si="27"/>
        <v>#VALUE!</v>
      </c>
    </row>
    <row r="425" spans="1:7" x14ac:dyDescent="0.3">
      <c r="A425" s="1" t="s">
        <v>1423</v>
      </c>
      <c r="B425" s="1">
        <v>38</v>
      </c>
      <c r="C425" s="7">
        <f t="shared" si="24"/>
        <v>1.6247648366683768E-3</v>
      </c>
      <c r="D425" s="1">
        <v>2720</v>
      </c>
      <c r="E425" s="2">
        <f t="shared" si="25"/>
        <v>1.8796901551919184E-3</v>
      </c>
      <c r="F425">
        <f t="shared" si="26"/>
        <v>2758</v>
      </c>
      <c r="G425" s="6">
        <f t="shared" si="27"/>
        <v>0.86437907448767082</v>
      </c>
    </row>
    <row r="426" spans="1:7" x14ac:dyDescent="0.3">
      <c r="A426" s="1" t="s">
        <v>1914</v>
      </c>
      <c r="B426" s="1">
        <v>3</v>
      </c>
      <c r="C426" s="7">
        <f t="shared" si="24"/>
        <v>1.2827090815802975E-4</v>
      </c>
      <c r="D426" s="1">
        <v>218</v>
      </c>
      <c r="E426" s="2">
        <f t="shared" si="25"/>
        <v>1.5065163743817583E-4</v>
      </c>
      <c r="F426">
        <f t="shared" si="26"/>
        <v>221</v>
      </c>
      <c r="G426" s="6">
        <f t="shared" si="27"/>
        <v>0.85144051760253425</v>
      </c>
    </row>
    <row r="427" spans="1:7" x14ac:dyDescent="0.3">
      <c r="A427" s="1" t="s">
        <v>1484</v>
      </c>
      <c r="B427" s="1">
        <v>3</v>
      </c>
      <c r="C427" s="7">
        <f t="shared" si="24"/>
        <v>1.2827090815802975E-4</v>
      </c>
      <c r="D427" s="1">
        <v>219</v>
      </c>
      <c r="E427" s="2">
        <f t="shared" si="25"/>
        <v>1.5134269999523168E-4</v>
      </c>
      <c r="F427">
        <f t="shared" si="26"/>
        <v>222</v>
      </c>
      <c r="G427" s="6">
        <f t="shared" si="27"/>
        <v>0.84755266135777385</v>
      </c>
    </row>
    <row r="428" spans="1:7" hidden="1" x14ac:dyDescent="0.3">
      <c r="A428" s="1" t="s">
        <v>1478</v>
      </c>
      <c r="B428" s="1" t="s">
        <v>11</v>
      </c>
      <c r="C428" s="7" t="e">
        <f t="shared" si="24"/>
        <v>#VALUE!</v>
      </c>
      <c r="D428" s="1">
        <v>1</v>
      </c>
      <c r="E428" s="2">
        <f t="shared" si="25"/>
        <v>6.9106255705585235E-7</v>
      </c>
      <c r="F428" t="e">
        <f t="shared" si="26"/>
        <v>#VALUE!</v>
      </c>
      <c r="G428" s="6" t="e">
        <f t="shared" si="27"/>
        <v>#VALUE!</v>
      </c>
    </row>
    <row r="429" spans="1:7" hidden="1" x14ac:dyDescent="0.3">
      <c r="A429" s="1" t="s">
        <v>1479</v>
      </c>
      <c r="B429" s="1" t="s">
        <v>11</v>
      </c>
      <c r="C429" s="7" t="e">
        <f t="shared" si="24"/>
        <v>#VALUE!</v>
      </c>
      <c r="D429" s="1">
        <v>75</v>
      </c>
      <c r="E429" s="2">
        <f t="shared" si="25"/>
        <v>5.1829691779188927E-5</v>
      </c>
      <c r="F429" t="e">
        <f t="shared" si="26"/>
        <v>#VALUE!</v>
      </c>
      <c r="G429" s="6" t="e">
        <f t="shared" si="27"/>
        <v>#VALUE!</v>
      </c>
    </row>
    <row r="430" spans="1:7" hidden="1" x14ac:dyDescent="0.3">
      <c r="A430" s="1" t="s">
        <v>1480</v>
      </c>
      <c r="B430" s="1" t="s">
        <v>11</v>
      </c>
      <c r="C430" s="7" t="e">
        <f t="shared" si="24"/>
        <v>#VALUE!</v>
      </c>
      <c r="D430" s="1">
        <v>325</v>
      </c>
      <c r="E430" s="2">
        <f t="shared" si="25"/>
        <v>2.2459533104315202E-4</v>
      </c>
      <c r="F430" t="e">
        <f t="shared" si="26"/>
        <v>#VALUE!</v>
      </c>
      <c r="G430" s="6" t="e">
        <f t="shared" si="27"/>
        <v>#VALUE!</v>
      </c>
    </row>
    <row r="431" spans="1:7" hidden="1" x14ac:dyDescent="0.3">
      <c r="A431" s="1" t="s">
        <v>1481</v>
      </c>
      <c r="B431" s="1" t="s">
        <v>11</v>
      </c>
      <c r="C431" s="7" t="e">
        <f t="shared" si="24"/>
        <v>#VALUE!</v>
      </c>
      <c r="D431" s="1">
        <v>47</v>
      </c>
      <c r="E431" s="2">
        <f t="shared" si="25"/>
        <v>3.2479940181625063E-5</v>
      </c>
      <c r="F431" t="e">
        <f t="shared" si="26"/>
        <v>#VALUE!</v>
      </c>
      <c r="G431" s="6" t="e">
        <f t="shared" si="27"/>
        <v>#VALUE!</v>
      </c>
    </row>
    <row r="432" spans="1:7" x14ac:dyDescent="0.3">
      <c r="A432" s="1"/>
      <c r="B432" s="1">
        <v>1956</v>
      </c>
      <c r="C432" s="7">
        <f t="shared" si="24"/>
        <v>8.3632632119035405E-2</v>
      </c>
      <c r="D432" s="1">
        <v>145290</v>
      </c>
      <c r="E432" s="2">
        <f t="shared" si="25"/>
        <v>0.1004044789146448</v>
      </c>
      <c r="F432">
        <f t="shared" si="26"/>
        <v>147246</v>
      </c>
      <c r="G432" s="6">
        <f t="shared" si="27"/>
        <v>0.83295718500897387</v>
      </c>
    </row>
    <row r="433" spans="1:7" hidden="1" x14ac:dyDescent="0.3">
      <c r="A433" s="1" t="s">
        <v>1483</v>
      </c>
      <c r="B433" s="1" t="s">
        <v>11</v>
      </c>
      <c r="C433" s="7" t="e">
        <f t="shared" si="24"/>
        <v>#VALUE!</v>
      </c>
      <c r="D433" s="1">
        <v>10</v>
      </c>
      <c r="E433" s="2">
        <f t="shared" si="25"/>
        <v>6.910625570558524E-6</v>
      </c>
      <c r="F433" t="e">
        <f t="shared" si="26"/>
        <v>#VALUE!</v>
      </c>
      <c r="G433" s="6" t="e">
        <f t="shared" si="27"/>
        <v>#VALUE!</v>
      </c>
    </row>
    <row r="434" spans="1:7" x14ac:dyDescent="0.3">
      <c r="A434" s="1" t="s">
        <v>1234</v>
      </c>
      <c r="B434" s="1">
        <v>7</v>
      </c>
      <c r="C434" s="7">
        <f t="shared" si="24"/>
        <v>2.9929878570206941E-4</v>
      </c>
      <c r="D434" s="1">
        <v>520</v>
      </c>
      <c r="E434" s="2">
        <f t="shared" si="25"/>
        <v>3.5935252966904323E-4</v>
      </c>
      <c r="F434">
        <f t="shared" si="26"/>
        <v>527</v>
      </c>
      <c r="G434" s="6">
        <f t="shared" si="27"/>
        <v>0.83288348068042772</v>
      </c>
    </row>
    <row r="435" spans="1:7" x14ac:dyDescent="0.3">
      <c r="A435" s="1" t="s">
        <v>1929</v>
      </c>
      <c r="B435" s="1">
        <v>44</v>
      </c>
      <c r="C435" s="7">
        <f t="shared" si="24"/>
        <v>1.8813066529844364E-3</v>
      </c>
      <c r="D435" s="1">
        <v>3282</v>
      </c>
      <c r="E435" s="2">
        <f t="shared" si="25"/>
        <v>2.2680673122573076E-3</v>
      </c>
      <c r="F435">
        <f t="shared" si="26"/>
        <v>3326</v>
      </c>
      <c r="G435" s="6">
        <f t="shared" si="27"/>
        <v>0.82947566979925946</v>
      </c>
    </row>
    <row r="436" spans="1:7" hidden="1" x14ac:dyDescent="0.3">
      <c r="A436" s="1" t="s">
        <v>1486</v>
      </c>
      <c r="B436" s="1" t="s">
        <v>11</v>
      </c>
      <c r="C436" s="7" t="e">
        <f t="shared" si="24"/>
        <v>#VALUE!</v>
      </c>
      <c r="D436" s="1">
        <v>9</v>
      </c>
      <c r="E436" s="2">
        <f t="shared" si="25"/>
        <v>6.219563013502671E-6</v>
      </c>
      <c r="F436" t="e">
        <f t="shared" si="26"/>
        <v>#VALUE!</v>
      </c>
      <c r="G436" s="6" t="e">
        <f t="shared" si="27"/>
        <v>#VALUE!</v>
      </c>
    </row>
    <row r="437" spans="1:7" x14ac:dyDescent="0.3">
      <c r="A437" s="1" t="s">
        <v>1335</v>
      </c>
      <c r="B437" s="1">
        <v>13</v>
      </c>
      <c r="C437" s="7">
        <f t="shared" si="24"/>
        <v>5.5584060201812897E-4</v>
      </c>
      <c r="D437" s="1">
        <v>971</v>
      </c>
      <c r="E437" s="2">
        <f t="shared" si="25"/>
        <v>6.7102174290123266E-4</v>
      </c>
      <c r="F437">
        <f t="shared" si="26"/>
        <v>984</v>
      </c>
      <c r="G437" s="6">
        <f t="shared" si="27"/>
        <v>0.8283496144475051</v>
      </c>
    </row>
    <row r="438" spans="1:7" x14ac:dyDescent="0.3">
      <c r="A438" s="1" t="s">
        <v>1399</v>
      </c>
      <c r="B438" s="1">
        <v>11</v>
      </c>
      <c r="C438" s="7">
        <f t="shared" si="24"/>
        <v>4.703266632461091E-4</v>
      </c>
      <c r="D438" s="1">
        <v>833</v>
      </c>
      <c r="E438" s="2">
        <f t="shared" si="25"/>
        <v>5.7565511002752507E-4</v>
      </c>
      <c r="F438">
        <f t="shared" si="26"/>
        <v>844</v>
      </c>
      <c r="G438" s="6">
        <f t="shared" si="27"/>
        <v>0.81702855590671353</v>
      </c>
    </row>
    <row r="439" spans="1:7" x14ac:dyDescent="0.3">
      <c r="A439" s="1" t="s">
        <v>1424</v>
      </c>
      <c r="B439" s="1">
        <v>13</v>
      </c>
      <c r="C439" s="7">
        <f t="shared" si="24"/>
        <v>5.5584060201812897E-4</v>
      </c>
      <c r="D439" s="1">
        <v>985</v>
      </c>
      <c r="E439" s="2">
        <f t="shared" si="25"/>
        <v>6.8069661870001456E-4</v>
      </c>
      <c r="F439">
        <f t="shared" si="26"/>
        <v>998</v>
      </c>
      <c r="G439" s="6">
        <f t="shared" si="27"/>
        <v>0.81657611738936797</v>
      </c>
    </row>
    <row r="440" spans="1:7" hidden="1" x14ac:dyDescent="0.3">
      <c r="A440" s="1" t="s">
        <v>1490</v>
      </c>
      <c r="B440" s="1" t="s">
        <v>11</v>
      </c>
      <c r="C440" s="7" t="e">
        <f t="shared" si="24"/>
        <v>#VALUE!</v>
      </c>
      <c r="D440" s="1">
        <v>132</v>
      </c>
      <c r="E440" s="2">
        <f t="shared" si="25"/>
        <v>9.1220257531372513E-5</v>
      </c>
      <c r="F440" t="e">
        <f t="shared" si="26"/>
        <v>#VALUE!</v>
      </c>
      <c r="G440" s="6" t="e">
        <f t="shared" si="27"/>
        <v>#VALUE!</v>
      </c>
    </row>
    <row r="441" spans="1:7" x14ac:dyDescent="0.3">
      <c r="A441" s="1" t="s">
        <v>1585</v>
      </c>
      <c r="B441" s="1">
        <v>21</v>
      </c>
      <c r="C441" s="7">
        <f t="shared" si="24"/>
        <v>8.9789635710620834E-4</v>
      </c>
      <c r="D441" s="1">
        <v>1611</v>
      </c>
      <c r="E441" s="2">
        <f t="shared" si="25"/>
        <v>1.1133017794169781E-3</v>
      </c>
      <c r="F441">
        <f t="shared" si="26"/>
        <v>1632</v>
      </c>
      <c r="G441" s="6">
        <f t="shared" si="27"/>
        <v>0.80651659209277937</v>
      </c>
    </row>
    <row r="442" spans="1:7" x14ac:dyDescent="0.3">
      <c r="A442" s="1" t="s">
        <v>1469</v>
      </c>
      <c r="B442" s="1">
        <v>12</v>
      </c>
      <c r="C442" s="7">
        <f t="shared" si="24"/>
        <v>5.1308363263211901E-4</v>
      </c>
      <c r="D442" s="1">
        <v>922</v>
      </c>
      <c r="E442" s="2">
        <f t="shared" si="25"/>
        <v>6.371596776054959E-4</v>
      </c>
      <c r="F442">
        <f t="shared" si="26"/>
        <v>934</v>
      </c>
      <c r="G442" s="6">
        <f t="shared" si="27"/>
        <v>0.80526695374122548</v>
      </c>
    </row>
    <row r="443" spans="1:7" x14ac:dyDescent="0.3">
      <c r="A443" s="1" t="s">
        <v>1188</v>
      </c>
      <c r="B443" s="1">
        <v>21</v>
      </c>
      <c r="C443" s="7">
        <f t="shared" si="24"/>
        <v>8.9789635710620834E-4</v>
      </c>
      <c r="D443" s="1">
        <v>1623</v>
      </c>
      <c r="E443" s="2">
        <f t="shared" si="25"/>
        <v>1.1215945301016484E-3</v>
      </c>
      <c r="F443">
        <f t="shared" si="26"/>
        <v>1644</v>
      </c>
      <c r="G443" s="6">
        <f t="shared" si="27"/>
        <v>0.80055343799227818</v>
      </c>
    </row>
    <row r="444" spans="1:7" hidden="1" x14ac:dyDescent="0.3">
      <c r="A444" s="1" t="s">
        <v>1494</v>
      </c>
      <c r="B444" s="1" t="s">
        <v>11</v>
      </c>
      <c r="C444" s="7" t="e">
        <f t="shared" si="24"/>
        <v>#VALUE!</v>
      </c>
      <c r="D444" s="1">
        <v>24</v>
      </c>
      <c r="E444" s="2">
        <f t="shared" si="25"/>
        <v>1.6585501369340458E-5</v>
      </c>
      <c r="F444" t="e">
        <f t="shared" si="26"/>
        <v>#VALUE!</v>
      </c>
      <c r="G444" s="6" t="e">
        <f t="shared" si="27"/>
        <v>#VALUE!</v>
      </c>
    </row>
    <row r="445" spans="1:7" hidden="1" x14ac:dyDescent="0.3">
      <c r="A445" s="1" t="s">
        <v>1495</v>
      </c>
      <c r="B445" s="1" t="s">
        <v>11</v>
      </c>
      <c r="C445" s="7" t="e">
        <f t="shared" si="24"/>
        <v>#VALUE!</v>
      </c>
      <c r="D445" s="1">
        <v>22</v>
      </c>
      <c r="E445" s="2">
        <f t="shared" si="25"/>
        <v>1.5203376255228752E-5</v>
      </c>
      <c r="F445" t="e">
        <f t="shared" si="26"/>
        <v>#VALUE!</v>
      </c>
      <c r="G445" s="6" t="e">
        <f t="shared" si="27"/>
        <v>#VALUE!</v>
      </c>
    </row>
    <row r="446" spans="1:7" x14ac:dyDescent="0.3">
      <c r="A446" s="1" t="s">
        <v>1346</v>
      </c>
      <c r="B446" s="1">
        <v>608</v>
      </c>
      <c r="C446" s="7">
        <f t="shared" si="24"/>
        <v>2.5996237386694029E-2</v>
      </c>
      <c r="D446" s="1">
        <v>47165</v>
      </c>
      <c r="E446" s="2">
        <f t="shared" si="25"/>
        <v>3.2593965503539275E-2</v>
      </c>
      <c r="F446">
        <f t="shared" si="26"/>
        <v>47773</v>
      </c>
      <c r="G446" s="6">
        <f t="shared" si="27"/>
        <v>0.79757823219979729</v>
      </c>
    </row>
    <row r="447" spans="1:7" x14ac:dyDescent="0.3">
      <c r="A447" s="1" t="s">
        <v>1074</v>
      </c>
      <c r="B447" s="1">
        <v>615</v>
      </c>
      <c r="C447" s="7">
        <f t="shared" si="24"/>
        <v>2.6295536172396102E-2</v>
      </c>
      <c r="D447" s="1">
        <v>47804</v>
      </c>
      <c r="E447" s="2">
        <f t="shared" si="25"/>
        <v>3.3035554477497966E-2</v>
      </c>
      <c r="F447">
        <f t="shared" si="26"/>
        <v>48419</v>
      </c>
      <c r="G447" s="6">
        <f t="shared" si="27"/>
        <v>0.79597683732861813</v>
      </c>
    </row>
    <row r="448" spans="1:7" hidden="1" x14ac:dyDescent="0.3">
      <c r="A448" s="1" t="s">
        <v>1498</v>
      </c>
      <c r="B448" s="1" t="s">
        <v>11</v>
      </c>
      <c r="C448" s="7" t="e">
        <f t="shared" si="24"/>
        <v>#VALUE!</v>
      </c>
      <c r="D448" s="1">
        <v>55</v>
      </c>
      <c r="E448" s="2">
        <f t="shared" si="25"/>
        <v>3.800844063807188E-5</v>
      </c>
      <c r="F448" t="e">
        <f t="shared" si="26"/>
        <v>#VALUE!</v>
      </c>
      <c r="G448" s="6" t="e">
        <f t="shared" si="27"/>
        <v>#VALUE!</v>
      </c>
    </row>
    <row r="449" spans="1:7" hidden="1" x14ac:dyDescent="0.3">
      <c r="A449" s="1" t="s">
        <v>1499</v>
      </c>
      <c r="B449" s="1" t="s">
        <v>11</v>
      </c>
      <c r="C449" s="7" t="e">
        <f t="shared" si="24"/>
        <v>#VALUE!</v>
      </c>
      <c r="D449" s="1">
        <v>4</v>
      </c>
      <c r="E449" s="2">
        <f t="shared" si="25"/>
        <v>2.7642502282234094E-6</v>
      </c>
      <c r="F449" t="e">
        <f t="shared" si="26"/>
        <v>#VALUE!</v>
      </c>
      <c r="G449" s="6" t="e">
        <f t="shared" si="27"/>
        <v>#VALUE!</v>
      </c>
    </row>
    <row r="450" spans="1:7" hidden="1" x14ac:dyDescent="0.3">
      <c r="A450" s="1" t="s">
        <v>1500</v>
      </c>
      <c r="B450" s="1" t="s">
        <v>11</v>
      </c>
      <c r="C450" s="7" t="e">
        <f t="shared" ref="C450:C513" si="28">B450/23388</f>
        <v>#VALUE!</v>
      </c>
      <c r="D450" s="1">
        <v>51</v>
      </c>
      <c r="E450" s="2">
        <f t="shared" ref="E450:E513" si="29">D450/1447047</f>
        <v>3.5244190409848469E-5</v>
      </c>
      <c r="F450" t="e">
        <f t="shared" ref="F450:F513" si="30">B450+D450</f>
        <v>#VALUE!</v>
      </c>
      <c r="G450" s="6" t="e">
        <f t="shared" ref="G450:G513" si="31">C450/E450</f>
        <v>#VALUE!</v>
      </c>
    </row>
    <row r="451" spans="1:7" x14ac:dyDescent="0.3">
      <c r="A451" s="1" t="s">
        <v>1675</v>
      </c>
      <c r="B451" s="1">
        <v>653</v>
      </c>
      <c r="C451" s="7">
        <f t="shared" si="28"/>
        <v>2.7920301009064476E-2</v>
      </c>
      <c r="D451" s="1">
        <v>50878</v>
      </c>
      <c r="E451" s="2">
        <f t="shared" si="29"/>
        <v>3.5159880777887655E-2</v>
      </c>
      <c r="F451">
        <f t="shared" si="30"/>
        <v>51531</v>
      </c>
      <c r="G451" s="6">
        <f t="shared" si="31"/>
        <v>0.79409544035268143</v>
      </c>
    </row>
    <row r="452" spans="1:7" hidden="1" x14ac:dyDescent="0.3">
      <c r="A452" s="1" t="s">
        <v>1502</v>
      </c>
      <c r="B452" s="1" t="s">
        <v>11</v>
      </c>
      <c r="C452" s="7" t="e">
        <f t="shared" si="28"/>
        <v>#VALUE!</v>
      </c>
      <c r="D452" s="1">
        <v>1</v>
      </c>
      <c r="E452" s="2">
        <f t="shared" si="29"/>
        <v>6.9106255705585235E-7</v>
      </c>
      <c r="F452" t="e">
        <f t="shared" si="30"/>
        <v>#VALUE!</v>
      </c>
      <c r="G452" s="6" t="e">
        <f t="shared" si="31"/>
        <v>#VALUE!</v>
      </c>
    </row>
    <row r="453" spans="1:7" hidden="1" x14ac:dyDescent="0.3">
      <c r="A453" s="1" t="s">
        <v>1503</v>
      </c>
      <c r="B453" s="1" t="s">
        <v>11</v>
      </c>
      <c r="C453" s="7" t="e">
        <f t="shared" si="28"/>
        <v>#VALUE!</v>
      </c>
      <c r="D453" s="1">
        <v>3</v>
      </c>
      <c r="E453" s="2">
        <f t="shared" si="29"/>
        <v>2.0731876711675573E-6</v>
      </c>
      <c r="F453" t="e">
        <f t="shared" si="30"/>
        <v>#VALUE!</v>
      </c>
      <c r="G453" s="6" t="e">
        <f t="shared" si="31"/>
        <v>#VALUE!</v>
      </c>
    </row>
    <row r="454" spans="1:7" hidden="1" x14ac:dyDescent="0.3">
      <c r="A454" s="1" t="s">
        <v>1504</v>
      </c>
      <c r="B454" s="1" t="s">
        <v>11</v>
      </c>
      <c r="C454" s="7" t="e">
        <f t="shared" si="28"/>
        <v>#VALUE!</v>
      </c>
      <c r="D454" s="1">
        <v>1</v>
      </c>
      <c r="E454" s="2">
        <f t="shared" si="29"/>
        <v>6.9106255705585235E-7</v>
      </c>
      <c r="F454" t="e">
        <f t="shared" si="30"/>
        <v>#VALUE!</v>
      </c>
      <c r="G454" s="6" t="e">
        <f t="shared" si="31"/>
        <v>#VALUE!</v>
      </c>
    </row>
    <row r="455" spans="1:7" x14ac:dyDescent="0.3">
      <c r="A455" s="1" t="s">
        <v>1513</v>
      </c>
      <c r="B455" s="1">
        <v>6</v>
      </c>
      <c r="C455" s="7">
        <f t="shared" si="28"/>
        <v>2.565418163160595E-4</v>
      </c>
      <c r="D455" s="1">
        <v>470</v>
      </c>
      <c r="E455" s="2">
        <f t="shared" si="29"/>
        <v>3.2479940181625059E-4</v>
      </c>
      <c r="F455">
        <f t="shared" si="30"/>
        <v>476</v>
      </c>
      <c r="G455" s="6">
        <f t="shared" si="31"/>
        <v>0.7898469482440531</v>
      </c>
    </row>
    <row r="456" spans="1:7" hidden="1" x14ac:dyDescent="0.3">
      <c r="A456" s="1" t="s">
        <v>1506</v>
      </c>
      <c r="B456" s="1" t="s">
        <v>11</v>
      </c>
      <c r="C456" s="7" t="e">
        <f t="shared" si="28"/>
        <v>#VALUE!</v>
      </c>
      <c r="D456" s="1">
        <v>45</v>
      </c>
      <c r="E456" s="2">
        <f t="shared" si="29"/>
        <v>3.1097815067513357E-5</v>
      </c>
      <c r="F456" t="e">
        <f t="shared" si="30"/>
        <v>#VALUE!</v>
      </c>
      <c r="G456" s="6" t="e">
        <f t="shared" si="31"/>
        <v>#VALUE!</v>
      </c>
    </row>
    <row r="457" spans="1:7" hidden="1" x14ac:dyDescent="0.3">
      <c r="A457" s="1" t="s">
        <v>1507</v>
      </c>
      <c r="B457" s="1" t="s">
        <v>11</v>
      </c>
      <c r="C457" s="7" t="e">
        <f t="shared" si="28"/>
        <v>#VALUE!</v>
      </c>
      <c r="D457" s="1">
        <v>3</v>
      </c>
      <c r="E457" s="2">
        <f t="shared" si="29"/>
        <v>2.0731876711675573E-6</v>
      </c>
      <c r="F457" t="e">
        <f t="shared" si="30"/>
        <v>#VALUE!</v>
      </c>
      <c r="G457" s="6" t="e">
        <f t="shared" si="31"/>
        <v>#VALUE!</v>
      </c>
    </row>
    <row r="458" spans="1:7" hidden="1" x14ac:dyDescent="0.3">
      <c r="A458" s="1" t="s">
        <v>1508</v>
      </c>
      <c r="B458" s="1" t="s">
        <v>11</v>
      </c>
      <c r="C458" s="7" t="e">
        <f t="shared" si="28"/>
        <v>#VALUE!</v>
      </c>
      <c r="D458" s="1">
        <v>127</v>
      </c>
      <c r="E458" s="2">
        <f t="shared" si="29"/>
        <v>8.7764944746093255E-5</v>
      </c>
      <c r="F458" t="e">
        <f t="shared" si="30"/>
        <v>#VALUE!</v>
      </c>
      <c r="G458" s="6" t="e">
        <f t="shared" si="31"/>
        <v>#VALUE!</v>
      </c>
    </row>
    <row r="459" spans="1:7" x14ac:dyDescent="0.3">
      <c r="A459" s="1" t="s">
        <v>1334</v>
      </c>
      <c r="B459" s="1">
        <v>14</v>
      </c>
      <c r="C459" s="7">
        <f t="shared" si="28"/>
        <v>5.9859757140413882E-4</v>
      </c>
      <c r="D459" s="1">
        <v>1107</v>
      </c>
      <c r="E459" s="2">
        <f t="shared" si="29"/>
        <v>7.6500625066082861E-4</v>
      </c>
      <c r="F459">
        <f t="shared" si="30"/>
        <v>1121</v>
      </c>
      <c r="G459" s="6">
        <f t="shared" si="31"/>
        <v>0.78247409205749308</v>
      </c>
    </row>
    <row r="460" spans="1:7" hidden="1" x14ac:dyDescent="0.3">
      <c r="A460" s="1" t="s">
        <v>1510</v>
      </c>
      <c r="B460" s="1" t="s">
        <v>11</v>
      </c>
      <c r="C460" s="7" t="e">
        <f t="shared" si="28"/>
        <v>#VALUE!</v>
      </c>
      <c r="D460" s="1">
        <v>2</v>
      </c>
      <c r="E460" s="2">
        <f t="shared" si="29"/>
        <v>1.3821251141117047E-6</v>
      </c>
      <c r="F460" t="e">
        <f t="shared" si="30"/>
        <v>#VALUE!</v>
      </c>
      <c r="G460" s="6" t="e">
        <f t="shared" si="31"/>
        <v>#VALUE!</v>
      </c>
    </row>
    <row r="461" spans="1:7" x14ac:dyDescent="0.3">
      <c r="A461" s="1" t="s">
        <v>1781</v>
      </c>
      <c r="B461" s="1">
        <v>5</v>
      </c>
      <c r="C461" s="7">
        <f t="shared" si="28"/>
        <v>2.137848469300496E-4</v>
      </c>
      <c r="D461" s="1">
        <v>396</v>
      </c>
      <c r="E461" s="2">
        <f t="shared" si="29"/>
        <v>2.7366077259411754E-4</v>
      </c>
      <c r="F461">
        <f t="shared" si="30"/>
        <v>401</v>
      </c>
      <c r="G461" s="6">
        <f t="shared" si="31"/>
        <v>0.78120384190804915</v>
      </c>
    </row>
    <row r="462" spans="1:7" hidden="1" x14ac:dyDescent="0.3">
      <c r="A462" s="1" t="s">
        <v>1512</v>
      </c>
      <c r="B462" s="1" t="s">
        <v>11</v>
      </c>
      <c r="C462" s="7" t="e">
        <f t="shared" si="28"/>
        <v>#VALUE!</v>
      </c>
      <c r="D462" s="1">
        <v>108</v>
      </c>
      <c r="E462" s="2">
        <f t="shared" si="29"/>
        <v>7.4634756162032055E-5</v>
      </c>
      <c r="F462" t="e">
        <f t="shared" si="30"/>
        <v>#VALUE!</v>
      </c>
      <c r="G462" s="6" t="e">
        <f t="shared" si="31"/>
        <v>#VALUE!</v>
      </c>
    </row>
    <row r="463" spans="1:7" x14ac:dyDescent="0.3">
      <c r="A463" s="1" t="s">
        <v>1708</v>
      </c>
      <c r="B463" s="1">
        <v>38</v>
      </c>
      <c r="C463" s="7">
        <f t="shared" si="28"/>
        <v>1.6247648366683768E-3</v>
      </c>
      <c r="D463" s="1">
        <v>3011</v>
      </c>
      <c r="E463" s="2">
        <f t="shared" si="29"/>
        <v>2.0807893592951713E-3</v>
      </c>
      <c r="F463">
        <f t="shared" si="30"/>
        <v>3049</v>
      </c>
      <c r="G463" s="6">
        <f t="shared" si="31"/>
        <v>0.78084061195830778</v>
      </c>
    </row>
    <row r="464" spans="1:7" hidden="1" x14ac:dyDescent="0.3">
      <c r="A464" s="1" t="s">
        <v>1514</v>
      </c>
      <c r="B464" s="1" t="s">
        <v>11</v>
      </c>
      <c r="C464" s="7" t="e">
        <f t="shared" si="28"/>
        <v>#VALUE!</v>
      </c>
      <c r="D464" s="1">
        <v>1401</v>
      </c>
      <c r="E464" s="2">
        <f t="shared" si="29"/>
        <v>9.6817864243524919E-4</v>
      </c>
      <c r="F464" t="e">
        <f t="shared" si="30"/>
        <v>#VALUE!</v>
      </c>
      <c r="G464" s="6" t="e">
        <f t="shared" si="31"/>
        <v>#VALUE!</v>
      </c>
    </row>
    <row r="465" spans="1:7" hidden="1" x14ac:dyDescent="0.3">
      <c r="A465" s="1" t="s">
        <v>1515</v>
      </c>
      <c r="B465" s="1" t="s">
        <v>11</v>
      </c>
      <c r="C465" s="7" t="e">
        <f t="shared" si="28"/>
        <v>#VALUE!</v>
      </c>
      <c r="D465" s="1">
        <v>7</v>
      </c>
      <c r="E465" s="2">
        <f t="shared" si="29"/>
        <v>4.8374378993909667E-6</v>
      </c>
      <c r="F465" t="e">
        <f t="shared" si="30"/>
        <v>#VALUE!</v>
      </c>
      <c r="G465" s="6" t="e">
        <f t="shared" si="31"/>
        <v>#VALUE!</v>
      </c>
    </row>
    <row r="466" spans="1:7" hidden="1" x14ac:dyDescent="0.3">
      <c r="A466" s="1" t="s">
        <v>1516</v>
      </c>
      <c r="B466" s="1" t="s">
        <v>11</v>
      </c>
      <c r="C466" s="7" t="e">
        <f t="shared" si="28"/>
        <v>#VALUE!</v>
      </c>
      <c r="D466" s="1">
        <v>12</v>
      </c>
      <c r="E466" s="2">
        <f t="shared" si="29"/>
        <v>8.2927506846702291E-6</v>
      </c>
      <c r="F466" t="e">
        <f t="shared" si="30"/>
        <v>#VALUE!</v>
      </c>
      <c r="G466" s="6" t="e">
        <f t="shared" si="31"/>
        <v>#VALUE!</v>
      </c>
    </row>
    <row r="467" spans="1:7" x14ac:dyDescent="0.3">
      <c r="A467" s="1" t="s">
        <v>1227</v>
      </c>
      <c r="B467" s="1">
        <v>6</v>
      </c>
      <c r="C467" s="7">
        <f t="shared" si="28"/>
        <v>2.565418163160595E-4</v>
      </c>
      <c r="D467" s="1">
        <v>480</v>
      </c>
      <c r="E467" s="2">
        <f t="shared" si="29"/>
        <v>3.3171002738680911E-4</v>
      </c>
      <c r="F467">
        <f t="shared" si="30"/>
        <v>486</v>
      </c>
      <c r="G467" s="6">
        <f t="shared" si="31"/>
        <v>0.77339180348896874</v>
      </c>
    </row>
    <row r="468" spans="1:7" x14ac:dyDescent="0.3">
      <c r="A468" s="1" t="s">
        <v>1295</v>
      </c>
      <c r="B468" s="1">
        <v>1</v>
      </c>
      <c r="C468" s="7">
        <f t="shared" si="28"/>
        <v>4.2756969386009922E-5</v>
      </c>
      <c r="D468" s="1">
        <v>80</v>
      </c>
      <c r="E468" s="2">
        <f t="shared" si="29"/>
        <v>5.5285004564468192E-5</v>
      </c>
      <c r="F468">
        <f t="shared" si="30"/>
        <v>81</v>
      </c>
      <c r="G468" s="6">
        <f t="shared" si="31"/>
        <v>0.77339180348896874</v>
      </c>
    </row>
    <row r="469" spans="1:7" x14ac:dyDescent="0.3">
      <c r="A469" s="1" t="s">
        <v>1249</v>
      </c>
      <c r="B469" s="1">
        <v>8</v>
      </c>
      <c r="C469" s="7">
        <f t="shared" si="28"/>
        <v>3.4205575508807937E-4</v>
      </c>
      <c r="D469" s="1">
        <v>648</v>
      </c>
      <c r="E469" s="2">
        <f t="shared" si="29"/>
        <v>4.4780853697219236E-4</v>
      </c>
      <c r="F469">
        <f t="shared" si="30"/>
        <v>656</v>
      </c>
      <c r="G469" s="6">
        <f t="shared" si="31"/>
        <v>0.76384375653231473</v>
      </c>
    </row>
    <row r="470" spans="1:7" hidden="1" x14ac:dyDescent="0.3">
      <c r="A470" s="1" t="s">
        <v>1520</v>
      </c>
      <c r="B470" s="1" t="s">
        <v>11</v>
      </c>
      <c r="C470" s="7" t="e">
        <f t="shared" si="28"/>
        <v>#VALUE!</v>
      </c>
      <c r="D470" s="1">
        <v>49</v>
      </c>
      <c r="E470" s="2">
        <f t="shared" si="29"/>
        <v>3.3862065295736769E-5</v>
      </c>
      <c r="F470" t="e">
        <f t="shared" si="30"/>
        <v>#VALUE!</v>
      </c>
      <c r="G470" s="6" t="e">
        <f t="shared" si="31"/>
        <v>#VALUE!</v>
      </c>
    </row>
    <row r="471" spans="1:7" x14ac:dyDescent="0.3">
      <c r="A471" s="1" t="s">
        <v>1482</v>
      </c>
      <c r="B471" s="1">
        <v>2</v>
      </c>
      <c r="C471" s="7">
        <f t="shared" si="28"/>
        <v>8.5513938772019844E-5</v>
      </c>
      <c r="D471" s="1">
        <v>163</v>
      </c>
      <c r="E471" s="2">
        <f t="shared" si="29"/>
        <v>1.1264319680010394E-4</v>
      </c>
      <c r="F471">
        <f t="shared" si="30"/>
        <v>165</v>
      </c>
      <c r="G471" s="6">
        <f t="shared" si="31"/>
        <v>0.75915759851677911</v>
      </c>
    </row>
    <row r="472" spans="1:7" x14ac:dyDescent="0.3">
      <c r="A472" s="1" t="s">
        <v>1748</v>
      </c>
      <c r="B472" s="1">
        <v>2</v>
      </c>
      <c r="C472" s="7">
        <f t="shared" si="28"/>
        <v>8.5513938772019844E-5</v>
      </c>
      <c r="D472" s="1">
        <v>163</v>
      </c>
      <c r="E472" s="2">
        <f t="shared" si="29"/>
        <v>1.1264319680010394E-4</v>
      </c>
      <c r="F472">
        <f t="shared" si="30"/>
        <v>165</v>
      </c>
      <c r="G472" s="6">
        <f t="shared" si="31"/>
        <v>0.75915759851677911</v>
      </c>
    </row>
    <row r="473" spans="1:7" hidden="1" x14ac:dyDescent="0.3">
      <c r="A473" s="1" t="s">
        <v>1523</v>
      </c>
      <c r="B473" s="1" t="s">
        <v>11</v>
      </c>
      <c r="C473" s="7" t="e">
        <f t="shared" si="28"/>
        <v>#VALUE!</v>
      </c>
      <c r="D473" s="1">
        <v>26</v>
      </c>
      <c r="E473" s="2">
        <f t="shared" si="29"/>
        <v>1.7967626483452161E-5</v>
      </c>
      <c r="F473" t="e">
        <f t="shared" si="30"/>
        <v>#VALUE!</v>
      </c>
      <c r="G473" s="6" t="e">
        <f t="shared" si="31"/>
        <v>#VALUE!</v>
      </c>
    </row>
    <row r="474" spans="1:7" hidden="1" x14ac:dyDescent="0.3">
      <c r="A474" s="1" t="s">
        <v>1524</v>
      </c>
      <c r="B474" s="1" t="s">
        <v>11</v>
      </c>
      <c r="C474" s="7" t="e">
        <f t="shared" si="28"/>
        <v>#VALUE!</v>
      </c>
      <c r="D474" s="1">
        <v>67</v>
      </c>
      <c r="E474" s="2">
        <f t="shared" si="29"/>
        <v>4.630119132274211E-5</v>
      </c>
      <c r="F474" t="e">
        <f t="shared" si="30"/>
        <v>#VALUE!</v>
      </c>
      <c r="G474" s="6" t="e">
        <f t="shared" si="31"/>
        <v>#VALUE!</v>
      </c>
    </row>
    <row r="475" spans="1:7" hidden="1" x14ac:dyDescent="0.3">
      <c r="A475" s="1" t="s">
        <v>1525</v>
      </c>
      <c r="B475" s="1" t="s">
        <v>11</v>
      </c>
      <c r="C475" s="7" t="e">
        <f t="shared" si="28"/>
        <v>#VALUE!</v>
      </c>
      <c r="D475" s="1">
        <v>5</v>
      </c>
      <c r="E475" s="2">
        <f t="shared" si="29"/>
        <v>3.455312785279262E-6</v>
      </c>
      <c r="F475" t="e">
        <f t="shared" si="30"/>
        <v>#VALUE!</v>
      </c>
      <c r="G475" s="6" t="e">
        <f t="shared" si="31"/>
        <v>#VALUE!</v>
      </c>
    </row>
    <row r="476" spans="1:7" x14ac:dyDescent="0.3">
      <c r="A476" s="1" t="s">
        <v>1090</v>
      </c>
      <c r="B476" s="1">
        <v>7</v>
      </c>
      <c r="C476" s="7">
        <f t="shared" si="28"/>
        <v>2.9929878570206941E-4</v>
      </c>
      <c r="D476" s="1">
        <v>572</v>
      </c>
      <c r="E476" s="2">
        <f t="shared" si="29"/>
        <v>3.9528778263594756E-4</v>
      </c>
      <c r="F476">
        <f t="shared" si="30"/>
        <v>579</v>
      </c>
      <c r="G476" s="6">
        <f t="shared" si="31"/>
        <v>0.75716680061857067</v>
      </c>
    </row>
    <row r="477" spans="1:7" x14ac:dyDescent="0.3">
      <c r="A477" s="1" t="s">
        <v>1244</v>
      </c>
      <c r="B477" s="1">
        <v>7</v>
      </c>
      <c r="C477" s="7">
        <f t="shared" si="28"/>
        <v>2.9929878570206941E-4</v>
      </c>
      <c r="D477" s="1">
        <v>572</v>
      </c>
      <c r="E477" s="2">
        <f t="shared" si="29"/>
        <v>3.9528778263594756E-4</v>
      </c>
      <c r="F477">
        <f t="shared" si="30"/>
        <v>579</v>
      </c>
      <c r="G477" s="6">
        <f t="shared" si="31"/>
        <v>0.75716680061857067</v>
      </c>
    </row>
    <row r="478" spans="1:7" hidden="1" x14ac:dyDescent="0.3">
      <c r="A478" s="1" t="s">
        <v>1528</v>
      </c>
      <c r="B478" s="1" t="s">
        <v>11</v>
      </c>
      <c r="C478" s="7" t="e">
        <f t="shared" si="28"/>
        <v>#VALUE!</v>
      </c>
      <c r="D478" s="1">
        <v>15</v>
      </c>
      <c r="E478" s="2">
        <f t="shared" si="29"/>
        <v>1.0365938355837785E-5</v>
      </c>
      <c r="F478" t="e">
        <f t="shared" si="30"/>
        <v>#VALUE!</v>
      </c>
      <c r="G478" s="6" t="e">
        <f t="shared" si="31"/>
        <v>#VALUE!</v>
      </c>
    </row>
    <row r="479" spans="1:7" x14ac:dyDescent="0.3">
      <c r="A479" s="1" t="s">
        <v>1879</v>
      </c>
      <c r="B479" s="1">
        <v>134</v>
      </c>
      <c r="C479" s="7">
        <f t="shared" si="28"/>
        <v>5.7294338977253289E-3</v>
      </c>
      <c r="D479" s="1">
        <v>11000</v>
      </c>
      <c r="E479" s="2">
        <f t="shared" si="29"/>
        <v>7.6016881276143762E-3</v>
      </c>
      <c r="F479">
        <f t="shared" si="30"/>
        <v>11134</v>
      </c>
      <c r="G479" s="6">
        <f t="shared" si="31"/>
        <v>0.75370546667288585</v>
      </c>
    </row>
    <row r="480" spans="1:7" x14ac:dyDescent="0.3">
      <c r="A480" s="1" t="s">
        <v>1165</v>
      </c>
      <c r="B480" s="1">
        <v>80</v>
      </c>
      <c r="C480" s="7">
        <f t="shared" si="28"/>
        <v>3.4205575508807935E-3</v>
      </c>
      <c r="D480" s="1">
        <v>6569</v>
      </c>
      <c r="E480" s="2">
        <f t="shared" si="29"/>
        <v>4.5395899372998941E-3</v>
      </c>
      <c r="F480">
        <f t="shared" si="30"/>
        <v>6649</v>
      </c>
      <c r="G480" s="6">
        <f t="shared" si="31"/>
        <v>0.75349483061796307</v>
      </c>
    </row>
    <row r="481" spans="1:7" hidden="1" x14ac:dyDescent="0.3">
      <c r="A481" s="1" t="s">
        <v>1531</v>
      </c>
      <c r="B481" s="1" t="s">
        <v>11</v>
      </c>
      <c r="C481" s="7" t="e">
        <f t="shared" si="28"/>
        <v>#VALUE!</v>
      </c>
      <c r="D481" s="1">
        <v>55</v>
      </c>
      <c r="E481" s="2">
        <f t="shared" si="29"/>
        <v>3.800844063807188E-5</v>
      </c>
      <c r="F481" t="e">
        <f t="shared" si="30"/>
        <v>#VALUE!</v>
      </c>
      <c r="G481" s="6" t="e">
        <f t="shared" si="31"/>
        <v>#VALUE!</v>
      </c>
    </row>
    <row r="482" spans="1:7" x14ac:dyDescent="0.3">
      <c r="A482" s="1" t="s">
        <v>1538</v>
      </c>
      <c r="B482" s="1">
        <v>10</v>
      </c>
      <c r="C482" s="7">
        <f t="shared" si="28"/>
        <v>4.2756969386009919E-4</v>
      </c>
      <c r="D482" s="1">
        <v>826</v>
      </c>
      <c r="E482" s="2">
        <f t="shared" si="29"/>
        <v>5.7081767212813401E-4</v>
      </c>
      <c r="F482">
        <f t="shared" si="30"/>
        <v>836</v>
      </c>
      <c r="G482" s="6">
        <f t="shared" si="31"/>
        <v>0.74904775156316583</v>
      </c>
    </row>
    <row r="483" spans="1:7" hidden="1" x14ac:dyDescent="0.3">
      <c r="A483" s="1" t="s">
        <v>1533</v>
      </c>
      <c r="B483" s="1" t="s">
        <v>11</v>
      </c>
      <c r="C483" s="7" t="e">
        <f t="shared" si="28"/>
        <v>#VALUE!</v>
      </c>
      <c r="D483" s="1">
        <v>1</v>
      </c>
      <c r="E483" s="2">
        <f t="shared" si="29"/>
        <v>6.9106255705585235E-7</v>
      </c>
      <c r="F483" t="e">
        <f t="shared" si="30"/>
        <v>#VALUE!</v>
      </c>
      <c r="G483" s="6" t="e">
        <f t="shared" si="31"/>
        <v>#VALUE!</v>
      </c>
    </row>
    <row r="484" spans="1:7" x14ac:dyDescent="0.3">
      <c r="A484" s="1" t="s">
        <v>1526</v>
      </c>
      <c r="B484" s="1">
        <v>8</v>
      </c>
      <c r="C484" s="7">
        <f t="shared" si="28"/>
        <v>3.4205575508807937E-4</v>
      </c>
      <c r="D484" s="1">
        <v>663</v>
      </c>
      <c r="E484" s="2">
        <f t="shared" si="29"/>
        <v>4.5817447532803013E-4</v>
      </c>
      <c r="F484">
        <f t="shared" si="30"/>
        <v>671</v>
      </c>
      <c r="G484" s="6">
        <f t="shared" si="31"/>
        <v>0.74656222357909496</v>
      </c>
    </row>
    <row r="485" spans="1:7" hidden="1" x14ac:dyDescent="0.3">
      <c r="A485" s="1" t="s">
        <v>1535</v>
      </c>
      <c r="B485" s="1" t="s">
        <v>11</v>
      </c>
      <c r="C485" s="7" t="e">
        <f t="shared" si="28"/>
        <v>#VALUE!</v>
      </c>
      <c r="D485" s="1">
        <v>14</v>
      </c>
      <c r="E485" s="2">
        <f t="shared" si="29"/>
        <v>9.6748757987819334E-6</v>
      </c>
      <c r="F485" t="e">
        <f t="shared" si="30"/>
        <v>#VALUE!</v>
      </c>
      <c r="G485" s="6" t="e">
        <f t="shared" si="31"/>
        <v>#VALUE!</v>
      </c>
    </row>
    <row r="486" spans="1:7" x14ac:dyDescent="0.3">
      <c r="A486" s="1" t="s">
        <v>1408</v>
      </c>
      <c r="B486" s="1">
        <v>1</v>
      </c>
      <c r="C486" s="7">
        <f t="shared" si="28"/>
        <v>4.2756969386009922E-5</v>
      </c>
      <c r="D486" s="1">
        <v>83</v>
      </c>
      <c r="E486" s="2">
        <f t="shared" si="29"/>
        <v>5.7358192235635744E-5</v>
      </c>
      <c r="F486">
        <f t="shared" si="30"/>
        <v>84</v>
      </c>
      <c r="G486" s="6">
        <f t="shared" si="31"/>
        <v>0.74543788288093371</v>
      </c>
    </row>
    <row r="487" spans="1:7" hidden="1" x14ac:dyDescent="0.3">
      <c r="A487" s="1" t="s">
        <v>1537</v>
      </c>
      <c r="B487" s="1" t="s">
        <v>11</v>
      </c>
      <c r="C487" s="7" t="e">
        <f t="shared" si="28"/>
        <v>#VALUE!</v>
      </c>
      <c r="D487" s="1">
        <v>10</v>
      </c>
      <c r="E487" s="2">
        <f t="shared" si="29"/>
        <v>6.910625570558524E-6</v>
      </c>
      <c r="F487" t="e">
        <f t="shared" si="30"/>
        <v>#VALUE!</v>
      </c>
      <c r="G487" s="6" t="e">
        <f t="shared" si="31"/>
        <v>#VALUE!</v>
      </c>
    </row>
    <row r="488" spans="1:7" x14ac:dyDescent="0.3">
      <c r="A488" s="1" t="s">
        <v>1451</v>
      </c>
      <c r="B488" s="1">
        <v>1</v>
      </c>
      <c r="C488" s="7">
        <f t="shared" si="28"/>
        <v>4.2756969386009922E-5</v>
      </c>
      <c r="D488" s="1">
        <v>83</v>
      </c>
      <c r="E488" s="2">
        <f t="shared" si="29"/>
        <v>5.7358192235635744E-5</v>
      </c>
      <c r="F488">
        <f t="shared" si="30"/>
        <v>84</v>
      </c>
      <c r="G488" s="6">
        <f t="shared" si="31"/>
        <v>0.74543788288093371</v>
      </c>
    </row>
    <row r="489" spans="1:7" hidden="1" x14ac:dyDescent="0.3">
      <c r="A489" s="1" t="s">
        <v>1539</v>
      </c>
      <c r="B489" s="1" t="s">
        <v>11</v>
      </c>
      <c r="C489" s="7" t="e">
        <f t="shared" si="28"/>
        <v>#VALUE!</v>
      </c>
      <c r="D489" s="1">
        <v>3</v>
      </c>
      <c r="E489" s="2">
        <f t="shared" si="29"/>
        <v>2.0731876711675573E-6</v>
      </c>
      <c r="F489" t="e">
        <f t="shared" si="30"/>
        <v>#VALUE!</v>
      </c>
      <c r="G489" s="6" t="e">
        <f t="shared" si="31"/>
        <v>#VALUE!</v>
      </c>
    </row>
    <row r="490" spans="1:7" hidden="1" x14ac:dyDescent="0.3">
      <c r="A490" s="1" t="s">
        <v>1540</v>
      </c>
      <c r="B490" s="1" t="s">
        <v>11</v>
      </c>
      <c r="C490" s="7" t="e">
        <f t="shared" si="28"/>
        <v>#VALUE!</v>
      </c>
      <c r="D490" s="1">
        <v>10</v>
      </c>
      <c r="E490" s="2">
        <f t="shared" si="29"/>
        <v>6.910625570558524E-6</v>
      </c>
      <c r="F490" t="e">
        <f t="shared" si="30"/>
        <v>#VALUE!</v>
      </c>
      <c r="G490" s="6" t="e">
        <f t="shared" si="31"/>
        <v>#VALUE!</v>
      </c>
    </row>
    <row r="491" spans="1:7" hidden="1" x14ac:dyDescent="0.3">
      <c r="A491" s="1" t="s">
        <v>1541</v>
      </c>
      <c r="B491" s="1" t="s">
        <v>11</v>
      </c>
      <c r="C491" s="7" t="e">
        <f t="shared" si="28"/>
        <v>#VALUE!</v>
      </c>
      <c r="D491" s="1">
        <v>7</v>
      </c>
      <c r="E491" s="2">
        <f t="shared" si="29"/>
        <v>4.8374378993909667E-6</v>
      </c>
      <c r="F491" t="e">
        <f t="shared" si="30"/>
        <v>#VALUE!</v>
      </c>
      <c r="G491" s="6" t="e">
        <f t="shared" si="31"/>
        <v>#VALUE!</v>
      </c>
    </row>
    <row r="492" spans="1:7" hidden="1" x14ac:dyDescent="0.3">
      <c r="A492" s="1" t="s">
        <v>1542</v>
      </c>
      <c r="B492" s="1" t="s">
        <v>11</v>
      </c>
      <c r="C492" s="7" t="e">
        <f t="shared" si="28"/>
        <v>#VALUE!</v>
      </c>
      <c r="D492" s="1">
        <v>37</v>
      </c>
      <c r="E492" s="2">
        <f t="shared" si="29"/>
        <v>2.5569314611066537E-5</v>
      </c>
      <c r="F492" t="e">
        <f t="shared" si="30"/>
        <v>#VALUE!</v>
      </c>
      <c r="G492" s="6" t="e">
        <f t="shared" si="31"/>
        <v>#VALUE!</v>
      </c>
    </row>
    <row r="493" spans="1:7" x14ac:dyDescent="0.3">
      <c r="A493" s="1" t="s">
        <v>1476</v>
      </c>
      <c r="B493" s="1">
        <v>1</v>
      </c>
      <c r="C493" s="7">
        <f t="shared" si="28"/>
        <v>4.2756969386009922E-5</v>
      </c>
      <c r="D493" s="1">
        <v>83</v>
      </c>
      <c r="E493" s="2">
        <f t="shared" si="29"/>
        <v>5.7358192235635744E-5</v>
      </c>
      <c r="F493">
        <f t="shared" si="30"/>
        <v>84</v>
      </c>
      <c r="G493" s="6">
        <f t="shared" si="31"/>
        <v>0.74543788288093371</v>
      </c>
    </row>
    <row r="494" spans="1:7" x14ac:dyDescent="0.3">
      <c r="A494" s="1" t="s">
        <v>1195</v>
      </c>
      <c r="B494" s="1">
        <v>569</v>
      </c>
      <c r="C494" s="7">
        <f t="shared" si="28"/>
        <v>2.4328715580639645E-2</v>
      </c>
      <c r="D494" s="1">
        <v>47799</v>
      </c>
      <c r="E494" s="2">
        <f t="shared" si="29"/>
        <v>3.303209916471269E-2</v>
      </c>
      <c r="F494">
        <f t="shared" si="30"/>
        <v>48368</v>
      </c>
      <c r="G494" s="6">
        <f t="shared" si="31"/>
        <v>0.73651739356090828</v>
      </c>
    </row>
    <row r="495" spans="1:7" hidden="1" x14ac:dyDescent="0.3">
      <c r="A495" s="1" t="s">
        <v>1545</v>
      </c>
      <c r="B495" s="1" t="s">
        <v>11</v>
      </c>
      <c r="C495" s="7" t="e">
        <f t="shared" si="28"/>
        <v>#VALUE!</v>
      </c>
      <c r="D495" s="1">
        <v>10</v>
      </c>
      <c r="E495" s="2">
        <f t="shared" si="29"/>
        <v>6.910625570558524E-6</v>
      </c>
      <c r="F495" t="e">
        <f t="shared" si="30"/>
        <v>#VALUE!</v>
      </c>
      <c r="G495" s="6" t="e">
        <f t="shared" si="31"/>
        <v>#VALUE!</v>
      </c>
    </row>
    <row r="496" spans="1:7" x14ac:dyDescent="0.3">
      <c r="A496" s="1" t="s">
        <v>1666</v>
      </c>
      <c r="B496" s="1">
        <v>10</v>
      </c>
      <c r="C496" s="7">
        <f t="shared" si="28"/>
        <v>4.2756969386009919E-4</v>
      </c>
      <c r="D496" s="1">
        <v>842</v>
      </c>
      <c r="E496" s="2">
        <f t="shared" si="29"/>
        <v>5.8187467304102766E-4</v>
      </c>
      <c r="F496">
        <f t="shared" si="30"/>
        <v>852</v>
      </c>
      <c r="G496" s="6">
        <f t="shared" si="31"/>
        <v>0.73481406507265434</v>
      </c>
    </row>
    <row r="497" spans="1:7" hidden="1" x14ac:dyDescent="0.3">
      <c r="A497" s="1" t="s">
        <v>1547</v>
      </c>
      <c r="B497" s="1" t="s">
        <v>11</v>
      </c>
      <c r="C497" s="7" t="e">
        <f t="shared" si="28"/>
        <v>#VALUE!</v>
      </c>
      <c r="D497" s="1">
        <v>30</v>
      </c>
      <c r="E497" s="2">
        <f t="shared" si="29"/>
        <v>2.0731876711675569E-5</v>
      </c>
      <c r="F497" t="e">
        <f t="shared" si="30"/>
        <v>#VALUE!</v>
      </c>
      <c r="G497" s="6" t="e">
        <f t="shared" si="31"/>
        <v>#VALUE!</v>
      </c>
    </row>
    <row r="498" spans="1:7" x14ac:dyDescent="0.3">
      <c r="A498" s="1" t="s">
        <v>1658</v>
      </c>
      <c r="B498" s="1">
        <v>4</v>
      </c>
      <c r="C498" s="7">
        <f t="shared" si="28"/>
        <v>1.7102787754403969E-4</v>
      </c>
      <c r="D498" s="1">
        <v>342</v>
      </c>
      <c r="E498" s="2">
        <f t="shared" si="29"/>
        <v>2.3634339451310152E-4</v>
      </c>
      <c r="F498">
        <f t="shared" si="30"/>
        <v>346</v>
      </c>
      <c r="G498" s="6">
        <f t="shared" si="31"/>
        <v>0.72364145355692977</v>
      </c>
    </row>
    <row r="499" spans="1:7" hidden="1" x14ac:dyDescent="0.3">
      <c r="A499" s="1" t="s">
        <v>1549</v>
      </c>
      <c r="B499" s="1" t="s">
        <v>11</v>
      </c>
      <c r="C499" s="7" t="e">
        <f t="shared" si="28"/>
        <v>#VALUE!</v>
      </c>
      <c r="D499" s="1">
        <v>103</v>
      </c>
      <c r="E499" s="2">
        <f t="shared" si="29"/>
        <v>7.1179443376752797E-5</v>
      </c>
      <c r="F499" t="e">
        <f t="shared" si="30"/>
        <v>#VALUE!</v>
      </c>
      <c r="G499" s="6" t="e">
        <f t="shared" si="31"/>
        <v>#VALUE!</v>
      </c>
    </row>
    <row r="500" spans="1:7" x14ac:dyDescent="0.3">
      <c r="A500" s="1" t="s">
        <v>1766</v>
      </c>
      <c r="B500" s="1">
        <v>4</v>
      </c>
      <c r="C500" s="7">
        <f t="shared" si="28"/>
        <v>1.7102787754403969E-4</v>
      </c>
      <c r="D500" s="1">
        <v>344</v>
      </c>
      <c r="E500" s="2">
        <f t="shared" si="29"/>
        <v>2.3772551962721321E-4</v>
      </c>
      <c r="F500">
        <f t="shared" si="30"/>
        <v>348</v>
      </c>
      <c r="G500" s="6">
        <f t="shared" si="31"/>
        <v>0.71943423580369181</v>
      </c>
    </row>
    <row r="501" spans="1:7" hidden="1" x14ac:dyDescent="0.3">
      <c r="A501" s="1" t="s">
        <v>1551</v>
      </c>
      <c r="B501" s="1" t="s">
        <v>11</v>
      </c>
      <c r="C501" s="7" t="e">
        <f t="shared" si="28"/>
        <v>#VALUE!</v>
      </c>
      <c r="D501" s="1">
        <v>3</v>
      </c>
      <c r="E501" s="2">
        <f t="shared" si="29"/>
        <v>2.0731876711675573E-6</v>
      </c>
      <c r="F501" t="e">
        <f t="shared" si="30"/>
        <v>#VALUE!</v>
      </c>
      <c r="G501" s="6" t="e">
        <f t="shared" si="31"/>
        <v>#VALUE!</v>
      </c>
    </row>
    <row r="502" spans="1:7" x14ac:dyDescent="0.3">
      <c r="A502" s="1" t="s">
        <v>1798</v>
      </c>
      <c r="B502" s="1">
        <v>1</v>
      </c>
      <c r="C502" s="7">
        <f t="shared" si="28"/>
        <v>4.2756969386009922E-5</v>
      </c>
      <c r="D502" s="1">
        <v>86</v>
      </c>
      <c r="E502" s="2">
        <f t="shared" si="29"/>
        <v>5.9431379906803303E-5</v>
      </c>
      <c r="F502">
        <f t="shared" si="30"/>
        <v>87</v>
      </c>
      <c r="G502" s="6">
        <f t="shared" si="31"/>
        <v>0.71943423580369181</v>
      </c>
    </row>
    <row r="503" spans="1:7" hidden="1" x14ac:dyDescent="0.3">
      <c r="A503" s="1" t="s">
        <v>1553</v>
      </c>
      <c r="B503" s="1" t="s">
        <v>11</v>
      </c>
      <c r="C503" s="7" t="e">
        <f t="shared" si="28"/>
        <v>#VALUE!</v>
      </c>
      <c r="D503" s="1">
        <v>3</v>
      </c>
      <c r="E503" s="2">
        <f t="shared" si="29"/>
        <v>2.0731876711675573E-6</v>
      </c>
      <c r="F503" t="e">
        <f t="shared" si="30"/>
        <v>#VALUE!</v>
      </c>
      <c r="G503" s="6" t="e">
        <f t="shared" si="31"/>
        <v>#VALUE!</v>
      </c>
    </row>
    <row r="504" spans="1:7" x14ac:dyDescent="0.3">
      <c r="A504" s="1" t="s">
        <v>1926</v>
      </c>
      <c r="B504" s="1">
        <v>7</v>
      </c>
      <c r="C504" s="7">
        <f t="shared" si="28"/>
        <v>2.9929878570206941E-4</v>
      </c>
      <c r="D504" s="1">
        <v>605</v>
      </c>
      <c r="E504" s="2">
        <f t="shared" si="29"/>
        <v>4.1809284701879067E-4</v>
      </c>
      <c r="F504">
        <f t="shared" si="30"/>
        <v>612</v>
      </c>
      <c r="G504" s="6">
        <f t="shared" si="31"/>
        <v>0.71586679331210323</v>
      </c>
    </row>
    <row r="505" spans="1:7" hidden="1" x14ac:dyDescent="0.3">
      <c r="A505" s="1" t="s">
        <v>1555</v>
      </c>
      <c r="B505" s="1" t="s">
        <v>11</v>
      </c>
      <c r="C505" s="7" t="e">
        <f t="shared" si="28"/>
        <v>#VALUE!</v>
      </c>
      <c r="D505" s="1">
        <v>3</v>
      </c>
      <c r="E505" s="2">
        <f t="shared" si="29"/>
        <v>2.0731876711675573E-6</v>
      </c>
      <c r="F505" t="e">
        <f t="shared" si="30"/>
        <v>#VALUE!</v>
      </c>
      <c r="G505" s="6" t="e">
        <f t="shared" si="31"/>
        <v>#VALUE!</v>
      </c>
    </row>
    <row r="506" spans="1:7" hidden="1" x14ac:dyDescent="0.3">
      <c r="A506" s="1" t="s">
        <v>1556</v>
      </c>
      <c r="B506" s="1" t="s">
        <v>11</v>
      </c>
      <c r="C506" s="7" t="e">
        <f t="shared" si="28"/>
        <v>#VALUE!</v>
      </c>
      <c r="D506" s="1">
        <v>5</v>
      </c>
      <c r="E506" s="2">
        <f t="shared" si="29"/>
        <v>3.455312785279262E-6</v>
      </c>
      <c r="F506" t="e">
        <f t="shared" si="30"/>
        <v>#VALUE!</v>
      </c>
      <c r="G506" s="6" t="e">
        <f t="shared" si="31"/>
        <v>#VALUE!</v>
      </c>
    </row>
    <row r="507" spans="1:7" hidden="1" x14ac:dyDescent="0.3">
      <c r="A507" s="1" t="s">
        <v>1557</v>
      </c>
      <c r="B507" s="1" t="s">
        <v>11</v>
      </c>
      <c r="C507" s="7" t="e">
        <f t="shared" si="28"/>
        <v>#VALUE!</v>
      </c>
      <c r="D507" s="1">
        <v>4</v>
      </c>
      <c r="E507" s="2">
        <f t="shared" si="29"/>
        <v>2.7642502282234094E-6</v>
      </c>
      <c r="F507" t="e">
        <f t="shared" si="30"/>
        <v>#VALUE!</v>
      </c>
      <c r="G507" s="6" t="e">
        <f t="shared" si="31"/>
        <v>#VALUE!</v>
      </c>
    </row>
    <row r="508" spans="1:7" x14ac:dyDescent="0.3">
      <c r="A508" s="1" t="s">
        <v>1257</v>
      </c>
      <c r="B508" s="1">
        <v>1</v>
      </c>
      <c r="C508" s="7">
        <f t="shared" si="28"/>
        <v>4.2756969386009922E-5</v>
      </c>
      <c r="D508" s="1">
        <v>87</v>
      </c>
      <c r="E508" s="2">
        <f t="shared" si="29"/>
        <v>6.0122442463859156E-5</v>
      </c>
      <c r="F508">
        <f t="shared" si="30"/>
        <v>88</v>
      </c>
      <c r="G508" s="6">
        <f t="shared" si="31"/>
        <v>0.71116487677146556</v>
      </c>
    </row>
    <row r="509" spans="1:7" x14ac:dyDescent="0.3">
      <c r="A509" s="1" t="s">
        <v>1316</v>
      </c>
      <c r="B509" s="1">
        <v>29</v>
      </c>
      <c r="C509" s="7">
        <f t="shared" si="28"/>
        <v>1.2399521121942876E-3</v>
      </c>
      <c r="D509" s="1">
        <v>2532</v>
      </c>
      <c r="E509" s="2">
        <f t="shared" si="29"/>
        <v>1.7497703944654181E-3</v>
      </c>
      <c r="F509">
        <f t="shared" si="30"/>
        <v>2561</v>
      </c>
      <c r="G509" s="6">
        <f t="shared" si="31"/>
        <v>0.7086370395317565</v>
      </c>
    </row>
    <row r="510" spans="1:7" x14ac:dyDescent="0.3">
      <c r="A510" s="1" t="s">
        <v>1438</v>
      </c>
      <c r="B510" s="1">
        <v>73</v>
      </c>
      <c r="C510" s="7">
        <f t="shared" si="28"/>
        <v>3.1212587651787242E-3</v>
      </c>
      <c r="D510" s="1">
        <v>6409</v>
      </c>
      <c r="E510" s="2">
        <f t="shared" si="29"/>
        <v>4.4290199281709578E-3</v>
      </c>
      <c r="F510">
        <f t="shared" si="30"/>
        <v>6482</v>
      </c>
      <c r="G510" s="6">
        <f t="shared" si="31"/>
        <v>0.70472899553371471</v>
      </c>
    </row>
    <row r="511" spans="1:7" x14ac:dyDescent="0.3">
      <c r="A511" s="1" t="s">
        <v>1392</v>
      </c>
      <c r="B511" s="1">
        <v>5</v>
      </c>
      <c r="C511" s="7">
        <f t="shared" si="28"/>
        <v>2.137848469300496E-4</v>
      </c>
      <c r="D511" s="1">
        <v>439</v>
      </c>
      <c r="E511" s="2">
        <f t="shared" si="29"/>
        <v>3.0337646254751917E-4</v>
      </c>
      <c r="F511">
        <f t="shared" si="30"/>
        <v>444</v>
      </c>
      <c r="G511" s="6">
        <f t="shared" si="31"/>
        <v>0.70468501456853638</v>
      </c>
    </row>
    <row r="512" spans="1:7" hidden="1" x14ac:dyDescent="0.3">
      <c r="A512" s="1" t="s">
        <v>1562</v>
      </c>
      <c r="B512" s="1" t="s">
        <v>11</v>
      </c>
      <c r="C512" s="7" t="e">
        <f t="shared" si="28"/>
        <v>#VALUE!</v>
      </c>
      <c r="D512" s="1">
        <v>4</v>
      </c>
      <c r="E512" s="2">
        <f t="shared" si="29"/>
        <v>2.7642502282234094E-6</v>
      </c>
      <c r="F512" t="e">
        <f t="shared" si="30"/>
        <v>#VALUE!</v>
      </c>
      <c r="G512" s="6" t="e">
        <f t="shared" si="31"/>
        <v>#VALUE!</v>
      </c>
    </row>
    <row r="513" spans="1:7" hidden="1" x14ac:dyDescent="0.3">
      <c r="A513" s="1" t="s">
        <v>1563</v>
      </c>
      <c r="B513" s="1" t="s">
        <v>11</v>
      </c>
      <c r="C513" s="7" t="e">
        <f t="shared" si="28"/>
        <v>#VALUE!</v>
      </c>
      <c r="D513" s="1">
        <v>3</v>
      </c>
      <c r="E513" s="2">
        <f t="shared" si="29"/>
        <v>2.0731876711675573E-6</v>
      </c>
      <c r="F513" t="e">
        <f t="shared" si="30"/>
        <v>#VALUE!</v>
      </c>
      <c r="G513" s="6" t="e">
        <f t="shared" si="31"/>
        <v>#VALUE!</v>
      </c>
    </row>
    <row r="514" spans="1:7" hidden="1" x14ac:dyDescent="0.3">
      <c r="A514" s="1" t="s">
        <v>1564</v>
      </c>
      <c r="B514" s="1" t="s">
        <v>11</v>
      </c>
      <c r="C514" s="7" t="e">
        <f t="shared" ref="C514:C577" si="32">B514/23388</f>
        <v>#VALUE!</v>
      </c>
      <c r="D514" s="1">
        <v>1</v>
      </c>
      <c r="E514" s="2">
        <f t="shared" ref="E514:E577" si="33">D514/1447047</f>
        <v>6.9106255705585235E-7</v>
      </c>
      <c r="F514" t="e">
        <f t="shared" ref="F514:F577" si="34">B514+D514</f>
        <v>#VALUE!</v>
      </c>
      <c r="G514" s="6" t="e">
        <f t="shared" ref="G514:G577" si="35">C514/E514</f>
        <v>#VALUE!</v>
      </c>
    </row>
    <row r="515" spans="1:7" hidden="1" x14ac:dyDescent="0.3">
      <c r="A515" s="1" t="s">
        <v>1565</v>
      </c>
      <c r="B515" s="1" t="s">
        <v>11</v>
      </c>
      <c r="C515" s="7" t="e">
        <f t="shared" si="32"/>
        <v>#VALUE!</v>
      </c>
      <c r="D515" s="1">
        <v>5</v>
      </c>
      <c r="E515" s="2">
        <f t="shared" si="33"/>
        <v>3.455312785279262E-6</v>
      </c>
      <c r="F515" t="e">
        <f t="shared" si="34"/>
        <v>#VALUE!</v>
      </c>
      <c r="G515" s="6" t="e">
        <f t="shared" si="35"/>
        <v>#VALUE!</v>
      </c>
    </row>
    <row r="516" spans="1:7" x14ac:dyDescent="0.3">
      <c r="A516" s="1" t="s">
        <v>1212</v>
      </c>
      <c r="B516" s="1">
        <v>19</v>
      </c>
      <c r="C516" s="7">
        <f t="shared" si="32"/>
        <v>8.1238241833418842E-4</v>
      </c>
      <c r="D516" s="1">
        <v>1683</v>
      </c>
      <c r="E516" s="2">
        <f t="shared" si="33"/>
        <v>1.1630582835249995E-3</v>
      </c>
      <c r="F516">
        <f t="shared" si="34"/>
        <v>1702</v>
      </c>
      <c r="G516" s="6">
        <f t="shared" si="35"/>
        <v>0.69848814100013812</v>
      </c>
    </row>
    <row r="517" spans="1:7" x14ac:dyDescent="0.3">
      <c r="A517" s="1" t="s">
        <v>1100</v>
      </c>
      <c r="B517" s="1">
        <v>8</v>
      </c>
      <c r="C517" s="7">
        <f t="shared" si="32"/>
        <v>3.4205575508807937E-4</v>
      </c>
      <c r="D517" s="1">
        <v>718</v>
      </c>
      <c r="E517" s="2">
        <f t="shared" si="33"/>
        <v>4.9618291596610197E-4</v>
      </c>
      <c r="F517">
        <f t="shared" si="34"/>
        <v>726</v>
      </c>
      <c r="G517" s="6">
        <f t="shared" si="35"/>
        <v>0.68937430951662959</v>
      </c>
    </row>
    <row r="518" spans="1:7" x14ac:dyDescent="0.3">
      <c r="A518" s="1" t="s">
        <v>1527</v>
      </c>
      <c r="B518" s="1">
        <v>18</v>
      </c>
      <c r="C518" s="7">
        <f t="shared" si="32"/>
        <v>7.6962544894817856E-4</v>
      </c>
      <c r="D518" s="1">
        <v>1635</v>
      </c>
      <c r="E518" s="2">
        <f t="shared" si="33"/>
        <v>1.1298872807863187E-3</v>
      </c>
      <c r="F518">
        <f t="shared" si="34"/>
        <v>1653</v>
      </c>
      <c r="G518" s="6">
        <f t="shared" si="35"/>
        <v>0.68115241408202742</v>
      </c>
    </row>
    <row r="519" spans="1:7" hidden="1" x14ac:dyDescent="0.3">
      <c r="A519" s="1" t="s">
        <v>1569</v>
      </c>
      <c r="B519" s="1" t="s">
        <v>11</v>
      </c>
      <c r="C519" s="7" t="e">
        <f t="shared" si="32"/>
        <v>#VALUE!</v>
      </c>
      <c r="D519" s="1">
        <v>360</v>
      </c>
      <c r="E519" s="2">
        <f t="shared" si="33"/>
        <v>2.4878252054010686E-4</v>
      </c>
      <c r="F519" t="e">
        <f t="shared" si="34"/>
        <v>#VALUE!</v>
      </c>
      <c r="G519" s="6" t="e">
        <f t="shared" si="35"/>
        <v>#VALUE!</v>
      </c>
    </row>
    <row r="520" spans="1:7" hidden="1" x14ac:dyDescent="0.3">
      <c r="A520" s="1" t="s">
        <v>1570</v>
      </c>
      <c r="B520" s="1" t="s">
        <v>11</v>
      </c>
      <c r="C520" s="7" t="e">
        <f t="shared" si="32"/>
        <v>#VALUE!</v>
      </c>
      <c r="D520" s="1">
        <v>25</v>
      </c>
      <c r="E520" s="2">
        <f t="shared" si="33"/>
        <v>1.7276563926396308E-5</v>
      </c>
      <c r="F520" t="e">
        <f t="shared" si="34"/>
        <v>#VALUE!</v>
      </c>
      <c r="G520" s="6" t="e">
        <f t="shared" si="35"/>
        <v>#VALUE!</v>
      </c>
    </row>
    <row r="521" spans="1:7" x14ac:dyDescent="0.3">
      <c r="A521" s="1" t="s">
        <v>1907</v>
      </c>
      <c r="B521" s="1">
        <v>1</v>
      </c>
      <c r="C521" s="7">
        <f t="shared" si="32"/>
        <v>4.2756969386009922E-5</v>
      </c>
      <c r="D521" s="1">
        <v>91</v>
      </c>
      <c r="E521" s="2">
        <f t="shared" si="33"/>
        <v>6.2886692692082561E-5</v>
      </c>
      <c r="F521">
        <f t="shared" si="34"/>
        <v>92</v>
      </c>
      <c r="G521" s="6">
        <f t="shared" si="35"/>
        <v>0.67990488218810441</v>
      </c>
    </row>
    <row r="522" spans="1:7" hidden="1" x14ac:dyDescent="0.3">
      <c r="A522" s="1" t="s">
        <v>1572</v>
      </c>
      <c r="B522" s="1" t="s">
        <v>11</v>
      </c>
      <c r="C522" s="7" t="e">
        <f t="shared" si="32"/>
        <v>#VALUE!</v>
      </c>
      <c r="D522" s="1">
        <v>8</v>
      </c>
      <c r="E522" s="2">
        <f t="shared" si="33"/>
        <v>5.5285004564468188E-6</v>
      </c>
      <c r="F522" t="e">
        <f t="shared" si="34"/>
        <v>#VALUE!</v>
      </c>
      <c r="G522" s="6" t="e">
        <f t="shared" si="35"/>
        <v>#VALUE!</v>
      </c>
    </row>
    <row r="523" spans="1:7" x14ac:dyDescent="0.3">
      <c r="A523" s="1" t="s">
        <v>1110</v>
      </c>
      <c r="B523" s="1">
        <v>16</v>
      </c>
      <c r="C523" s="7">
        <f t="shared" si="32"/>
        <v>6.8411151017615875E-4</v>
      </c>
      <c r="D523" s="1">
        <v>1468</v>
      </c>
      <c r="E523" s="2">
        <f t="shared" si="33"/>
        <v>1.0144798337579912E-3</v>
      </c>
      <c r="F523">
        <f t="shared" si="34"/>
        <v>1484</v>
      </c>
      <c r="G523" s="6">
        <f t="shared" si="35"/>
        <v>0.67434707661163484</v>
      </c>
    </row>
    <row r="524" spans="1:7" x14ac:dyDescent="0.3">
      <c r="A524" s="1" t="s">
        <v>1630</v>
      </c>
      <c r="B524" s="1">
        <v>50</v>
      </c>
      <c r="C524" s="7">
        <f t="shared" si="32"/>
        <v>2.137848469300496E-3</v>
      </c>
      <c r="D524" s="1">
        <v>4645</v>
      </c>
      <c r="E524" s="2">
        <f t="shared" si="33"/>
        <v>3.2099855775244344E-3</v>
      </c>
      <c r="F524">
        <f t="shared" si="34"/>
        <v>4695</v>
      </c>
      <c r="G524" s="6">
        <f t="shared" si="35"/>
        <v>0.66599940020578574</v>
      </c>
    </row>
    <row r="525" spans="1:7" hidden="1" x14ac:dyDescent="0.3">
      <c r="A525" s="1" t="s">
        <v>1575</v>
      </c>
      <c r="B525" s="1" t="s">
        <v>11</v>
      </c>
      <c r="C525" s="7" t="e">
        <f t="shared" si="32"/>
        <v>#VALUE!</v>
      </c>
      <c r="D525" s="1">
        <v>10</v>
      </c>
      <c r="E525" s="2">
        <f t="shared" si="33"/>
        <v>6.910625570558524E-6</v>
      </c>
      <c r="F525" t="e">
        <f t="shared" si="34"/>
        <v>#VALUE!</v>
      </c>
      <c r="G525" s="6" t="e">
        <f t="shared" si="35"/>
        <v>#VALUE!</v>
      </c>
    </row>
    <row r="526" spans="1:7" hidden="1" x14ac:dyDescent="0.3">
      <c r="A526" s="1" t="s">
        <v>1576</v>
      </c>
      <c r="B526" s="1" t="s">
        <v>11</v>
      </c>
      <c r="C526" s="7" t="e">
        <f t="shared" si="32"/>
        <v>#VALUE!</v>
      </c>
      <c r="D526" s="1">
        <v>18</v>
      </c>
      <c r="E526" s="2">
        <f t="shared" si="33"/>
        <v>1.2439126027005342E-5</v>
      </c>
      <c r="F526" t="e">
        <f t="shared" si="34"/>
        <v>#VALUE!</v>
      </c>
      <c r="G526" s="6" t="e">
        <f t="shared" si="35"/>
        <v>#VALUE!</v>
      </c>
    </row>
    <row r="527" spans="1:7" hidden="1" x14ac:dyDescent="0.3">
      <c r="A527" s="1" t="s">
        <v>1577</v>
      </c>
      <c r="B527" s="1" t="s">
        <v>11</v>
      </c>
      <c r="C527" s="7" t="e">
        <f t="shared" si="32"/>
        <v>#VALUE!</v>
      </c>
      <c r="D527" s="1">
        <v>108</v>
      </c>
      <c r="E527" s="2">
        <f t="shared" si="33"/>
        <v>7.4634756162032055E-5</v>
      </c>
      <c r="F527" t="e">
        <f t="shared" si="34"/>
        <v>#VALUE!</v>
      </c>
      <c r="G527" s="6" t="e">
        <f t="shared" si="35"/>
        <v>#VALUE!</v>
      </c>
    </row>
    <row r="528" spans="1:7" hidden="1" x14ac:dyDescent="0.3">
      <c r="A528" s="1" t="s">
        <v>1578</v>
      </c>
      <c r="B528" s="1" t="s">
        <v>11</v>
      </c>
      <c r="C528" s="7" t="e">
        <f t="shared" si="32"/>
        <v>#VALUE!</v>
      </c>
      <c r="D528" s="1">
        <v>32</v>
      </c>
      <c r="E528" s="2">
        <f t="shared" si="33"/>
        <v>2.2114001825787275E-5</v>
      </c>
      <c r="F528" t="e">
        <f t="shared" si="34"/>
        <v>#VALUE!</v>
      </c>
      <c r="G528" s="6" t="e">
        <f t="shared" si="35"/>
        <v>#VALUE!</v>
      </c>
    </row>
    <row r="529" spans="1:7" hidden="1" x14ac:dyDescent="0.3">
      <c r="A529" s="1" t="s">
        <v>1579</v>
      </c>
      <c r="B529" s="1" t="s">
        <v>11</v>
      </c>
      <c r="C529" s="7" t="e">
        <f t="shared" si="32"/>
        <v>#VALUE!</v>
      </c>
      <c r="D529" s="1">
        <v>60</v>
      </c>
      <c r="E529" s="2">
        <f t="shared" si="33"/>
        <v>4.1463753423351139E-5</v>
      </c>
      <c r="F529" t="e">
        <f t="shared" si="34"/>
        <v>#VALUE!</v>
      </c>
      <c r="G529" s="6" t="e">
        <f t="shared" si="35"/>
        <v>#VALUE!</v>
      </c>
    </row>
    <row r="530" spans="1:7" hidden="1" x14ac:dyDescent="0.3">
      <c r="A530" s="1" t="s">
        <v>1580</v>
      </c>
      <c r="B530" s="1" t="s">
        <v>11</v>
      </c>
      <c r="C530" s="7" t="e">
        <f t="shared" si="32"/>
        <v>#VALUE!</v>
      </c>
      <c r="D530" s="1">
        <v>70</v>
      </c>
      <c r="E530" s="2">
        <f t="shared" si="33"/>
        <v>4.8374378993909669E-5</v>
      </c>
      <c r="F530" t="e">
        <f t="shared" si="34"/>
        <v>#VALUE!</v>
      </c>
      <c r="G530" s="6" t="e">
        <f t="shared" si="35"/>
        <v>#VALUE!</v>
      </c>
    </row>
    <row r="531" spans="1:7" x14ac:dyDescent="0.3">
      <c r="A531" s="1" t="s">
        <v>1723</v>
      </c>
      <c r="B531" s="1">
        <v>3</v>
      </c>
      <c r="C531" s="7">
        <f t="shared" si="32"/>
        <v>1.2827090815802975E-4</v>
      </c>
      <c r="D531" s="1">
        <v>280</v>
      </c>
      <c r="E531" s="2">
        <f t="shared" si="33"/>
        <v>1.9349751597563867E-4</v>
      </c>
      <c r="F531">
        <f t="shared" si="34"/>
        <v>283</v>
      </c>
      <c r="G531" s="6">
        <f t="shared" si="35"/>
        <v>0.66290726013340162</v>
      </c>
    </row>
    <row r="532" spans="1:7" x14ac:dyDescent="0.3">
      <c r="A532" s="1" t="s">
        <v>1293</v>
      </c>
      <c r="B532" s="1">
        <v>738</v>
      </c>
      <c r="C532" s="7">
        <f t="shared" si="32"/>
        <v>3.1554643406875318E-2</v>
      </c>
      <c r="D532" s="1">
        <v>69130</v>
      </c>
      <c r="E532" s="2">
        <f t="shared" si="33"/>
        <v>4.7773154569271073E-2</v>
      </c>
      <c r="F532">
        <f t="shared" si="34"/>
        <v>69868</v>
      </c>
      <c r="G532" s="6">
        <f t="shared" si="35"/>
        <v>0.66050993892649656</v>
      </c>
    </row>
    <row r="533" spans="1:7" x14ac:dyDescent="0.3">
      <c r="A533" s="1" t="s">
        <v>1796</v>
      </c>
      <c r="B533" s="1">
        <v>1</v>
      </c>
      <c r="C533" s="7">
        <f t="shared" si="32"/>
        <v>4.2756969386009922E-5</v>
      </c>
      <c r="D533" s="1">
        <v>95</v>
      </c>
      <c r="E533" s="2">
        <f t="shared" si="33"/>
        <v>6.5650942920305973E-5</v>
      </c>
      <c r="F533">
        <f t="shared" si="34"/>
        <v>96</v>
      </c>
      <c r="G533" s="6">
        <f t="shared" si="35"/>
        <v>0.65127730820123686</v>
      </c>
    </row>
    <row r="534" spans="1:7" hidden="1" x14ac:dyDescent="0.3">
      <c r="A534" s="1" t="s">
        <v>1584</v>
      </c>
      <c r="B534" s="1" t="s">
        <v>11</v>
      </c>
      <c r="C534" s="7" t="e">
        <f t="shared" si="32"/>
        <v>#VALUE!</v>
      </c>
      <c r="D534" s="1">
        <v>28</v>
      </c>
      <c r="E534" s="2">
        <f t="shared" si="33"/>
        <v>1.9349751597563867E-5</v>
      </c>
      <c r="F534" t="e">
        <f t="shared" si="34"/>
        <v>#VALUE!</v>
      </c>
      <c r="G534" s="6" t="e">
        <f t="shared" si="35"/>
        <v>#VALUE!</v>
      </c>
    </row>
    <row r="535" spans="1:7" x14ac:dyDescent="0.3">
      <c r="A535" s="1" t="s">
        <v>1254</v>
      </c>
      <c r="B535" s="1">
        <v>8</v>
      </c>
      <c r="C535" s="7">
        <f t="shared" si="32"/>
        <v>3.4205575508807937E-4</v>
      </c>
      <c r="D535" s="1">
        <v>767</v>
      </c>
      <c r="E535" s="2">
        <f t="shared" si="33"/>
        <v>5.3004498126183873E-4</v>
      </c>
      <c r="F535">
        <f t="shared" si="34"/>
        <v>775</v>
      </c>
      <c r="G535" s="6">
        <f t="shared" si="35"/>
        <v>0.64533344750057364</v>
      </c>
    </row>
    <row r="536" spans="1:7" hidden="1" x14ac:dyDescent="0.3">
      <c r="A536" s="1" t="s">
        <v>1586</v>
      </c>
      <c r="B536" s="1" t="s">
        <v>11</v>
      </c>
      <c r="C536" s="7" t="e">
        <f t="shared" si="32"/>
        <v>#VALUE!</v>
      </c>
      <c r="D536" s="1">
        <v>2</v>
      </c>
      <c r="E536" s="2">
        <f t="shared" si="33"/>
        <v>1.3821251141117047E-6</v>
      </c>
      <c r="F536" t="e">
        <f t="shared" si="34"/>
        <v>#VALUE!</v>
      </c>
      <c r="G536" s="6" t="e">
        <f t="shared" si="35"/>
        <v>#VALUE!</v>
      </c>
    </row>
    <row r="537" spans="1:7" hidden="1" x14ac:dyDescent="0.3">
      <c r="A537" s="1" t="s">
        <v>1587</v>
      </c>
      <c r="B537" s="1" t="s">
        <v>11</v>
      </c>
      <c r="C537" s="7" t="e">
        <f t="shared" si="32"/>
        <v>#VALUE!</v>
      </c>
      <c r="D537" s="1">
        <v>2</v>
      </c>
      <c r="E537" s="2">
        <f t="shared" si="33"/>
        <v>1.3821251141117047E-6</v>
      </c>
      <c r="F537" t="e">
        <f t="shared" si="34"/>
        <v>#VALUE!</v>
      </c>
      <c r="G537" s="6" t="e">
        <f t="shared" si="35"/>
        <v>#VALUE!</v>
      </c>
    </row>
    <row r="538" spans="1:7" x14ac:dyDescent="0.3">
      <c r="A538" s="1" t="s">
        <v>1624</v>
      </c>
      <c r="B538" s="1">
        <v>71</v>
      </c>
      <c r="C538" s="7">
        <f t="shared" si="32"/>
        <v>3.0357448264067043E-3</v>
      </c>
      <c r="D538" s="1">
        <v>6817</v>
      </c>
      <c r="E538" s="2">
        <f t="shared" si="33"/>
        <v>4.7109734514497459E-3</v>
      </c>
      <c r="F538">
        <f t="shared" si="34"/>
        <v>6888</v>
      </c>
      <c r="G538" s="6">
        <f t="shared" si="35"/>
        <v>0.64439862752198063</v>
      </c>
    </row>
    <row r="539" spans="1:7" hidden="1" x14ac:dyDescent="0.3">
      <c r="A539" s="1" t="s">
        <v>1589</v>
      </c>
      <c r="B539" s="1" t="s">
        <v>11</v>
      </c>
      <c r="C539" s="7" t="e">
        <f t="shared" si="32"/>
        <v>#VALUE!</v>
      </c>
      <c r="D539" s="1">
        <v>1</v>
      </c>
      <c r="E539" s="2">
        <f t="shared" si="33"/>
        <v>6.9106255705585235E-7</v>
      </c>
      <c r="F539" t="e">
        <f t="shared" si="34"/>
        <v>#VALUE!</v>
      </c>
      <c r="G539" s="6" t="e">
        <f t="shared" si="35"/>
        <v>#VALUE!</v>
      </c>
    </row>
    <row r="540" spans="1:7" hidden="1" x14ac:dyDescent="0.3">
      <c r="A540" s="1" t="s">
        <v>1590</v>
      </c>
      <c r="B540" s="1" t="s">
        <v>11</v>
      </c>
      <c r="C540" s="7" t="e">
        <f t="shared" si="32"/>
        <v>#VALUE!</v>
      </c>
      <c r="D540" s="1">
        <v>1</v>
      </c>
      <c r="E540" s="2">
        <f t="shared" si="33"/>
        <v>6.9106255705585235E-7</v>
      </c>
      <c r="F540" t="e">
        <f t="shared" si="34"/>
        <v>#VALUE!</v>
      </c>
      <c r="G540" s="6" t="e">
        <f t="shared" si="35"/>
        <v>#VALUE!</v>
      </c>
    </row>
    <row r="541" spans="1:7" x14ac:dyDescent="0.3">
      <c r="A541" s="1" t="s">
        <v>1343</v>
      </c>
      <c r="B541" s="1">
        <v>39</v>
      </c>
      <c r="C541" s="7">
        <f t="shared" si="32"/>
        <v>1.6675218060543868E-3</v>
      </c>
      <c r="D541" s="1">
        <v>3778</v>
      </c>
      <c r="E541" s="2">
        <f t="shared" si="33"/>
        <v>2.6108343405570104E-3</v>
      </c>
      <c r="F541">
        <f t="shared" si="34"/>
        <v>3817</v>
      </c>
      <c r="G541" s="6">
        <f t="shared" si="35"/>
        <v>0.63869307223017002</v>
      </c>
    </row>
    <row r="542" spans="1:7" hidden="1" x14ac:dyDescent="0.3">
      <c r="A542" s="1" t="s">
        <v>1592</v>
      </c>
      <c r="B542" s="1" t="s">
        <v>11</v>
      </c>
      <c r="C542" s="7" t="e">
        <f t="shared" si="32"/>
        <v>#VALUE!</v>
      </c>
      <c r="D542" s="1">
        <v>43</v>
      </c>
      <c r="E542" s="2">
        <f t="shared" si="33"/>
        <v>2.9715689953401651E-5</v>
      </c>
      <c r="F542" t="e">
        <f t="shared" si="34"/>
        <v>#VALUE!</v>
      </c>
      <c r="G542" s="6" t="e">
        <f t="shared" si="35"/>
        <v>#VALUE!</v>
      </c>
    </row>
    <row r="543" spans="1:7" x14ac:dyDescent="0.3">
      <c r="A543" s="1" t="s">
        <v>1116</v>
      </c>
      <c r="B543" s="1">
        <v>22</v>
      </c>
      <c r="C543" s="7">
        <f t="shared" si="32"/>
        <v>9.406533264922182E-4</v>
      </c>
      <c r="D543" s="1">
        <v>2150</v>
      </c>
      <c r="E543" s="2">
        <f t="shared" si="33"/>
        <v>1.4857844976700826E-3</v>
      </c>
      <c r="F543">
        <f t="shared" si="34"/>
        <v>2172</v>
      </c>
      <c r="G543" s="6">
        <f t="shared" si="35"/>
        <v>0.6331021275072487</v>
      </c>
    </row>
    <row r="544" spans="1:7" hidden="1" x14ac:dyDescent="0.3">
      <c r="A544" s="1" t="s">
        <v>1594</v>
      </c>
      <c r="B544" s="1" t="s">
        <v>11</v>
      </c>
      <c r="C544" s="7" t="e">
        <f t="shared" si="32"/>
        <v>#VALUE!</v>
      </c>
      <c r="D544" s="1">
        <v>13</v>
      </c>
      <c r="E544" s="2">
        <f t="shared" si="33"/>
        <v>8.9838132417260804E-6</v>
      </c>
      <c r="F544" t="e">
        <f t="shared" si="34"/>
        <v>#VALUE!</v>
      </c>
      <c r="G544" s="6" t="e">
        <f t="shared" si="35"/>
        <v>#VALUE!</v>
      </c>
    </row>
    <row r="545" spans="1:7" hidden="1" x14ac:dyDescent="0.3">
      <c r="A545" s="1" t="s">
        <v>1595</v>
      </c>
      <c r="B545" s="1" t="s">
        <v>11</v>
      </c>
      <c r="C545" s="7" t="e">
        <f t="shared" si="32"/>
        <v>#VALUE!</v>
      </c>
      <c r="D545" s="1">
        <v>1</v>
      </c>
      <c r="E545" s="2">
        <f t="shared" si="33"/>
        <v>6.9106255705585235E-7</v>
      </c>
      <c r="F545" t="e">
        <f t="shared" si="34"/>
        <v>#VALUE!</v>
      </c>
      <c r="G545" s="6" t="e">
        <f t="shared" si="35"/>
        <v>#VALUE!</v>
      </c>
    </row>
    <row r="546" spans="1:7" hidden="1" x14ac:dyDescent="0.3">
      <c r="A546" s="1" t="s">
        <v>1596</v>
      </c>
      <c r="B546" s="1" t="s">
        <v>11</v>
      </c>
      <c r="C546" s="7" t="e">
        <f t="shared" si="32"/>
        <v>#VALUE!</v>
      </c>
      <c r="D546" s="1">
        <v>14</v>
      </c>
      <c r="E546" s="2">
        <f t="shared" si="33"/>
        <v>9.6748757987819334E-6</v>
      </c>
      <c r="F546" t="e">
        <f t="shared" si="34"/>
        <v>#VALUE!</v>
      </c>
      <c r="G546" s="6" t="e">
        <f t="shared" si="35"/>
        <v>#VALUE!</v>
      </c>
    </row>
    <row r="547" spans="1:7" x14ac:dyDescent="0.3">
      <c r="A547" s="1" t="s">
        <v>1239</v>
      </c>
      <c r="B547" s="1">
        <v>2</v>
      </c>
      <c r="C547" s="7">
        <f t="shared" si="32"/>
        <v>8.5513938772019844E-5</v>
      </c>
      <c r="D547" s="1">
        <v>196</v>
      </c>
      <c r="E547" s="2">
        <f t="shared" si="33"/>
        <v>1.3544826118294708E-4</v>
      </c>
      <c r="F547">
        <f t="shared" si="34"/>
        <v>198</v>
      </c>
      <c r="G547" s="6">
        <f t="shared" si="35"/>
        <v>0.63134024774609687</v>
      </c>
    </row>
    <row r="548" spans="1:7" hidden="1" x14ac:dyDescent="0.3">
      <c r="A548" s="1" t="s">
        <v>1598</v>
      </c>
      <c r="B548" s="1" t="s">
        <v>11</v>
      </c>
      <c r="C548" s="7" t="e">
        <f t="shared" si="32"/>
        <v>#VALUE!</v>
      </c>
      <c r="D548" s="1">
        <v>5</v>
      </c>
      <c r="E548" s="2">
        <f t="shared" si="33"/>
        <v>3.455312785279262E-6</v>
      </c>
      <c r="F548" t="e">
        <f t="shared" si="34"/>
        <v>#VALUE!</v>
      </c>
      <c r="G548" s="6" t="e">
        <f t="shared" si="35"/>
        <v>#VALUE!</v>
      </c>
    </row>
    <row r="549" spans="1:7" hidden="1" x14ac:dyDescent="0.3">
      <c r="A549" s="1" t="s">
        <v>1599</v>
      </c>
      <c r="B549" s="1" t="s">
        <v>11</v>
      </c>
      <c r="C549" s="7" t="e">
        <f t="shared" si="32"/>
        <v>#VALUE!</v>
      </c>
      <c r="D549" s="1">
        <v>11</v>
      </c>
      <c r="E549" s="2">
        <f t="shared" si="33"/>
        <v>7.6016881276143761E-6</v>
      </c>
      <c r="F549" t="e">
        <f t="shared" si="34"/>
        <v>#VALUE!</v>
      </c>
      <c r="G549" s="6" t="e">
        <f t="shared" si="35"/>
        <v>#VALUE!</v>
      </c>
    </row>
    <row r="550" spans="1:7" hidden="1" x14ac:dyDescent="0.3">
      <c r="A550" s="1" t="s">
        <v>1600</v>
      </c>
      <c r="B550" s="1" t="s">
        <v>11</v>
      </c>
      <c r="C550" s="7" t="e">
        <f t="shared" si="32"/>
        <v>#VALUE!</v>
      </c>
      <c r="D550" s="1">
        <v>6</v>
      </c>
      <c r="E550" s="2">
        <f t="shared" si="33"/>
        <v>4.1463753423351145E-6</v>
      </c>
      <c r="F550" t="e">
        <f t="shared" si="34"/>
        <v>#VALUE!</v>
      </c>
      <c r="G550" s="6" t="e">
        <f t="shared" si="35"/>
        <v>#VALUE!</v>
      </c>
    </row>
    <row r="551" spans="1:7" hidden="1" x14ac:dyDescent="0.3">
      <c r="A551" s="1" t="s">
        <v>1601</v>
      </c>
      <c r="B551" s="1" t="s">
        <v>11</v>
      </c>
      <c r="C551" s="7" t="e">
        <f t="shared" si="32"/>
        <v>#VALUE!</v>
      </c>
      <c r="D551" s="1">
        <v>27</v>
      </c>
      <c r="E551" s="2">
        <f t="shared" si="33"/>
        <v>1.8658689040508014E-5</v>
      </c>
      <c r="F551" t="e">
        <f t="shared" si="34"/>
        <v>#VALUE!</v>
      </c>
      <c r="G551" s="6" t="e">
        <f t="shared" si="35"/>
        <v>#VALUE!</v>
      </c>
    </row>
    <row r="552" spans="1:7" hidden="1" x14ac:dyDescent="0.3">
      <c r="A552" s="1" t="s">
        <v>1602</v>
      </c>
      <c r="B552" s="1" t="s">
        <v>11</v>
      </c>
      <c r="C552" s="7" t="e">
        <f t="shared" si="32"/>
        <v>#VALUE!</v>
      </c>
      <c r="D552" s="1">
        <v>7</v>
      </c>
      <c r="E552" s="2">
        <f t="shared" si="33"/>
        <v>4.8374378993909667E-6</v>
      </c>
      <c r="F552" t="e">
        <f t="shared" si="34"/>
        <v>#VALUE!</v>
      </c>
      <c r="G552" s="6" t="e">
        <f t="shared" si="35"/>
        <v>#VALUE!</v>
      </c>
    </row>
    <row r="553" spans="1:7" hidden="1" x14ac:dyDescent="0.3">
      <c r="A553" s="1" t="s">
        <v>1603</v>
      </c>
      <c r="B553" s="1" t="s">
        <v>11</v>
      </c>
      <c r="C553" s="7" t="e">
        <f t="shared" si="32"/>
        <v>#VALUE!</v>
      </c>
      <c r="D553" s="1">
        <v>193</v>
      </c>
      <c r="E553" s="2">
        <f t="shared" si="33"/>
        <v>1.3337507351177951E-4</v>
      </c>
      <c r="F553" t="e">
        <f t="shared" si="34"/>
        <v>#VALUE!</v>
      </c>
      <c r="G553" s="6" t="e">
        <f t="shared" si="35"/>
        <v>#VALUE!</v>
      </c>
    </row>
    <row r="554" spans="1:7" x14ac:dyDescent="0.3">
      <c r="A554" s="1" t="s">
        <v>1219</v>
      </c>
      <c r="B554" s="1">
        <v>6</v>
      </c>
      <c r="C554" s="7">
        <f t="shared" si="32"/>
        <v>2.565418163160595E-4</v>
      </c>
      <c r="D554" s="1">
        <v>590</v>
      </c>
      <c r="E554" s="2">
        <f t="shared" si="33"/>
        <v>4.077269086629529E-4</v>
      </c>
      <c r="F554">
        <f t="shared" si="34"/>
        <v>596</v>
      </c>
      <c r="G554" s="6">
        <f t="shared" si="35"/>
        <v>0.6292001113130592</v>
      </c>
    </row>
    <row r="555" spans="1:7" hidden="1" x14ac:dyDescent="0.3">
      <c r="A555" s="1" t="s">
        <v>1605</v>
      </c>
      <c r="B555" s="1" t="s">
        <v>11</v>
      </c>
      <c r="C555" s="7" t="e">
        <f t="shared" si="32"/>
        <v>#VALUE!</v>
      </c>
      <c r="D555" s="1">
        <v>63</v>
      </c>
      <c r="E555" s="2">
        <f t="shared" si="33"/>
        <v>4.3536941094518698E-5</v>
      </c>
      <c r="F555" t="e">
        <f t="shared" si="34"/>
        <v>#VALUE!</v>
      </c>
      <c r="G555" s="6" t="e">
        <f t="shared" si="35"/>
        <v>#VALUE!</v>
      </c>
    </row>
    <row r="556" spans="1:7" hidden="1" x14ac:dyDescent="0.3">
      <c r="A556" s="1" t="s">
        <v>1606</v>
      </c>
      <c r="B556" s="1" t="s">
        <v>11</v>
      </c>
      <c r="C556" s="7" t="e">
        <f t="shared" si="32"/>
        <v>#VALUE!</v>
      </c>
      <c r="D556" s="1">
        <v>41</v>
      </c>
      <c r="E556" s="2">
        <f t="shared" si="33"/>
        <v>2.8333564839289945E-5</v>
      </c>
      <c r="F556" t="e">
        <f t="shared" si="34"/>
        <v>#VALUE!</v>
      </c>
      <c r="G556" s="6" t="e">
        <f t="shared" si="35"/>
        <v>#VALUE!</v>
      </c>
    </row>
    <row r="557" spans="1:7" hidden="1" x14ac:dyDescent="0.3">
      <c r="A557" s="1" t="s">
        <v>1607</v>
      </c>
      <c r="B557" s="1" t="s">
        <v>11</v>
      </c>
      <c r="C557" s="7" t="e">
        <f t="shared" si="32"/>
        <v>#VALUE!</v>
      </c>
      <c r="D557" s="1">
        <v>2</v>
      </c>
      <c r="E557" s="2">
        <f t="shared" si="33"/>
        <v>1.3821251141117047E-6</v>
      </c>
      <c r="F557" t="e">
        <f t="shared" si="34"/>
        <v>#VALUE!</v>
      </c>
      <c r="G557" s="6" t="e">
        <f t="shared" si="35"/>
        <v>#VALUE!</v>
      </c>
    </row>
    <row r="558" spans="1:7" x14ac:dyDescent="0.3">
      <c r="A558" s="1" t="s">
        <v>1687</v>
      </c>
      <c r="B558" s="1">
        <v>1</v>
      </c>
      <c r="C558" s="7">
        <f t="shared" si="32"/>
        <v>4.2756969386009922E-5</v>
      </c>
      <c r="D558" s="1">
        <v>99</v>
      </c>
      <c r="E558" s="2">
        <f t="shared" si="33"/>
        <v>6.8415193148529385E-5</v>
      </c>
      <c r="F558">
        <f t="shared" si="34"/>
        <v>100</v>
      </c>
      <c r="G558" s="6">
        <f t="shared" si="35"/>
        <v>0.62496307352643943</v>
      </c>
    </row>
    <row r="559" spans="1:7" hidden="1" x14ac:dyDescent="0.3">
      <c r="A559" s="1" t="s">
        <v>1609</v>
      </c>
      <c r="B559" s="1" t="s">
        <v>11</v>
      </c>
      <c r="C559" s="7" t="e">
        <f t="shared" si="32"/>
        <v>#VALUE!</v>
      </c>
      <c r="D559" s="1">
        <v>1</v>
      </c>
      <c r="E559" s="2">
        <f t="shared" si="33"/>
        <v>6.9106255705585235E-7</v>
      </c>
      <c r="F559" t="e">
        <f t="shared" si="34"/>
        <v>#VALUE!</v>
      </c>
      <c r="G559" s="6" t="e">
        <f t="shared" si="35"/>
        <v>#VALUE!</v>
      </c>
    </row>
    <row r="560" spans="1:7" x14ac:dyDescent="0.3">
      <c r="A560" s="1" t="s">
        <v>1552</v>
      </c>
      <c r="B560" s="1">
        <v>83</v>
      </c>
      <c r="C560" s="7">
        <f t="shared" si="32"/>
        <v>3.5488284590388234E-3</v>
      </c>
      <c r="D560" s="1">
        <v>8226</v>
      </c>
      <c r="E560" s="2">
        <f t="shared" si="33"/>
        <v>5.6846805943414416E-3</v>
      </c>
      <c r="F560">
        <f t="shared" si="34"/>
        <v>8309</v>
      </c>
      <c r="G560" s="6">
        <f t="shared" si="35"/>
        <v>0.62427930648757013</v>
      </c>
    </row>
    <row r="561" spans="1:7" hidden="1" x14ac:dyDescent="0.3">
      <c r="A561" s="1" t="s">
        <v>1611</v>
      </c>
      <c r="B561" s="1" t="s">
        <v>11</v>
      </c>
      <c r="C561" s="7" t="e">
        <f t="shared" si="32"/>
        <v>#VALUE!</v>
      </c>
      <c r="D561" s="1">
        <v>110</v>
      </c>
      <c r="E561" s="2">
        <f t="shared" si="33"/>
        <v>7.6016881276143761E-5</v>
      </c>
      <c r="F561" t="e">
        <f t="shared" si="34"/>
        <v>#VALUE!</v>
      </c>
      <c r="G561" s="6" t="e">
        <f t="shared" si="35"/>
        <v>#VALUE!</v>
      </c>
    </row>
    <row r="562" spans="1:7" x14ac:dyDescent="0.3">
      <c r="A562" s="1" t="s">
        <v>1750</v>
      </c>
      <c r="B562" s="1">
        <v>6</v>
      </c>
      <c r="C562" s="7">
        <f t="shared" si="32"/>
        <v>2.565418163160595E-4</v>
      </c>
      <c r="D562" s="1">
        <v>595</v>
      </c>
      <c r="E562" s="2">
        <f t="shared" si="33"/>
        <v>4.1118222144823216E-4</v>
      </c>
      <c r="F562">
        <f t="shared" si="34"/>
        <v>601</v>
      </c>
      <c r="G562" s="6">
        <f t="shared" si="35"/>
        <v>0.62391271541967219</v>
      </c>
    </row>
    <row r="563" spans="1:7" hidden="1" x14ac:dyDescent="0.3">
      <c r="A563" s="1" t="s">
        <v>1613</v>
      </c>
      <c r="B563" s="1" t="s">
        <v>11</v>
      </c>
      <c r="C563" s="7" t="e">
        <f t="shared" si="32"/>
        <v>#VALUE!</v>
      </c>
      <c r="D563" s="1">
        <v>24</v>
      </c>
      <c r="E563" s="2">
        <f t="shared" si="33"/>
        <v>1.6585501369340458E-5</v>
      </c>
      <c r="F563" t="e">
        <f t="shared" si="34"/>
        <v>#VALUE!</v>
      </c>
      <c r="G563" s="6" t="e">
        <f t="shared" si="35"/>
        <v>#VALUE!</v>
      </c>
    </row>
    <row r="564" spans="1:7" hidden="1" x14ac:dyDescent="0.3">
      <c r="A564" s="1" t="s">
        <v>1614</v>
      </c>
      <c r="B564" s="1" t="s">
        <v>11</v>
      </c>
      <c r="C564" s="7" t="e">
        <f t="shared" si="32"/>
        <v>#VALUE!</v>
      </c>
      <c r="D564" s="1">
        <v>4</v>
      </c>
      <c r="E564" s="2">
        <f t="shared" si="33"/>
        <v>2.7642502282234094E-6</v>
      </c>
      <c r="F564" t="e">
        <f t="shared" si="34"/>
        <v>#VALUE!</v>
      </c>
      <c r="G564" s="6" t="e">
        <f t="shared" si="35"/>
        <v>#VALUE!</v>
      </c>
    </row>
    <row r="565" spans="1:7" x14ac:dyDescent="0.3">
      <c r="A565" s="1" t="s">
        <v>1876</v>
      </c>
      <c r="B565" s="1">
        <v>4</v>
      </c>
      <c r="C565" s="7">
        <f t="shared" si="32"/>
        <v>1.7102787754403969E-4</v>
      </c>
      <c r="D565" s="1">
        <v>397</v>
      </c>
      <c r="E565" s="2">
        <f t="shared" si="33"/>
        <v>2.7435183515117341E-4</v>
      </c>
      <c r="F565">
        <f t="shared" si="34"/>
        <v>401</v>
      </c>
      <c r="G565" s="6">
        <f t="shared" si="35"/>
        <v>0.62338885923544074</v>
      </c>
    </row>
    <row r="566" spans="1:7" x14ac:dyDescent="0.3">
      <c r="A566" s="1" t="s">
        <v>1350</v>
      </c>
      <c r="B566" s="1">
        <v>15</v>
      </c>
      <c r="C566" s="7">
        <f t="shared" si="32"/>
        <v>6.4135454079014879E-4</v>
      </c>
      <c r="D566" s="1">
        <v>1489</v>
      </c>
      <c r="E566" s="2">
        <f t="shared" si="33"/>
        <v>1.0289921474561641E-3</v>
      </c>
      <c r="F566">
        <f t="shared" si="34"/>
        <v>1504</v>
      </c>
      <c r="G566" s="6">
        <f t="shared" si="35"/>
        <v>0.6232841935438298</v>
      </c>
    </row>
    <row r="567" spans="1:7" hidden="1" x14ac:dyDescent="0.3">
      <c r="A567" s="1" t="s">
        <v>1617</v>
      </c>
      <c r="B567" s="1" t="s">
        <v>11</v>
      </c>
      <c r="C567" s="7" t="e">
        <f t="shared" si="32"/>
        <v>#VALUE!</v>
      </c>
      <c r="D567" s="1">
        <v>1</v>
      </c>
      <c r="E567" s="2">
        <f t="shared" si="33"/>
        <v>6.9106255705585235E-7</v>
      </c>
      <c r="F567" t="e">
        <f t="shared" si="34"/>
        <v>#VALUE!</v>
      </c>
      <c r="G567" s="6" t="e">
        <f t="shared" si="35"/>
        <v>#VALUE!</v>
      </c>
    </row>
    <row r="568" spans="1:7" hidden="1" x14ac:dyDescent="0.3">
      <c r="A568" s="1" t="s">
        <v>1618</v>
      </c>
      <c r="B568" s="1" t="s">
        <v>11</v>
      </c>
      <c r="C568" s="7" t="e">
        <f t="shared" si="32"/>
        <v>#VALUE!</v>
      </c>
      <c r="D568" s="1">
        <v>1</v>
      </c>
      <c r="E568" s="2">
        <f t="shared" si="33"/>
        <v>6.9106255705585235E-7</v>
      </c>
      <c r="F568" t="e">
        <f t="shared" si="34"/>
        <v>#VALUE!</v>
      </c>
      <c r="G568" s="6" t="e">
        <f t="shared" si="35"/>
        <v>#VALUE!</v>
      </c>
    </row>
    <row r="569" spans="1:7" x14ac:dyDescent="0.3">
      <c r="A569" s="1" t="s">
        <v>1119</v>
      </c>
      <c r="B569" s="1">
        <v>36</v>
      </c>
      <c r="C569" s="7">
        <f t="shared" si="32"/>
        <v>1.5392508978963571E-3</v>
      </c>
      <c r="D569" s="1">
        <v>3609</v>
      </c>
      <c r="E569" s="2">
        <f t="shared" si="33"/>
        <v>2.4940447684145711E-3</v>
      </c>
      <c r="F569">
        <f t="shared" si="34"/>
        <v>3645</v>
      </c>
      <c r="G569" s="6">
        <f t="shared" si="35"/>
        <v>0.61717051649992516</v>
      </c>
    </row>
    <row r="570" spans="1:7" hidden="1" x14ac:dyDescent="0.3">
      <c r="A570" s="1" t="s">
        <v>1620</v>
      </c>
      <c r="B570" s="1" t="s">
        <v>11</v>
      </c>
      <c r="C570" s="7" t="e">
        <f t="shared" si="32"/>
        <v>#VALUE!</v>
      </c>
      <c r="D570" s="1">
        <v>4</v>
      </c>
      <c r="E570" s="2">
        <f t="shared" si="33"/>
        <v>2.7642502282234094E-6</v>
      </c>
      <c r="F570" t="e">
        <f t="shared" si="34"/>
        <v>#VALUE!</v>
      </c>
      <c r="G570" s="6" t="e">
        <f t="shared" si="35"/>
        <v>#VALUE!</v>
      </c>
    </row>
    <row r="571" spans="1:7" hidden="1" x14ac:dyDescent="0.3">
      <c r="A571" s="1" t="s">
        <v>1621</v>
      </c>
      <c r="B571" s="1" t="s">
        <v>11</v>
      </c>
      <c r="C571" s="7" t="e">
        <f t="shared" si="32"/>
        <v>#VALUE!</v>
      </c>
      <c r="D571" s="1">
        <v>16</v>
      </c>
      <c r="E571" s="2">
        <f t="shared" si="33"/>
        <v>1.1057000912893638E-5</v>
      </c>
      <c r="F571" t="e">
        <f t="shared" si="34"/>
        <v>#VALUE!</v>
      </c>
      <c r="G571" s="6" t="e">
        <f t="shared" si="35"/>
        <v>#VALUE!</v>
      </c>
    </row>
    <row r="572" spans="1:7" x14ac:dyDescent="0.3">
      <c r="A572" s="1" t="s">
        <v>1858</v>
      </c>
      <c r="B572" s="1">
        <v>1</v>
      </c>
      <c r="C572" s="7">
        <f t="shared" si="32"/>
        <v>4.2756969386009922E-5</v>
      </c>
      <c r="D572" s="1">
        <v>101</v>
      </c>
      <c r="E572" s="2">
        <f t="shared" si="33"/>
        <v>6.9797318262641091E-5</v>
      </c>
      <c r="F572">
        <f t="shared" si="34"/>
        <v>102</v>
      </c>
      <c r="G572" s="6">
        <f t="shared" si="35"/>
        <v>0.6125875671199752</v>
      </c>
    </row>
    <row r="573" spans="1:7" x14ac:dyDescent="0.3">
      <c r="A573" s="1" t="s">
        <v>1093</v>
      </c>
      <c r="B573" s="1">
        <v>1</v>
      </c>
      <c r="C573" s="7">
        <f t="shared" si="32"/>
        <v>4.2756969386009922E-5</v>
      </c>
      <c r="D573" s="1">
        <v>102</v>
      </c>
      <c r="E573" s="2">
        <f t="shared" si="33"/>
        <v>7.0488380819696937E-5</v>
      </c>
      <c r="F573">
        <f t="shared" si="34"/>
        <v>103</v>
      </c>
      <c r="G573" s="6">
        <f t="shared" si="35"/>
        <v>0.60658180665801475</v>
      </c>
    </row>
    <row r="574" spans="1:7" x14ac:dyDescent="0.3">
      <c r="A574" s="1" t="s">
        <v>1559</v>
      </c>
      <c r="B574" s="1">
        <v>4</v>
      </c>
      <c r="C574" s="7">
        <f t="shared" si="32"/>
        <v>1.7102787754403969E-4</v>
      </c>
      <c r="D574" s="1">
        <v>411</v>
      </c>
      <c r="E574" s="2">
        <f t="shared" si="33"/>
        <v>2.8402671094995531E-4</v>
      </c>
      <c r="F574">
        <f t="shared" si="34"/>
        <v>415</v>
      </c>
      <c r="G574" s="6">
        <f t="shared" si="35"/>
        <v>0.60215420222985405</v>
      </c>
    </row>
    <row r="575" spans="1:7" hidden="1" x14ac:dyDescent="0.3">
      <c r="A575" s="1" t="s">
        <v>1625</v>
      </c>
      <c r="B575" s="1" t="s">
        <v>11</v>
      </c>
      <c r="C575" s="7" t="e">
        <f t="shared" si="32"/>
        <v>#VALUE!</v>
      </c>
      <c r="D575" s="1">
        <v>6</v>
      </c>
      <c r="E575" s="2">
        <f t="shared" si="33"/>
        <v>4.1463753423351145E-6</v>
      </c>
      <c r="F575" t="e">
        <f t="shared" si="34"/>
        <v>#VALUE!</v>
      </c>
      <c r="G575" s="6" t="e">
        <f t="shared" si="35"/>
        <v>#VALUE!</v>
      </c>
    </row>
    <row r="576" spans="1:7" hidden="1" x14ac:dyDescent="0.3">
      <c r="A576" s="1" t="s">
        <v>1626</v>
      </c>
      <c r="B576" s="1" t="s">
        <v>11</v>
      </c>
      <c r="C576" s="7" t="e">
        <f t="shared" si="32"/>
        <v>#VALUE!</v>
      </c>
      <c r="D576" s="1">
        <v>1</v>
      </c>
      <c r="E576" s="2">
        <f t="shared" si="33"/>
        <v>6.9106255705585235E-7</v>
      </c>
      <c r="F576" t="e">
        <f t="shared" si="34"/>
        <v>#VALUE!</v>
      </c>
      <c r="G576" s="6" t="e">
        <f t="shared" si="35"/>
        <v>#VALUE!</v>
      </c>
    </row>
    <row r="577" spans="1:7" hidden="1" x14ac:dyDescent="0.3">
      <c r="A577" s="1" t="s">
        <v>1627</v>
      </c>
      <c r="B577" s="1" t="s">
        <v>11</v>
      </c>
      <c r="C577" s="7" t="e">
        <f t="shared" si="32"/>
        <v>#VALUE!</v>
      </c>
      <c r="D577" s="1">
        <v>32</v>
      </c>
      <c r="E577" s="2">
        <f t="shared" si="33"/>
        <v>2.2114001825787275E-5</v>
      </c>
      <c r="F577" t="e">
        <f t="shared" si="34"/>
        <v>#VALUE!</v>
      </c>
      <c r="G577" s="6" t="e">
        <f t="shared" si="35"/>
        <v>#VALUE!</v>
      </c>
    </row>
    <row r="578" spans="1:7" x14ac:dyDescent="0.3">
      <c r="A578" s="1" t="s">
        <v>1162</v>
      </c>
      <c r="B578" s="1">
        <v>371</v>
      </c>
      <c r="C578" s="7">
        <f t="shared" ref="C578:C641" si="36">B578/23388</f>
        <v>1.586283564220968E-2</v>
      </c>
      <c r="D578" s="1">
        <v>38747</v>
      </c>
      <c r="E578" s="2">
        <f t="shared" ref="E578:E641" si="37">D578/1447047</f>
        <v>2.6776600898243113E-2</v>
      </c>
      <c r="F578">
        <f t="shared" ref="F578:F641" si="38">B578+D578</f>
        <v>39118</v>
      </c>
      <c r="G578" s="6">
        <f t="shared" ref="G578:G641" si="39">C578/E578</f>
        <v>0.59241408954377339</v>
      </c>
    </row>
    <row r="579" spans="1:7" x14ac:dyDescent="0.3">
      <c r="A579" s="1" t="s">
        <v>1407</v>
      </c>
      <c r="B579" s="1">
        <v>97</v>
      </c>
      <c r="C579" s="7">
        <f t="shared" si="36"/>
        <v>4.1474260304429625E-3</v>
      </c>
      <c r="D579" s="1">
        <v>10155</v>
      </c>
      <c r="E579" s="2">
        <f t="shared" si="37"/>
        <v>7.0177402669021807E-3</v>
      </c>
      <c r="F579">
        <f t="shared" si="38"/>
        <v>10252</v>
      </c>
      <c r="G579" s="6">
        <f t="shared" si="39"/>
        <v>0.59099166864346608</v>
      </c>
    </row>
    <row r="580" spans="1:7" x14ac:dyDescent="0.3">
      <c r="A580" s="1" t="s">
        <v>1333</v>
      </c>
      <c r="B580" s="1">
        <v>10</v>
      </c>
      <c r="C580" s="7">
        <f t="shared" si="36"/>
        <v>4.2756969386009919E-4</v>
      </c>
      <c r="D580" s="1">
        <v>1053</v>
      </c>
      <c r="E580" s="2">
        <f t="shared" si="37"/>
        <v>7.2768887257981254E-4</v>
      </c>
      <c r="F580">
        <f t="shared" si="38"/>
        <v>1063</v>
      </c>
      <c r="G580" s="6">
        <f t="shared" si="39"/>
        <v>0.58757212040947293</v>
      </c>
    </row>
    <row r="581" spans="1:7" hidden="1" x14ac:dyDescent="0.3">
      <c r="A581" s="1" t="s">
        <v>1631</v>
      </c>
      <c r="B581" s="1" t="s">
        <v>11</v>
      </c>
      <c r="C581" s="7" t="e">
        <f t="shared" si="36"/>
        <v>#VALUE!</v>
      </c>
      <c r="D581" s="1">
        <v>24</v>
      </c>
      <c r="E581" s="2">
        <f t="shared" si="37"/>
        <v>1.6585501369340458E-5</v>
      </c>
      <c r="F581" t="e">
        <f t="shared" si="38"/>
        <v>#VALUE!</v>
      </c>
      <c r="G581" s="6" t="e">
        <f t="shared" si="39"/>
        <v>#VALUE!</v>
      </c>
    </row>
    <row r="582" spans="1:7" hidden="1" x14ac:dyDescent="0.3">
      <c r="A582" s="1" t="s">
        <v>1632</v>
      </c>
      <c r="B582" s="1" t="s">
        <v>11</v>
      </c>
      <c r="C582" s="7" t="e">
        <f t="shared" si="36"/>
        <v>#VALUE!</v>
      </c>
      <c r="D582" s="1">
        <v>43</v>
      </c>
      <c r="E582" s="2">
        <f t="shared" si="37"/>
        <v>2.9715689953401651E-5</v>
      </c>
      <c r="F582" t="e">
        <f t="shared" si="38"/>
        <v>#VALUE!</v>
      </c>
      <c r="G582" s="6" t="e">
        <f t="shared" si="39"/>
        <v>#VALUE!</v>
      </c>
    </row>
    <row r="583" spans="1:7" hidden="1" x14ac:dyDescent="0.3">
      <c r="A583" s="1" t="s">
        <v>1633</v>
      </c>
      <c r="B583" s="1" t="s">
        <v>11</v>
      </c>
      <c r="C583" s="7" t="e">
        <f t="shared" si="36"/>
        <v>#VALUE!</v>
      </c>
      <c r="D583" s="1">
        <v>19</v>
      </c>
      <c r="E583" s="2">
        <f t="shared" si="37"/>
        <v>1.3130188584061195E-5</v>
      </c>
      <c r="F583" t="e">
        <f t="shared" si="38"/>
        <v>#VALUE!</v>
      </c>
      <c r="G583" s="6" t="e">
        <f t="shared" si="39"/>
        <v>#VALUE!</v>
      </c>
    </row>
    <row r="584" spans="1:7" hidden="1" x14ac:dyDescent="0.3">
      <c r="A584" s="1" t="s">
        <v>1634</v>
      </c>
      <c r="B584" s="1" t="s">
        <v>11</v>
      </c>
      <c r="C584" s="7" t="e">
        <f t="shared" si="36"/>
        <v>#VALUE!</v>
      </c>
      <c r="D584" s="1">
        <v>2</v>
      </c>
      <c r="E584" s="2">
        <f t="shared" si="37"/>
        <v>1.3821251141117047E-6</v>
      </c>
      <c r="F584" t="e">
        <f t="shared" si="38"/>
        <v>#VALUE!</v>
      </c>
      <c r="G584" s="6" t="e">
        <f t="shared" si="39"/>
        <v>#VALUE!</v>
      </c>
    </row>
    <row r="585" spans="1:7" x14ac:dyDescent="0.3">
      <c r="A585" s="1" t="s">
        <v>1588</v>
      </c>
      <c r="B585" s="1">
        <v>86</v>
      </c>
      <c r="C585" s="7">
        <f t="shared" si="36"/>
        <v>3.6770993671968533E-3</v>
      </c>
      <c r="D585" s="1">
        <v>9311</v>
      </c>
      <c r="E585" s="2">
        <f t="shared" si="37"/>
        <v>6.4344834687470416E-3</v>
      </c>
      <c r="F585">
        <f t="shared" si="38"/>
        <v>9397</v>
      </c>
      <c r="G585" s="6">
        <f t="shared" si="39"/>
        <v>0.57146768424488292</v>
      </c>
    </row>
    <row r="586" spans="1:7" x14ac:dyDescent="0.3">
      <c r="A586" s="1" t="s">
        <v>1288</v>
      </c>
      <c r="B586" s="1">
        <v>196</v>
      </c>
      <c r="C586" s="7">
        <f t="shared" si="36"/>
        <v>8.380365999657944E-3</v>
      </c>
      <c r="D586" s="1">
        <v>21408</v>
      </c>
      <c r="E586" s="2">
        <f t="shared" si="37"/>
        <v>1.4794267221451687E-2</v>
      </c>
      <c r="F586">
        <f t="shared" si="38"/>
        <v>21604</v>
      </c>
      <c r="G586" s="6">
        <f t="shared" si="39"/>
        <v>0.56646036428937918</v>
      </c>
    </row>
    <row r="587" spans="1:7" hidden="1" x14ac:dyDescent="0.3">
      <c r="A587" s="1" t="s">
        <v>1637</v>
      </c>
      <c r="B587" s="1" t="s">
        <v>11</v>
      </c>
      <c r="C587" s="7" t="e">
        <f t="shared" si="36"/>
        <v>#VALUE!</v>
      </c>
      <c r="D587" s="1">
        <v>31</v>
      </c>
      <c r="E587" s="2">
        <f t="shared" si="37"/>
        <v>2.1422939268731422E-5</v>
      </c>
      <c r="F587" t="e">
        <f t="shared" si="38"/>
        <v>#VALUE!</v>
      </c>
      <c r="G587" s="6" t="e">
        <f t="shared" si="39"/>
        <v>#VALUE!</v>
      </c>
    </row>
    <row r="588" spans="1:7" hidden="1" x14ac:dyDescent="0.3">
      <c r="A588" s="1" t="s">
        <v>1638</v>
      </c>
      <c r="B588" s="1" t="s">
        <v>11</v>
      </c>
      <c r="C588" s="7" t="e">
        <f t="shared" si="36"/>
        <v>#VALUE!</v>
      </c>
      <c r="D588" s="1">
        <v>5</v>
      </c>
      <c r="E588" s="2">
        <f t="shared" si="37"/>
        <v>3.455312785279262E-6</v>
      </c>
      <c r="F588" t="e">
        <f t="shared" si="38"/>
        <v>#VALUE!</v>
      </c>
      <c r="G588" s="6" t="e">
        <f t="shared" si="39"/>
        <v>#VALUE!</v>
      </c>
    </row>
    <row r="589" spans="1:7" hidden="1" x14ac:dyDescent="0.3">
      <c r="A589" s="1" t="s">
        <v>1639</v>
      </c>
      <c r="B589" s="1" t="s">
        <v>11</v>
      </c>
      <c r="C589" s="7" t="e">
        <f t="shared" si="36"/>
        <v>#VALUE!</v>
      </c>
      <c r="D589" s="1">
        <v>220</v>
      </c>
      <c r="E589" s="2">
        <f t="shared" si="37"/>
        <v>1.5203376255228752E-4</v>
      </c>
      <c r="F589" t="e">
        <f t="shared" si="38"/>
        <v>#VALUE!</v>
      </c>
      <c r="G589" s="6" t="e">
        <f t="shared" si="39"/>
        <v>#VALUE!</v>
      </c>
    </row>
    <row r="590" spans="1:7" hidden="1" x14ac:dyDescent="0.3">
      <c r="A590" s="1" t="s">
        <v>1640</v>
      </c>
      <c r="B590" s="1" t="s">
        <v>11</v>
      </c>
      <c r="C590" s="7" t="e">
        <f t="shared" si="36"/>
        <v>#VALUE!</v>
      </c>
      <c r="D590" s="1">
        <v>2</v>
      </c>
      <c r="E590" s="2">
        <f t="shared" si="37"/>
        <v>1.3821251141117047E-6</v>
      </c>
      <c r="F590" t="e">
        <f t="shared" si="38"/>
        <v>#VALUE!</v>
      </c>
      <c r="G590" s="6" t="e">
        <f t="shared" si="39"/>
        <v>#VALUE!</v>
      </c>
    </row>
    <row r="591" spans="1:7" x14ac:dyDescent="0.3">
      <c r="A591" s="1" t="s">
        <v>1117</v>
      </c>
      <c r="B591" s="1">
        <v>2</v>
      </c>
      <c r="C591" s="7">
        <f t="shared" si="36"/>
        <v>8.5513938772019844E-5</v>
      </c>
      <c r="D591" s="1">
        <v>219</v>
      </c>
      <c r="E591" s="2">
        <f t="shared" si="37"/>
        <v>1.5134269999523168E-4</v>
      </c>
      <c r="F591">
        <f t="shared" si="38"/>
        <v>221</v>
      </c>
      <c r="G591" s="6">
        <f t="shared" si="39"/>
        <v>0.56503510757184927</v>
      </c>
    </row>
    <row r="592" spans="1:7" hidden="1" x14ac:dyDescent="0.3">
      <c r="A592" s="1" t="s">
        <v>1642</v>
      </c>
      <c r="B592" s="1" t="s">
        <v>11</v>
      </c>
      <c r="C592" s="7" t="e">
        <f t="shared" si="36"/>
        <v>#VALUE!</v>
      </c>
      <c r="D592" s="1">
        <v>2</v>
      </c>
      <c r="E592" s="2">
        <f t="shared" si="37"/>
        <v>1.3821251141117047E-6</v>
      </c>
      <c r="F592" t="e">
        <f t="shared" si="38"/>
        <v>#VALUE!</v>
      </c>
      <c r="G592" s="6" t="e">
        <f t="shared" si="39"/>
        <v>#VALUE!</v>
      </c>
    </row>
    <row r="593" spans="1:7" x14ac:dyDescent="0.3">
      <c r="A593" s="1" t="s">
        <v>1317</v>
      </c>
      <c r="B593" s="1">
        <v>10</v>
      </c>
      <c r="C593" s="7">
        <f t="shared" si="36"/>
        <v>4.2756969386009919E-4</v>
      </c>
      <c r="D593" s="1">
        <v>1100</v>
      </c>
      <c r="E593" s="2">
        <f t="shared" si="37"/>
        <v>7.6016881276143756E-4</v>
      </c>
      <c r="F593">
        <f t="shared" si="38"/>
        <v>1110</v>
      </c>
      <c r="G593" s="6">
        <f t="shared" si="39"/>
        <v>0.56246676617379543</v>
      </c>
    </row>
    <row r="594" spans="1:7" hidden="1" x14ac:dyDescent="0.3">
      <c r="A594" s="1" t="s">
        <v>1644</v>
      </c>
      <c r="B594" s="1" t="s">
        <v>11</v>
      </c>
      <c r="C594" s="7" t="e">
        <f t="shared" si="36"/>
        <v>#VALUE!</v>
      </c>
      <c r="D594" s="1">
        <v>1</v>
      </c>
      <c r="E594" s="2">
        <f t="shared" si="37"/>
        <v>6.9106255705585235E-7</v>
      </c>
      <c r="F594" t="e">
        <f t="shared" si="38"/>
        <v>#VALUE!</v>
      </c>
      <c r="G594" s="6" t="e">
        <f t="shared" si="39"/>
        <v>#VALUE!</v>
      </c>
    </row>
    <row r="595" spans="1:7" hidden="1" x14ac:dyDescent="0.3">
      <c r="A595" s="1" t="s">
        <v>1645</v>
      </c>
      <c r="B595" s="1" t="s">
        <v>11</v>
      </c>
      <c r="C595" s="7" t="e">
        <f t="shared" si="36"/>
        <v>#VALUE!</v>
      </c>
      <c r="D595" s="1">
        <v>2247</v>
      </c>
      <c r="E595" s="2">
        <f t="shared" si="37"/>
        <v>1.5528175657045003E-3</v>
      </c>
      <c r="F595" t="e">
        <f t="shared" si="38"/>
        <v>#VALUE!</v>
      </c>
      <c r="G595" s="6" t="e">
        <f t="shared" si="39"/>
        <v>#VALUE!</v>
      </c>
    </row>
    <row r="596" spans="1:7" hidden="1" x14ac:dyDescent="0.3">
      <c r="A596" s="1" t="s">
        <v>1646</v>
      </c>
      <c r="B596" s="1" t="s">
        <v>11</v>
      </c>
      <c r="C596" s="7" t="e">
        <f t="shared" si="36"/>
        <v>#VALUE!</v>
      </c>
      <c r="D596" s="1">
        <v>118</v>
      </c>
      <c r="E596" s="2">
        <f t="shared" si="37"/>
        <v>8.1545381732590585E-5</v>
      </c>
      <c r="F596" t="e">
        <f t="shared" si="38"/>
        <v>#VALUE!</v>
      </c>
      <c r="G596" s="6" t="e">
        <f t="shared" si="39"/>
        <v>#VALUE!</v>
      </c>
    </row>
    <row r="597" spans="1:7" x14ac:dyDescent="0.3">
      <c r="A597" s="1" t="s">
        <v>1336</v>
      </c>
      <c r="B597" s="1">
        <v>1</v>
      </c>
      <c r="C597" s="7">
        <f t="shared" si="36"/>
        <v>4.2756969386009922E-5</v>
      </c>
      <c r="D597" s="1">
        <v>111</v>
      </c>
      <c r="E597" s="2">
        <f t="shared" si="37"/>
        <v>7.6707943833199607E-5</v>
      </c>
      <c r="F597">
        <f t="shared" si="38"/>
        <v>112</v>
      </c>
      <c r="G597" s="6">
        <f t="shared" si="39"/>
        <v>0.55739949801006761</v>
      </c>
    </row>
    <row r="598" spans="1:7" hidden="1" x14ac:dyDescent="0.3">
      <c r="A598" s="1" t="s">
        <v>1648</v>
      </c>
      <c r="B598" s="1" t="s">
        <v>11</v>
      </c>
      <c r="C598" s="7" t="e">
        <f t="shared" si="36"/>
        <v>#VALUE!</v>
      </c>
      <c r="D598" s="1">
        <v>5</v>
      </c>
      <c r="E598" s="2">
        <f t="shared" si="37"/>
        <v>3.455312785279262E-6</v>
      </c>
      <c r="F598" t="e">
        <f t="shared" si="38"/>
        <v>#VALUE!</v>
      </c>
      <c r="G598" s="6" t="e">
        <f t="shared" si="39"/>
        <v>#VALUE!</v>
      </c>
    </row>
    <row r="599" spans="1:7" hidden="1" x14ac:dyDescent="0.3">
      <c r="A599" s="1" t="s">
        <v>1649</v>
      </c>
      <c r="B599" s="1" t="s">
        <v>11</v>
      </c>
      <c r="C599" s="7" t="e">
        <f t="shared" si="36"/>
        <v>#VALUE!</v>
      </c>
      <c r="D599" s="1">
        <v>4</v>
      </c>
      <c r="E599" s="2">
        <f t="shared" si="37"/>
        <v>2.7642502282234094E-6</v>
      </c>
      <c r="F599" t="e">
        <f t="shared" si="38"/>
        <v>#VALUE!</v>
      </c>
      <c r="G599" s="6" t="e">
        <f t="shared" si="39"/>
        <v>#VALUE!</v>
      </c>
    </row>
    <row r="600" spans="1:7" x14ac:dyDescent="0.3">
      <c r="A600" s="1" t="s">
        <v>1917</v>
      </c>
      <c r="B600" s="1">
        <v>52</v>
      </c>
      <c r="C600" s="7">
        <f t="shared" si="36"/>
        <v>2.2233624080725159E-3</v>
      </c>
      <c r="D600" s="1">
        <v>5788</v>
      </c>
      <c r="E600" s="2">
        <f t="shared" si="37"/>
        <v>3.9998700802392735E-3</v>
      </c>
      <c r="F600">
        <f t="shared" si="38"/>
        <v>5840</v>
      </c>
      <c r="G600" s="6">
        <f t="shared" si="39"/>
        <v>0.55585865627403419</v>
      </c>
    </row>
    <row r="601" spans="1:7" x14ac:dyDescent="0.3">
      <c r="A601" s="1" t="s">
        <v>1382</v>
      </c>
      <c r="B601" s="1">
        <v>10</v>
      </c>
      <c r="C601" s="7">
        <f t="shared" si="36"/>
        <v>4.2756969386009919E-4</v>
      </c>
      <c r="D601" s="1">
        <v>1128</v>
      </c>
      <c r="E601" s="2">
        <f t="shared" si="37"/>
        <v>7.7951856435900147E-4</v>
      </c>
      <c r="F601">
        <f t="shared" si="38"/>
        <v>1138</v>
      </c>
      <c r="G601" s="6">
        <f t="shared" si="39"/>
        <v>0.54850482516948129</v>
      </c>
    </row>
    <row r="602" spans="1:7" hidden="1" x14ac:dyDescent="0.3">
      <c r="A602" s="1" t="s">
        <v>1652</v>
      </c>
      <c r="B602" s="1" t="s">
        <v>11</v>
      </c>
      <c r="C602" s="7" t="e">
        <f t="shared" si="36"/>
        <v>#VALUE!</v>
      </c>
      <c r="D602" s="1">
        <v>101</v>
      </c>
      <c r="E602" s="2">
        <f t="shared" si="37"/>
        <v>6.9797318262641091E-5</v>
      </c>
      <c r="F602" t="e">
        <f t="shared" si="38"/>
        <v>#VALUE!</v>
      </c>
      <c r="G602" s="6" t="e">
        <f t="shared" si="39"/>
        <v>#VALUE!</v>
      </c>
    </row>
    <row r="603" spans="1:7" x14ac:dyDescent="0.3">
      <c r="A603" s="1" t="s">
        <v>1459</v>
      </c>
      <c r="B603" s="1">
        <v>2</v>
      </c>
      <c r="C603" s="7">
        <f t="shared" si="36"/>
        <v>8.5513938772019844E-5</v>
      </c>
      <c r="D603" s="1">
        <v>231</v>
      </c>
      <c r="E603" s="2">
        <f t="shared" si="37"/>
        <v>1.5963545067990188E-4</v>
      </c>
      <c r="F603">
        <f t="shared" si="38"/>
        <v>233</v>
      </c>
      <c r="G603" s="6">
        <f t="shared" si="39"/>
        <v>0.53568263445123376</v>
      </c>
    </row>
    <row r="604" spans="1:7" hidden="1" x14ac:dyDescent="0.3">
      <c r="A604" s="1" t="s">
        <v>1654</v>
      </c>
      <c r="B604" s="1" t="s">
        <v>11</v>
      </c>
      <c r="C604" s="7" t="e">
        <f t="shared" si="36"/>
        <v>#VALUE!</v>
      </c>
      <c r="D604" s="1">
        <v>8</v>
      </c>
      <c r="E604" s="2">
        <f t="shared" si="37"/>
        <v>5.5285004564468188E-6</v>
      </c>
      <c r="F604" t="e">
        <f t="shared" si="38"/>
        <v>#VALUE!</v>
      </c>
      <c r="G604" s="6" t="e">
        <f t="shared" si="39"/>
        <v>#VALUE!</v>
      </c>
    </row>
    <row r="605" spans="1:7" hidden="1" x14ac:dyDescent="0.3">
      <c r="A605" s="1" t="s">
        <v>1655</v>
      </c>
      <c r="B605" s="1" t="s">
        <v>11</v>
      </c>
      <c r="C605" s="7" t="e">
        <f t="shared" si="36"/>
        <v>#VALUE!</v>
      </c>
      <c r="D605" s="1">
        <v>10</v>
      </c>
      <c r="E605" s="2">
        <f t="shared" si="37"/>
        <v>6.910625570558524E-6</v>
      </c>
      <c r="F605" t="e">
        <f t="shared" si="38"/>
        <v>#VALUE!</v>
      </c>
      <c r="G605" s="6" t="e">
        <f t="shared" si="39"/>
        <v>#VALUE!</v>
      </c>
    </row>
    <row r="606" spans="1:7" hidden="1" x14ac:dyDescent="0.3">
      <c r="A606" s="1" t="s">
        <v>1656</v>
      </c>
      <c r="B606" s="1" t="s">
        <v>11</v>
      </c>
      <c r="C606" s="7" t="e">
        <f t="shared" si="36"/>
        <v>#VALUE!</v>
      </c>
      <c r="D606" s="1">
        <v>4</v>
      </c>
      <c r="E606" s="2">
        <f t="shared" si="37"/>
        <v>2.7642502282234094E-6</v>
      </c>
      <c r="F606" t="e">
        <f t="shared" si="38"/>
        <v>#VALUE!</v>
      </c>
      <c r="G606" s="6" t="e">
        <f t="shared" si="39"/>
        <v>#VALUE!</v>
      </c>
    </row>
    <row r="607" spans="1:7" hidden="1" x14ac:dyDescent="0.3">
      <c r="A607" s="1" t="s">
        <v>1657</v>
      </c>
      <c r="B607" s="1" t="s">
        <v>11</v>
      </c>
      <c r="C607" s="7" t="e">
        <f t="shared" si="36"/>
        <v>#VALUE!</v>
      </c>
      <c r="D607" s="1">
        <v>19</v>
      </c>
      <c r="E607" s="2">
        <f t="shared" si="37"/>
        <v>1.3130188584061195E-5</v>
      </c>
      <c r="F607" t="e">
        <f t="shared" si="38"/>
        <v>#VALUE!</v>
      </c>
      <c r="G607" s="6" t="e">
        <f t="shared" si="39"/>
        <v>#VALUE!</v>
      </c>
    </row>
    <row r="608" spans="1:7" x14ac:dyDescent="0.3">
      <c r="A608" s="1" t="s">
        <v>1827</v>
      </c>
      <c r="B608" s="1">
        <v>19</v>
      </c>
      <c r="C608" s="7">
        <f t="shared" si="36"/>
        <v>8.1238241833418842E-4</v>
      </c>
      <c r="D608" s="1">
        <v>2201</v>
      </c>
      <c r="E608" s="2">
        <f t="shared" si="37"/>
        <v>1.5210286880799311E-3</v>
      </c>
      <c r="F608">
        <f t="shared" si="38"/>
        <v>2220</v>
      </c>
      <c r="G608" s="6">
        <f t="shared" si="39"/>
        <v>0.53410065484017821</v>
      </c>
    </row>
    <row r="609" spans="1:7" hidden="1" x14ac:dyDescent="0.3">
      <c r="A609" s="1" t="s">
        <v>1659</v>
      </c>
      <c r="B609" s="1" t="s">
        <v>11</v>
      </c>
      <c r="C609" s="7" t="e">
        <f t="shared" si="36"/>
        <v>#VALUE!</v>
      </c>
      <c r="D609" s="1">
        <v>183</v>
      </c>
      <c r="E609" s="2">
        <f t="shared" si="37"/>
        <v>1.26464447941221E-4</v>
      </c>
      <c r="F609" t="e">
        <f t="shared" si="38"/>
        <v>#VALUE!</v>
      </c>
      <c r="G609" s="6" t="e">
        <f t="shared" si="39"/>
        <v>#VALUE!</v>
      </c>
    </row>
    <row r="610" spans="1:7" hidden="1" x14ac:dyDescent="0.3">
      <c r="A610" s="1" t="s">
        <v>1660</v>
      </c>
      <c r="B610" s="1" t="s">
        <v>11</v>
      </c>
      <c r="C610" s="7" t="e">
        <f t="shared" si="36"/>
        <v>#VALUE!</v>
      </c>
      <c r="D610" s="1">
        <v>32</v>
      </c>
      <c r="E610" s="2">
        <f t="shared" si="37"/>
        <v>2.2114001825787275E-5</v>
      </c>
      <c r="F610" t="e">
        <f t="shared" si="38"/>
        <v>#VALUE!</v>
      </c>
      <c r="G610" s="6" t="e">
        <f t="shared" si="39"/>
        <v>#VALUE!</v>
      </c>
    </row>
    <row r="611" spans="1:7" hidden="1" x14ac:dyDescent="0.3">
      <c r="A611" s="1" t="s">
        <v>1661</v>
      </c>
      <c r="B611" s="1" t="s">
        <v>11</v>
      </c>
      <c r="C611" s="7" t="e">
        <f t="shared" si="36"/>
        <v>#VALUE!</v>
      </c>
      <c r="D611" s="1">
        <v>23</v>
      </c>
      <c r="E611" s="2">
        <f t="shared" si="37"/>
        <v>1.5894438812284605E-5</v>
      </c>
      <c r="F611" t="e">
        <f t="shared" si="38"/>
        <v>#VALUE!</v>
      </c>
      <c r="G611" s="6" t="e">
        <f t="shared" si="39"/>
        <v>#VALUE!</v>
      </c>
    </row>
    <row r="612" spans="1:7" hidden="1" x14ac:dyDescent="0.3">
      <c r="A612" s="1" t="s">
        <v>1662</v>
      </c>
      <c r="B612" s="1" t="s">
        <v>11</v>
      </c>
      <c r="C612" s="7" t="e">
        <f t="shared" si="36"/>
        <v>#VALUE!</v>
      </c>
      <c r="D612" s="1">
        <v>33</v>
      </c>
      <c r="E612" s="2">
        <f t="shared" si="37"/>
        <v>2.2805064382843128E-5</v>
      </c>
      <c r="F612" t="e">
        <f t="shared" si="38"/>
        <v>#VALUE!</v>
      </c>
      <c r="G612" s="6" t="e">
        <f t="shared" si="39"/>
        <v>#VALUE!</v>
      </c>
    </row>
    <row r="613" spans="1:7" hidden="1" x14ac:dyDescent="0.3">
      <c r="A613" s="1" t="s">
        <v>1663</v>
      </c>
      <c r="B613" s="1" t="s">
        <v>11</v>
      </c>
      <c r="C613" s="7" t="e">
        <f t="shared" si="36"/>
        <v>#VALUE!</v>
      </c>
      <c r="D613" s="1">
        <v>189</v>
      </c>
      <c r="E613" s="2">
        <f t="shared" si="37"/>
        <v>1.306108232835561E-4</v>
      </c>
      <c r="F613" t="e">
        <f t="shared" si="38"/>
        <v>#VALUE!</v>
      </c>
      <c r="G613" s="6" t="e">
        <f t="shared" si="39"/>
        <v>#VALUE!</v>
      </c>
    </row>
    <row r="614" spans="1:7" hidden="1" x14ac:dyDescent="0.3">
      <c r="A614" s="1" t="s">
        <v>1664</v>
      </c>
      <c r="B614" s="1" t="s">
        <v>11</v>
      </c>
      <c r="C614" s="7" t="e">
        <f t="shared" si="36"/>
        <v>#VALUE!</v>
      </c>
      <c r="D614" s="1">
        <v>24</v>
      </c>
      <c r="E614" s="2">
        <f t="shared" si="37"/>
        <v>1.6585501369340458E-5</v>
      </c>
      <c r="F614" t="e">
        <f t="shared" si="38"/>
        <v>#VALUE!</v>
      </c>
      <c r="G614" s="6" t="e">
        <f t="shared" si="39"/>
        <v>#VALUE!</v>
      </c>
    </row>
    <row r="615" spans="1:7" x14ac:dyDescent="0.3">
      <c r="A615" s="1" t="s">
        <v>1390</v>
      </c>
      <c r="B615" s="1">
        <v>355</v>
      </c>
      <c r="C615" s="7">
        <f t="shared" si="36"/>
        <v>1.5178724132033521E-2</v>
      </c>
      <c r="D615" s="1">
        <v>41374</v>
      </c>
      <c r="E615" s="2">
        <f t="shared" si="37"/>
        <v>2.8592022235628838E-2</v>
      </c>
      <c r="F615">
        <f t="shared" si="38"/>
        <v>41729</v>
      </c>
      <c r="G615" s="6">
        <f t="shared" si="39"/>
        <v>0.53087270312482981</v>
      </c>
    </row>
    <row r="616" spans="1:7" x14ac:dyDescent="0.3">
      <c r="A616" s="1" t="s">
        <v>1404</v>
      </c>
      <c r="B616" s="1">
        <v>21</v>
      </c>
      <c r="C616" s="7">
        <f t="shared" si="36"/>
        <v>8.9789635710620834E-4</v>
      </c>
      <c r="D616" s="1">
        <v>2463</v>
      </c>
      <c r="E616" s="2">
        <f t="shared" si="37"/>
        <v>1.7020870780285644E-3</v>
      </c>
      <c r="F616">
        <f t="shared" si="38"/>
        <v>2484</v>
      </c>
      <c r="G616" s="6">
        <f t="shared" si="39"/>
        <v>0.52752668691086779</v>
      </c>
    </row>
    <row r="617" spans="1:7" hidden="1" x14ac:dyDescent="0.3">
      <c r="A617" s="1" t="s">
        <v>1667</v>
      </c>
      <c r="B617" s="1" t="s">
        <v>11</v>
      </c>
      <c r="C617" s="7" t="e">
        <f t="shared" si="36"/>
        <v>#VALUE!</v>
      </c>
      <c r="D617" s="1">
        <v>3</v>
      </c>
      <c r="E617" s="2">
        <f t="shared" si="37"/>
        <v>2.0731876711675573E-6</v>
      </c>
      <c r="F617" t="e">
        <f t="shared" si="38"/>
        <v>#VALUE!</v>
      </c>
      <c r="G617" s="6" t="e">
        <f t="shared" si="39"/>
        <v>#VALUE!</v>
      </c>
    </row>
    <row r="618" spans="1:7" hidden="1" x14ac:dyDescent="0.3">
      <c r="A618" s="1" t="s">
        <v>1668</v>
      </c>
      <c r="B618" s="1" t="s">
        <v>11</v>
      </c>
      <c r="C618" s="7" t="e">
        <f t="shared" si="36"/>
        <v>#VALUE!</v>
      </c>
      <c r="D618" s="1">
        <v>15</v>
      </c>
      <c r="E618" s="2">
        <f t="shared" si="37"/>
        <v>1.0365938355837785E-5</v>
      </c>
      <c r="F618" t="e">
        <f t="shared" si="38"/>
        <v>#VALUE!</v>
      </c>
      <c r="G618" s="6" t="e">
        <f t="shared" si="39"/>
        <v>#VALUE!</v>
      </c>
    </row>
    <row r="619" spans="1:7" x14ac:dyDescent="0.3">
      <c r="A619" s="1" t="s">
        <v>1391</v>
      </c>
      <c r="B619" s="1">
        <v>55</v>
      </c>
      <c r="C619" s="7">
        <f t="shared" si="36"/>
        <v>2.3516333162305458E-3</v>
      </c>
      <c r="D619" s="1">
        <v>6514</v>
      </c>
      <c r="E619" s="2">
        <f t="shared" si="37"/>
        <v>4.5015814966618221E-3</v>
      </c>
      <c r="F619">
        <f t="shared" si="38"/>
        <v>6569</v>
      </c>
      <c r="G619" s="6">
        <f t="shared" si="39"/>
        <v>0.52240158663669989</v>
      </c>
    </row>
    <row r="620" spans="1:7" hidden="1" x14ac:dyDescent="0.3">
      <c r="A620" s="1" t="s">
        <v>1670</v>
      </c>
      <c r="B620" s="1" t="s">
        <v>11</v>
      </c>
      <c r="C620" s="7" t="e">
        <f t="shared" si="36"/>
        <v>#VALUE!</v>
      </c>
      <c r="D620" s="1">
        <v>2</v>
      </c>
      <c r="E620" s="2">
        <f t="shared" si="37"/>
        <v>1.3821251141117047E-6</v>
      </c>
      <c r="F620" t="e">
        <f t="shared" si="38"/>
        <v>#VALUE!</v>
      </c>
      <c r="G620" s="6" t="e">
        <f t="shared" si="39"/>
        <v>#VALUE!</v>
      </c>
    </row>
    <row r="621" spans="1:7" x14ac:dyDescent="0.3">
      <c r="A621" s="1" t="s">
        <v>1784</v>
      </c>
      <c r="B621" s="1">
        <v>26</v>
      </c>
      <c r="C621" s="7">
        <f t="shared" si="36"/>
        <v>1.1116812040362579E-3</v>
      </c>
      <c r="D621" s="1">
        <v>3082</v>
      </c>
      <c r="E621" s="2">
        <f t="shared" si="37"/>
        <v>2.1298548008461368E-3</v>
      </c>
      <c r="F621">
        <f t="shared" si="38"/>
        <v>3108</v>
      </c>
      <c r="G621" s="6">
        <f t="shared" si="39"/>
        <v>0.52195163895426833</v>
      </c>
    </row>
    <row r="622" spans="1:7" hidden="1" x14ac:dyDescent="0.3">
      <c r="A622" s="1" t="s">
        <v>1672</v>
      </c>
      <c r="B622" s="1" t="s">
        <v>11</v>
      </c>
      <c r="C622" s="7" t="e">
        <f t="shared" si="36"/>
        <v>#VALUE!</v>
      </c>
      <c r="D622" s="1">
        <v>3</v>
      </c>
      <c r="E622" s="2">
        <f t="shared" si="37"/>
        <v>2.0731876711675573E-6</v>
      </c>
      <c r="F622" t="e">
        <f t="shared" si="38"/>
        <v>#VALUE!</v>
      </c>
      <c r="G622" s="6" t="e">
        <f t="shared" si="39"/>
        <v>#VALUE!</v>
      </c>
    </row>
    <row r="623" spans="1:7" hidden="1" x14ac:dyDescent="0.3">
      <c r="A623" s="1" t="s">
        <v>1673</v>
      </c>
      <c r="B623" s="1" t="s">
        <v>11</v>
      </c>
      <c r="C623" s="7" t="e">
        <f t="shared" si="36"/>
        <v>#VALUE!</v>
      </c>
      <c r="D623" s="1">
        <v>2</v>
      </c>
      <c r="E623" s="2">
        <f t="shared" si="37"/>
        <v>1.3821251141117047E-6</v>
      </c>
      <c r="F623" t="e">
        <f t="shared" si="38"/>
        <v>#VALUE!</v>
      </c>
      <c r="G623" s="6" t="e">
        <f t="shared" si="39"/>
        <v>#VALUE!</v>
      </c>
    </row>
    <row r="624" spans="1:7" x14ac:dyDescent="0.3">
      <c r="A624" s="1" t="s">
        <v>1172</v>
      </c>
      <c r="B624" s="1">
        <v>2</v>
      </c>
      <c r="C624" s="7">
        <f t="shared" si="36"/>
        <v>8.5513938772019844E-5</v>
      </c>
      <c r="D624" s="1">
        <v>238</v>
      </c>
      <c r="E624" s="2">
        <f t="shared" si="37"/>
        <v>1.6447288857929286E-4</v>
      </c>
      <c r="F624">
        <f t="shared" si="38"/>
        <v>240</v>
      </c>
      <c r="G624" s="6">
        <f t="shared" si="39"/>
        <v>0.5199272628497269</v>
      </c>
    </row>
    <row r="625" spans="1:7" x14ac:dyDescent="0.3">
      <c r="A625" s="1" t="s">
        <v>1194</v>
      </c>
      <c r="B625" s="1">
        <v>1</v>
      </c>
      <c r="C625" s="7">
        <f t="shared" si="36"/>
        <v>4.2756969386009922E-5</v>
      </c>
      <c r="D625" s="1">
        <v>119</v>
      </c>
      <c r="E625" s="2">
        <f t="shared" si="37"/>
        <v>8.2236444289646431E-5</v>
      </c>
      <c r="F625">
        <f t="shared" si="38"/>
        <v>120</v>
      </c>
      <c r="G625" s="6">
        <f t="shared" si="39"/>
        <v>0.5199272628497269</v>
      </c>
    </row>
    <row r="626" spans="1:7" x14ac:dyDescent="0.3">
      <c r="A626" s="1" t="s">
        <v>1509</v>
      </c>
      <c r="B626" s="1">
        <v>1</v>
      </c>
      <c r="C626" s="7">
        <f t="shared" si="36"/>
        <v>4.2756969386009922E-5</v>
      </c>
      <c r="D626" s="1">
        <v>119</v>
      </c>
      <c r="E626" s="2">
        <f t="shared" si="37"/>
        <v>8.2236444289646431E-5</v>
      </c>
      <c r="F626">
        <f t="shared" si="38"/>
        <v>120</v>
      </c>
      <c r="G626" s="6">
        <f t="shared" si="39"/>
        <v>0.5199272628497269</v>
      </c>
    </row>
    <row r="627" spans="1:7" hidden="1" x14ac:dyDescent="0.3">
      <c r="A627" s="1" t="s">
        <v>1677</v>
      </c>
      <c r="B627" s="1" t="s">
        <v>11</v>
      </c>
      <c r="C627" s="7" t="e">
        <f t="shared" si="36"/>
        <v>#VALUE!</v>
      </c>
      <c r="D627" s="1">
        <v>6</v>
      </c>
      <c r="E627" s="2">
        <f t="shared" si="37"/>
        <v>4.1463753423351145E-6</v>
      </c>
      <c r="F627" t="e">
        <f t="shared" si="38"/>
        <v>#VALUE!</v>
      </c>
      <c r="G627" s="6" t="e">
        <f t="shared" si="39"/>
        <v>#VALUE!</v>
      </c>
    </row>
    <row r="628" spans="1:7" hidden="1" x14ac:dyDescent="0.3">
      <c r="A628" s="1" t="s">
        <v>1678</v>
      </c>
      <c r="B628" s="1" t="s">
        <v>11</v>
      </c>
      <c r="C628" s="7" t="e">
        <f t="shared" si="36"/>
        <v>#VALUE!</v>
      </c>
      <c r="D628" s="1">
        <v>288</v>
      </c>
      <c r="E628" s="2">
        <f t="shared" si="37"/>
        <v>1.9902601643208547E-4</v>
      </c>
      <c r="F628" t="e">
        <f t="shared" si="38"/>
        <v>#VALUE!</v>
      </c>
      <c r="G628" s="6" t="e">
        <f t="shared" si="39"/>
        <v>#VALUE!</v>
      </c>
    </row>
    <row r="629" spans="1:7" hidden="1" x14ac:dyDescent="0.3">
      <c r="A629" s="1" t="s">
        <v>1679</v>
      </c>
      <c r="B629" s="1" t="s">
        <v>11</v>
      </c>
      <c r="C629" s="7" t="e">
        <f t="shared" si="36"/>
        <v>#VALUE!</v>
      </c>
      <c r="D629" s="1">
        <v>15</v>
      </c>
      <c r="E629" s="2">
        <f t="shared" si="37"/>
        <v>1.0365938355837785E-5</v>
      </c>
      <c r="F629" t="e">
        <f t="shared" si="38"/>
        <v>#VALUE!</v>
      </c>
      <c r="G629" s="6" t="e">
        <f t="shared" si="39"/>
        <v>#VALUE!</v>
      </c>
    </row>
    <row r="630" spans="1:7" hidden="1" x14ac:dyDescent="0.3">
      <c r="A630" s="1" t="s">
        <v>1680</v>
      </c>
      <c r="B630" s="1" t="s">
        <v>11</v>
      </c>
      <c r="C630" s="7" t="e">
        <f t="shared" si="36"/>
        <v>#VALUE!</v>
      </c>
      <c r="D630" s="1">
        <v>1</v>
      </c>
      <c r="E630" s="2">
        <f t="shared" si="37"/>
        <v>6.9106255705585235E-7</v>
      </c>
      <c r="F630" t="e">
        <f t="shared" si="38"/>
        <v>#VALUE!</v>
      </c>
      <c r="G630" s="6" t="e">
        <f t="shared" si="39"/>
        <v>#VALUE!</v>
      </c>
    </row>
    <row r="631" spans="1:7" x14ac:dyDescent="0.3">
      <c r="A631" s="1" t="s">
        <v>1705</v>
      </c>
      <c r="B631" s="1">
        <v>2</v>
      </c>
      <c r="C631" s="7">
        <f t="shared" si="36"/>
        <v>8.5513938772019844E-5</v>
      </c>
      <c r="D631" s="1">
        <v>240</v>
      </c>
      <c r="E631" s="2">
        <f t="shared" si="37"/>
        <v>1.6585501369340455E-4</v>
      </c>
      <c r="F631">
        <f t="shared" si="38"/>
        <v>242</v>
      </c>
      <c r="G631" s="6">
        <f t="shared" si="39"/>
        <v>0.51559453565931257</v>
      </c>
    </row>
    <row r="632" spans="1:7" hidden="1" x14ac:dyDescent="0.3">
      <c r="A632" s="1" t="s">
        <v>1682</v>
      </c>
      <c r="B632" s="1" t="s">
        <v>11</v>
      </c>
      <c r="C632" s="7" t="e">
        <f t="shared" si="36"/>
        <v>#VALUE!</v>
      </c>
      <c r="D632" s="1">
        <v>22</v>
      </c>
      <c r="E632" s="2">
        <f t="shared" si="37"/>
        <v>1.5203376255228752E-5</v>
      </c>
      <c r="F632" t="e">
        <f t="shared" si="38"/>
        <v>#VALUE!</v>
      </c>
      <c r="G632" s="6" t="e">
        <f t="shared" si="39"/>
        <v>#VALUE!</v>
      </c>
    </row>
    <row r="633" spans="1:7" hidden="1" x14ac:dyDescent="0.3">
      <c r="A633" s="1" t="s">
        <v>1683</v>
      </c>
      <c r="B633" s="1" t="s">
        <v>11</v>
      </c>
      <c r="C633" s="7" t="e">
        <f t="shared" si="36"/>
        <v>#VALUE!</v>
      </c>
      <c r="D633" s="1">
        <v>592</v>
      </c>
      <c r="E633" s="2">
        <f t="shared" si="37"/>
        <v>4.0910903377706459E-4</v>
      </c>
      <c r="F633" t="e">
        <f t="shared" si="38"/>
        <v>#VALUE!</v>
      </c>
      <c r="G633" s="6" t="e">
        <f t="shared" si="39"/>
        <v>#VALUE!</v>
      </c>
    </row>
    <row r="634" spans="1:7" x14ac:dyDescent="0.3">
      <c r="A634" s="1" t="s">
        <v>1518</v>
      </c>
      <c r="B634" s="1">
        <v>20</v>
      </c>
      <c r="C634" s="7">
        <f t="shared" si="36"/>
        <v>8.5513938772019838E-4</v>
      </c>
      <c r="D634" s="1">
        <v>2440</v>
      </c>
      <c r="E634" s="2">
        <f t="shared" si="37"/>
        <v>1.6861926392162797E-3</v>
      </c>
      <c r="F634">
        <f t="shared" si="38"/>
        <v>2460</v>
      </c>
      <c r="G634" s="6">
        <f t="shared" si="39"/>
        <v>0.50714216622227459</v>
      </c>
    </row>
    <row r="635" spans="1:7" x14ac:dyDescent="0.3">
      <c r="A635" s="1" t="s">
        <v>1440</v>
      </c>
      <c r="B635" s="1">
        <v>3</v>
      </c>
      <c r="C635" s="7">
        <f t="shared" si="36"/>
        <v>1.2827090815802975E-4</v>
      </c>
      <c r="D635" s="1">
        <v>367</v>
      </c>
      <c r="E635" s="2">
        <f t="shared" si="37"/>
        <v>2.5361995843949781E-4</v>
      </c>
      <c r="F635">
        <f t="shared" si="38"/>
        <v>370</v>
      </c>
      <c r="G635" s="6">
        <f t="shared" si="39"/>
        <v>0.50576030745872613</v>
      </c>
    </row>
    <row r="636" spans="1:7" x14ac:dyDescent="0.3">
      <c r="A636" s="1" t="s">
        <v>1416</v>
      </c>
      <c r="B636" s="1">
        <v>113</v>
      </c>
      <c r="C636" s="7">
        <f t="shared" si="36"/>
        <v>4.831537540619121E-3</v>
      </c>
      <c r="D636" s="1">
        <v>13974</v>
      </c>
      <c r="E636" s="2">
        <f t="shared" si="37"/>
        <v>9.6569081722984815E-3</v>
      </c>
      <c r="F636">
        <f t="shared" si="38"/>
        <v>14087</v>
      </c>
      <c r="G636" s="6">
        <f t="shared" si="39"/>
        <v>0.50031930038215811</v>
      </c>
    </row>
    <row r="637" spans="1:7" x14ac:dyDescent="0.3">
      <c r="A637" s="1" t="s">
        <v>1356</v>
      </c>
      <c r="B637" s="1">
        <v>4</v>
      </c>
      <c r="C637" s="7">
        <f t="shared" si="36"/>
        <v>1.7102787754403969E-4</v>
      </c>
      <c r="D637" s="1">
        <v>497</v>
      </c>
      <c r="E637" s="2">
        <f t="shared" si="37"/>
        <v>3.4345809085675863E-4</v>
      </c>
      <c r="F637">
        <f t="shared" si="38"/>
        <v>501</v>
      </c>
      <c r="G637" s="6">
        <f t="shared" si="39"/>
        <v>0.49795850526452717</v>
      </c>
    </row>
    <row r="638" spans="1:7" hidden="1" x14ac:dyDescent="0.3">
      <c r="A638" s="1" t="s">
        <v>1688</v>
      </c>
      <c r="B638" s="1" t="s">
        <v>11</v>
      </c>
      <c r="C638" s="7" t="e">
        <f t="shared" si="36"/>
        <v>#VALUE!</v>
      </c>
      <c r="D638" s="1">
        <v>71</v>
      </c>
      <c r="E638" s="2">
        <f t="shared" si="37"/>
        <v>4.9065441550965515E-5</v>
      </c>
      <c r="F638" t="e">
        <f t="shared" si="38"/>
        <v>#VALUE!</v>
      </c>
      <c r="G638" s="6" t="e">
        <f t="shared" si="39"/>
        <v>#VALUE!</v>
      </c>
    </row>
    <row r="639" spans="1:7" hidden="1" x14ac:dyDescent="0.3">
      <c r="A639" s="1" t="s">
        <v>1689</v>
      </c>
      <c r="B639" s="1" t="s">
        <v>11</v>
      </c>
      <c r="C639" s="7" t="e">
        <f t="shared" si="36"/>
        <v>#VALUE!</v>
      </c>
      <c r="D639" s="1">
        <v>13</v>
      </c>
      <c r="E639" s="2">
        <f t="shared" si="37"/>
        <v>8.9838132417260804E-6</v>
      </c>
      <c r="F639" t="e">
        <f t="shared" si="38"/>
        <v>#VALUE!</v>
      </c>
      <c r="G639" s="6" t="e">
        <f t="shared" si="39"/>
        <v>#VALUE!</v>
      </c>
    </row>
    <row r="640" spans="1:7" x14ac:dyDescent="0.3">
      <c r="A640" s="1" t="s">
        <v>1930</v>
      </c>
      <c r="B640" s="1">
        <v>15</v>
      </c>
      <c r="C640" s="7">
        <f t="shared" si="36"/>
        <v>6.4135454079014879E-4</v>
      </c>
      <c r="D640" s="1">
        <v>1868</v>
      </c>
      <c r="E640" s="2">
        <f t="shared" si="37"/>
        <v>1.2909048565803323E-3</v>
      </c>
      <c r="F640">
        <f t="shared" si="38"/>
        <v>1883</v>
      </c>
      <c r="G640" s="6">
        <f t="shared" si="39"/>
        <v>0.49682556969312758</v>
      </c>
    </row>
    <row r="641" spans="1:7" x14ac:dyDescent="0.3">
      <c r="A641" s="1" t="s">
        <v>1216</v>
      </c>
      <c r="B641" s="1">
        <v>18</v>
      </c>
      <c r="C641" s="7">
        <f t="shared" si="36"/>
        <v>7.6962544894817856E-4</v>
      </c>
      <c r="D641" s="1">
        <v>2243</v>
      </c>
      <c r="E641" s="2">
        <f t="shared" si="37"/>
        <v>1.5500533154762769E-3</v>
      </c>
      <c r="F641">
        <f t="shared" si="38"/>
        <v>2261</v>
      </c>
      <c r="G641" s="6">
        <f t="shared" si="39"/>
        <v>0.49651546902546362</v>
      </c>
    </row>
    <row r="642" spans="1:7" x14ac:dyDescent="0.3">
      <c r="A642" s="1" t="s">
        <v>1922</v>
      </c>
      <c r="B642" s="1">
        <v>1</v>
      </c>
      <c r="C642" s="7">
        <f t="shared" ref="C642:C705" si="40">B642/23388</f>
        <v>4.2756969386009922E-5</v>
      </c>
      <c r="D642" s="1">
        <v>130</v>
      </c>
      <c r="E642" s="2">
        <f t="shared" ref="E642:E705" si="41">D642/1447047</f>
        <v>8.9838132417260807E-5</v>
      </c>
      <c r="F642">
        <f t="shared" ref="F642:F705" si="42">B642+D642</f>
        <v>131</v>
      </c>
      <c r="G642" s="6">
        <f t="shared" ref="G642:G705" si="43">C642/E642</f>
        <v>0.47593341753167306</v>
      </c>
    </row>
    <row r="643" spans="1:7" x14ac:dyDescent="0.3">
      <c r="A643" s="1" t="s">
        <v>1324</v>
      </c>
      <c r="B643" s="1">
        <v>1</v>
      </c>
      <c r="C643" s="7">
        <f t="shared" si="40"/>
        <v>4.2756969386009922E-5</v>
      </c>
      <c r="D643" s="1">
        <v>131</v>
      </c>
      <c r="E643" s="2">
        <f t="shared" si="41"/>
        <v>9.0529194974316653E-5</v>
      </c>
      <c r="F643">
        <f t="shared" si="42"/>
        <v>132</v>
      </c>
      <c r="G643" s="6">
        <f t="shared" si="43"/>
        <v>0.47230033800853055</v>
      </c>
    </row>
    <row r="644" spans="1:7" x14ac:dyDescent="0.3">
      <c r="A644" s="1" t="s">
        <v>1583</v>
      </c>
      <c r="B644" s="1">
        <v>28</v>
      </c>
      <c r="C644" s="7">
        <f t="shared" si="40"/>
        <v>1.1971951428082776E-3</v>
      </c>
      <c r="D644" s="1">
        <v>3676</v>
      </c>
      <c r="E644" s="2">
        <f t="shared" si="41"/>
        <v>2.5403459597373133E-3</v>
      </c>
      <c r="F644">
        <f t="shared" si="42"/>
        <v>3704</v>
      </c>
      <c r="G644" s="6">
        <f t="shared" si="43"/>
        <v>0.47127248090731494</v>
      </c>
    </row>
    <row r="645" spans="1:7" hidden="1" x14ac:dyDescent="0.3">
      <c r="A645" s="1" t="s">
        <v>1695</v>
      </c>
      <c r="B645" s="1" t="s">
        <v>11</v>
      </c>
      <c r="C645" s="7" t="e">
        <f t="shared" si="40"/>
        <v>#VALUE!</v>
      </c>
      <c r="D645" s="1">
        <v>3</v>
      </c>
      <c r="E645" s="2">
        <f t="shared" si="41"/>
        <v>2.0731876711675573E-6</v>
      </c>
      <c r="F645" t="e">
        <f t="shared" si="42"/>
        <v>#VALUE!</v>
      </c>
      <c r="G645" s="6" t="e">
        <f t="shared" si="43"/>
        <v>#VALUE!</v>
      </c>
    </row>
    <row r="646" spans="1:7" hidden="1" x14ac:dyDescent="0.3">
      <c r="A646" s="1" t="s">
        <v>1696</v>
      </c>
      <c r="B646" s="1" t="s">
        <v>11</v>
      </c>
      <c r="C646" s="7" t="e">
        <f t="shared" si="40"/>
        <v>#VALUE!</v>
      </c>
      <c r="D646" s="1">
        <v>14</v>
      </c>
      <c r="E646" s="2">
        <f t="shared" si="41"/>
        <v>9.6748757987819334E-6</v>
      </c>
      <c r="F646" t="e">
        <f t="shared" si="42"/>
        <v>#VALUE!</v>
      </c>
      <c r="G646" s="6" t="e">
        <f t="shared" si="43"/>
        <v>#VALUE!</v>
      </c>
    </row>
    <row r="647" spans="1:7" hidden="1" x14ac:dyDescent="0.3">
      <c r="A647" s="1" t="s">
        <v>1697</v>
      </c>
      <c r="B647" s="1" t="s">
        <v>11</v>
      </c>
      <c r="C647" s="7" t="e">
        <f t="shared" si="40"/>
        <v>#VALUE!</v>
      </c>
      <c r="D647" s="1">
        <v>3</v>
      </c>
      <c r="E647" s="2">
        <f t="shared" si="41"/>
        <v>2.0731876711675573E-6</v>
      </c>
      <c r="F647" t="e">
        <f t="shared" si="42"/>
        <v>#VALUE!</v>
      </c>
      <c r="G647" s="6" t="e">
        <f t="shared" si="43"/>
        <v>#VALUE!</v>
      </c>
    </row>
    <row r="648" spans="1:7" x14ac:dyDescent="0.3">
      <c r="A648" s="1" t="s">
        <v>1800</v>
      </c>
      <c r="B648" s="1">
        <v>17</v>
      </c>
      <c r="C648" s="7">
        <f t="shared" si="40"/>
        <v>7.268684795621686E-4</v>
      </c>
      <c r="D648" s="1">
        <v>2246</v>
      </c>
      <c r="E648" s="2">
        <f t="shared" si="41"/>
        <v>1.5521265031474443E-3</v>
      </c>
      <c r="F648">
        <f t="shared" si="42"/>
        <v>2263</v>
      </c>
      <c r="G648" s="6">
        <f t="shared" si="43"/>
        <v>0.46830492107969612</v>
      </c>
    </row>
    <row r="649" spans="1:7" x14ac:dyDescent="0.3">
      <c r="A649" s="1" t="s">
        <v>1522</v>
      </c>
      <c r="B649" s="1">
        <v>6</v>
      </c>
      <c r="C649" s="7">
        <f t="shared" si="40"/>
        <v>2.565418163160595E-4</v>
      </c>
      <c r="D649" s="1">
        <v>794</v>
      </c>
      <c r="E649" s="2">
        <f t="shared" si="41"/>
        <v>5.4870367030234683E-4</v>
      </c>
      <c r="F649">
        <f t="shared" si="42"/>
        <v>800</v>
      </c>
      <c r="G649" s="6">
        <f t="shared" si="43"/>
        <v>0.46754164442658053</v>
      </c>
    </row>
    <row r="650" spans="1:7" x14ac:dyDescent="0.3">
      <c r="A650" s="1" t="s">
        <v>1097</v>
      </c>
      <c r="B650" s="1">
        <v>12</v>
      </c>
      <c r="C650" s="7">
        <f t="shared" si="40"/>
        <v>5.1308363263211901E-4</v>
      </c>
      <c r="D650" s="1">
        <v>1595</v>
      </c>
      <c r="E650" s="2">
        <f t="shared" si="41"/>
        <v>1.1022447785040846E-3</v>
      </c>
      <c r="F650">
        <f t="shared" si="42"/>
        <v>1607</v>
      </c>
      <c r="G650" s="6">
        <f t="shared" si="43"/>
        <v>0.46548973752314099</v>
      </c>
    </row>
    <row r="651" spans="1:7" x14ac:dyDescent="0.3">
      <c r="A651" s="1" t="s">
        <v>1546</v>
      </c>
      <c r="B651" s="1">
        <v>1</v>
      </c>
      <c r="C651" s="7">
        <f t="shared" si="40"/>
        <v>4.2756969386009922E-5</v>
      </c>
      <c r="D651" s="1">
        <v>133</v>
      </c>
      <c r="E651" s="2">
        <f t="shared" si="41"/>
        <v>9.1911320088428359E-5</v>
      </c>
      <c r="F651">
        <f t="shared" si="42"/>
        <v>134</v>
      </c>
      <c r="G651" s="6">
        <f t="shared" si="43"/>
        <v>0.46519807728659779</v>
      </c>
    </row>
    <row r="652" spans="1:7" x14ac:dyDescent="0.3">
      <c r="A652" s="1" t="s">
        <v>1694</v>
      </c>
      <c r="B652" s="1">
        <v>1</v>
      </c>
      <c r="C652" s="7">
        <f t="shared" si="40"/>
        <v>4.2756969386009922E-5</v>
      </c>
      <c r="D652" s="1">
        <v>133</v>
      </c>
      <c r="E652" s="2">
        <f t="shared" si="41"/>
        <v>9.1911320088428359E-5</v>
      </c>
      <c r="F652">
        <f t="shared" si="42"/>
        <v>134</v>
      </c>
      <c r="G652" s="6">
        <f t="shared" si="43"/>
        <v>0.46519807728659779</v>
      </c>
    </row>
    <row r="653" spans="1:7" hidden="1" x14ac:dyDescent="0.3">
      <c r="A653" s="1" t="s">
        <v>1703</v>
      </c>
      <c r="B653" s="1" t="s">
        <v>11</v>
      </c>
      <c r="C653" s="7" t="e">
        <f t="shared" si="40"/>
        <v>#VALUE!</v>
      </c>
      <c r="D653" s="1">
        <v>4</v>
      </c>
      <c r="E653" s="2">
        <f t="shared" si="41"/>
        <v>2.7642502282234094E-6</v>
      </c>
      <c r="F653" t="e">
        <f t="shared" si="42"/>
        <v>#VALUE!</v>
      </c>
      <c r="G653" s="6" t="e">
        <f t="shared" si="43"/>
        <v>#VALUE!</v>
      </c>
    </row>
    <row r="654" spans="1:7" x14ac:dyDescent="0.3">
      <c r="A654" s="1" t="s">
        <v>1593</v>
      </c>
      <c r="B654" s="1">
        <v>2</v>
      </c>
      <c r="C654" s="7">
        <f t="shared" si="40"/>
        <v>8.5513938772019844E-5</v>
      </c>
      <c r="D654" s="1">
        <v>267</v>
      </c>
      <c r="E654" s="2">
        <f t="shared" si="41"/>
        <v>1.8451370273391259E-4</v>
      </c>
      <c r="F654">
        <f t="shared" si="42"/>
        <v>269</v>
      </c>
      <c r="G654" s="6">
        <f t="shared" si="43"/>
        <v>0.46345576239039321</v>
      </c>
    </row>
    <row r="655" spans="1:7" x14ac:dyDescent="0.3">
      <c r="A655" s="1" t="s">
        <v>1714</v>
      </c>
      <c r="B655" s="1">
        <v>4</v>
      </c>
      <c r="C655" s="7">
        <f t="shared" si="40"/>
        <v>1.7102787754403969E-4</v>
      </c>
      <c r="D655" s="1">
        <v>545</v>
      </c>
      <c r="E655" s="2">
        <f t="shared" si="41"/>
        <v>3.7662909359543952E-4</v>
      </c>
      <c r="F655">
        <f t="shared" si="42"/>
        <v>549</v>
      </c>
      <c r="G655" s="6">
        <f t="shared" si="43"/>
        <v>0.45410160938801836</v>
      </c>
    </row>
    <row r="656" spans="1:7" x14ac:dyDescent="0.3">
      <c r="A656" s="1" t="s">
        <v>1792</v>
      </c>
      <c r="B656" s="1">
        <v>25</v>
      </c>
      <c r="C656" s="7">
        <f t="shared" si="40"/>
        <v>1.068924234650248E-3</v>
      </c>
      <c r="D656" s="1">
        <v>3421</v>
      </c>
      <c r="E656" s="2">
        <f t="shared" si="41"/>
        <v>2.364125007688071E-3</v>
      </c>
      <c r="F656">
        <f t="shared" si="42"/>
        <v>3446</v>
      </c>
      <c r="G656" s="6">
        <f t="shared" si="43"/>
        <v>0.45214370271205417</v>
      </c>
    </row>
    <row r="657" spans="1:7" hidden="1" x14ac:dyDescent="0.3">
      <c r="A657" s="1" t="s">
        <v>1707</v>
      </c>
      <c r="B657" s="1" t="s">
        <v>11</v>
      </c>
      <c r="C657" s="7" t="e">
        <f t="shared" si="40"/>
        <v>#VALUE!</v>
      </c>
      <c r="D657" s="1">
        <v>20</v>
      </c>
      <c r="E657" s="2">
        <f t="shared" si="41"/>
        <v>1.3821251141117048E-5</v>
      </c>
      <c r="F657" t="e">
        <f t="shared" si="42"/>
        <v>#VALUE!</v>
      </c>
      <c r="G657" s="6" t="e">
        <f t="shared" si="43"/>
        <v>#VALUE!</v>
      </c>
    </row>
    <row r="658" spans="1:7" x14ac:dyDescent="0.3">
      <c r="A658" s="1" t="s">
        <v>1794</v>
      </c>
      <c r="B658" s="1">
        <v>2</v>
      </c>
      <c r="C658" s="7">
        <f t="shared" si="40"/>
        <v>8.5513938772019844E-5</v>
      </c>
      <c r="D658" s="1">
        <v>276</v>
      </c>
      <c r="E658" s="2">
        <f t="shared" si="41"/>
        <v>1.9073326574741526E-4</v>
      </c>
      <c r="F658">
        <f t="shared" si="42"/>
        <v>278</v>
      </c>
      <c r="G658" s="6">
        <f t="shared" si="43"/>
        <v>0.44834307448635868</v>
      </c>
    </row>
    <row r="659" spans="1:7" x14ac:dyDescent="0.3">
      <c r="A659" s="1" t="s">
        <v>1905</v>
      </c>
      <c r="B659" s="1">
        <v>12</v>
      </c>
      <c r="C659" s="7">
        <f t="shared" si="40"/>
        <v>5.1308363263211901E-4</v>
      </c>
      <c r="D659" s="1">
        <v>1688</v>
      </c>
      <c r="E659" s="2">
        <f t="shared" si="41"/>
        <v>1.1665135963102788E-3</v>
      </c>
      <c r="F659">
        <f t="shared" si="42"/>
        <v>1700</v>
      </c>
      <c r="G659" s="6">
        <f t="shared" si="43"/>
        <v>0.43984367970936605</v>
      </c>
    </row>
    <row r="660" spans="1:7" hidden="1" x14ac:dyDescent="0.3">
      <c r="A660" s="1" t="s">
        <v>1710</v>
      </c>
      <c r="B660" s="1" t="s">
        <v>11</v>
      </c>
      <c r="C660" s="7" t="e">
        <f t="shared" si="40"/>
        <v>#VALUE!</v>
      </c>
      <c r="D660" s="1">
        <v>21</v>
      </c>
      <c r="E660" s="2">
        <f t="shared" si="41"/>
        <v>1.4512313698172899E-5</v>
      </c>
      <c r="F660" t="e">
        <f t="shared" si="42"/>
        <v>#VALUE!</v>
      </c>
      <c r="G660" s="6" t="e">
        <f t="shared" si="43"/>
        <v>#VALUE!</v>
      </c>
    </row>
    <row r="661" spans="1:7" hidden="1" x14ac:dyDescent="0.3">
      <c r="A661" s="1" t="s">
        <v>1711</v>
      </c>
      <c r="B661" s="1" t="s">
        <v>11</v>
      </c>
      <c r="C661" s="7" t="e">
        <f t="shared" si="40"/>
        <v>#VALUE!</v>
      </c>
      <c r="D661" s="1">
        <v>95</v>
      </c>
      <c r="E661" s="2">
        <f t="shared" si="41"/>
        <v>6.5650942920305973E-5</v>
      </c>
      <c r="F661" t="e">
        <f t="shared" si="42"/>
        <v>#VALUE!</v>
      </c>
      <c r="G661" s="6" t="e">
        <f t="shared" si="43"/>
        <v>#VALUE!</v>
      </c>
    </row>
    <row r="662" spans="1:7" hidden="1" x14ac:dyDescent="0.3">
      <c r="A662" s="1" t="s">
        <v>1712</v>
      </c>
      <c r="B662" s="1" t="s">
        <v>11</v>
      </c>
      <c r="C662" s="7" t="e">
        <f t="shared" si="40"/>
        <v>#VALUE!</v>
      </c>
      <c r="D662" s="1">
        <v>2</v>
      </c>
      <c r="E662" s="2">
        <f t="shared" si="41"/>
        <v>1.3821251141117047E-6</v>
      </c>
      <c r="F662" t="e">
        <f t="shared" si="42"/>
        <v>#VALUE!</v>
      </c>
      <c r="G662" s="6" t="e">
        <f t="shared" si="43"/>
        <v>#VALUE!</v>
      </c>
    </row>
    <row r="663" spans="1:7" hidden="1" x14ac:dyDescent="0.3">
      <c r="A663" s="1" t="s">
        <v>1713</v>
      </c>
      <c r="B663" s="1" t="s">
        <v>11</v>
      </c>
      <c r="C663" s="7" t="e">
        <f t="shared" si="40"/>
        <v>#VALUE!</v>
      </c>
      <c r="D663" s="1">
        <v>30</v>
      </c>
      <c r="E663" s="2">
        <f t="shared" si="41"/>
        <v>2.0731876711675569E-5</v>
      </c>
      <c r="F663" t="e">
        <f t="shared" si="42"/>
        <v>#VALUE!</v>
      </c>
      <c r="G663" s="6" t="e">
        <f t="shared" si="43"/>
        <v>#VALUE!</v>
      </c>
    </row>
    <row r="664" spans="1:7" x14ac:dyDescent="0.3">
      <c r="A664" s="1" t="s">
        <v>1676</v>
      </c>
      <c r="B664" s="1">
        <v>2</v>
      </c>
      <c r="C664" s="7">
        <f t="shared" si="40"/>
        <v>8.5513938772019844E-5</v>
      </c>
      <c r="D664" s="1">
        <v>283</v>
      </c>
      <c r="E664" s="2">
        <f t="shared" si="41"/>
        <v>1.9557070364680621E-4</v>
      </c>
      <c r="F664">
        <f t="shared" si="42"/>
        <v>285</v>
      </c>
      <c r="G664" s="6">
        <f t="shared" si="43"/>
        <v>0.43725331646019433</v>
      </c>
    </row>
    <row r="665" spans="1:7" x14ac:dyDescent="0.3">
      <c r="A665" s="1" t="s">
        <v>1357</v>
      </c>
      <c r="B665" s="1">
        <v>2</v>
      </c>
      <c r="C665" s="7">
        <f t="shared" si="40"/>
        <v>8.5513938772019844E-5</v>
      </c>
      <c r="D665" s="1">
        <v>287</v>
      </c>
      <c r="E665" s="2">
        <f t="shared" si="41"/>
        <v>1.9833495387502962E-4</v>
      </c>
      <c r="F665">
        <f t="shared" si="42"/>
        <v>289</v>
      </c>
      <c r="G665" s="6">
        <f t="shared" si="43"/>
        <v>0.43115919358270033</v>
      </c>
    </row>
    <row r="666" spans="1:7" hidden="1" x14ac:dyDescent="0.3">
      <c r="A666" s="1" t="s">
        <v>1716</v>
      </c>
      <c r="B666" s="1" t="s">
        <v>11</v>
      </c>
      <c r="C666" s="7" t="e">
        <f t="shared" si="40"/>
        <v>#VALUE!</v>
      </c>
      <c r="D666" s="1">
        <v>2</v>
      </c>
      <c r="E666" s="2">
        <f t="shared" si="41"/>
        <v>1.3821251141117047E-6</v>
      </c>
      <c r="F666" t="e">
        <f t="shared" si="42"/>
        <v>#VALUE!</v>
      </c>
      <c r="G666" s="6" t="e">
        <f t="shared" si="43"/>
        <v>#VALUE!</v>
      </c>
    </row>
    <row r="667" spans="1:7" x14ac:dyDescent="0.3">
      <c r="A667" s="1" t="s">
        <v>1221</v>
      </c>
      <c r="B667" s="1">
        <v>43</v>
      </c>
      <c r="C667" s="7">
        <f t="shared" si="40"/>
        <v>1.8385496835984266E-3</v>
      </c>
      <c r="D667" s="1">
        <v>6176</v>
      </c>
      <c r="E667" s="2">
        <f t="shared" si="41"/>
        <v>4.2680023523769444E-3</v>
      </c>
      <c r="F667">
        <f t="shared" si="42"/>
        <v>6219</v>
      </c>
      <c r="G667" s="6">
        <f t="shared" si="43"/>
        <v>0.43077522733193852</v>
      </c>
    </row>
    <row r="668" spans="1:7" hidden="1" x14ac:dyDescent="0.3">
      <c r="A668" s="1" t="s">
        <v>1718</v>
      </c>
      <c r="B668" s="1" t="s">
        <v>11</v>
      </c>
      <c r="C668" s="7" t="e">
        <f t="shared" si="40"/>
        <v>#VALUE!</v>
      </c>
      <c r="D668" s="1">
        <v>72</v>
      </c>
      <c r="E668" s="2">
        <f t="shared" si="41"/>
        <v>4.9756504108021368E-5</v>
      </c>
      <c r="F668" t="e">
        <f t="shared" si="42"/>
        <v>#VALUE!</v>
      </c>
      <c r="G668" s="6" t="e">
        <f t="shared" si="43"/>
        <v>#VALUE!</v>
      </c>
    </row>
    <row r="669" spans="1:7" hidden="1" x14ac:dyDescent="0.3">
      <c r="A669" s="1" t="s">
        <v>1719</v>
      </c>
      <c r="B669" s="1" t="s">
        <v>11</v>
      </c>
      <c r="C669" s="7" t="e">
        <f t="shared" si="40"/>
        <v>#VALUE!</v>
      </c>
      <c r="D669" s="1">
        <v>4</v>
      </c>
      <c r="E669" s="2">
        <f t="shared" si="41"/>
        <v>2.7642502282234094E-6</v>
      </c>
      <c r="F669" t="e">
        <f t="shared" si="42"/>
        <v>#VALUE!</v>
      </c>
      <c r="G669" s="6" t="e">
        <f t="shared" si="43"/>
        <v>#VALUE!</v>
      </c>
    </row>
    <row r="670" spans="1:7" hidden="1" x14ac:dyDescent="0.3">
      <c r="A670" s="1" t="s">
        <v>1720</v>
      </c>
      <c r="B670" s="1" t="s">
        <v>11</v>
      </c>
      <c r="C670" s="7" t="e">
        <f t="shared" si="40"/>
        <v>#VALUE!</v>
      </c>
      <c r="D670" s="1">
        <v>4</v>
      </c>
      <c r="E670" s="2">
        <f t="shared" si="41"/>
        <v>2.7642502282234094E-6</v>
      </c>
      <c r="F670" t="e">
        <f t="shared" si="42"/>
        <v>#VALUE!</v>
      </c>
      <c r="G670" s="6" t="e">
        <f t="shared" si="43"/>
        <v>#VALUE!</v>
      </c>
    </row>
    <row r="671" spans="1:7" x14ac:dyDescent="0.3">
      <c r="A671" s="1" t="s">
        <v>1439</v>
      </c>
      <c r="B671" s="1">
        <v>1</v>
      </c>
      <c r="C671" s="7">
        <f t="shared" si="40"/>
        <v>4.2756969386009922E-5</v>
      </c>
      <c r="D671" s="1">
        <v>144</v>
      </c>
      <c r="E671" s="2">
        <f t="shared" si="41"/>
        <v>9.9513008216042735E-5</v>
      </c>
      <c r="F671">
        <f t="shared" si="42"/>
        <v>145</v>
      </c>
      <c r="G671" s="6">
        <f t="shared" si="43"/>
        <v>0.42966211304942709</v>
      </c>
    </row>
    <row r="672" spans="1:7" hidden="1" x14ac:dyDescent="0.3">
      <c r="A672" s="1" t="s">
        <v>1722</v>
      </c>
      <c r="B672" s="1" t="s">
        <v>11</v>
      </c>
      <c r="C672" s="7" t="e">
        <f t="shared" si="40"/>
        <v>#VALUE!</v>
      </c>
      <c r="D672" s="1">
        <v>5</v>
      </c>
      <c r="E672" s="2">
        <f t="shared" si="41"/>
        <v>3.455312785279262E-6</v>
      </c>
      <c r="F672" t="e">
        <f t="shared" si="42"/>
        <v>#VALUE!</v>
      </c>
      <c r="G672" s="6" t="e">
        <f t="shared" si="43"/>
        <v>#VALUE!</v>
      </c>
    </row>
    <row r="673" spans="1:7" x14ac:dyDescent="0.3">
      <c r="A673" s="1" t="s">
        <v>1364</v>
      </c>
      <c r="B673" s="1">
        <v>2</v>
      </c>
      <c r="C673" s="7">
        <f t="shared" si="40"/>
        <v>8.5513938772019844E-5</v>
      </c>
      <c r="D673" s="1">
        <v>290</v>
      </c>
      <c r="E673" s="2">
        <f t="shared" si="41"/>
        <v>2.0040814154619719E-4</v>
      </c>
      <c r="F673">
        <f t="shared" si="42"/>
        <v>292</v>
      </c>
      <c r="G673" s="6">
        <f t="shared" si="43"/>
        <v>0.42669892606287929</v>
      </c>
    </row>
    <row r="674" spans="1:7" hidden="1" x14ac:dyDescent="0.3">
      <c r="A674" s="1" t="s">
        <v>1724</v>
      </c>
      <c r="B674" s="1" t="s">
        <v>11</v>
      </c>
      <c r="C674" s="7" t="e">
        <f t="shared" si="40"/>
        <v>#VALUE!</v>
      </c>
      <c r="D674" s="1">
        <v>14</v>
      </c>
      <c r="E674" s="2">
        <f t="shared" si="41"/>
        <v>9.6748757987819334E-6</v>
      </c>
      <c r="F674" t="e">
        <f t="shared" si="42"/>
        <v>#VALUE!</v>
      </c>
      <c r="G674" s="6" t="e">
        <f t="shared" si="43"/>
        <v>#VALUE!</v>
      </c>
    </row>
    <row r="675" spans="1:7" hidden="1" x14ac:dyDescent="0.3">
      <c r="A675" s="1" t="s">
        <v>1725</v>
      </c>
      <c r="B675" s="1" t="s">
        <v>11</v>
      </c>
      <c r="C675" s="7" t="e">
        <f t="shared" si="40"/>
        <v>#VALUE!</v>
      </c>
      <c r="D675" s="1">
        <v>40</v>
      </c>
      <c r="E675" s="2">
        <f t="shared" si="41"/>
        <v>2.7642502282234096E-5</v>
      </c>
      <c r="F675" t="e">
        <f t="shared" si="42"/>
        <v>#VALUE!</v>
      </c>
      <c r="G675" s="6" t="e">
        <f t="shared" si="43"/>
        <v>#VALUE!</v>
      </c>
    </row>
    <row r="676" spans="1:7" x14ac:dyDescent="0.3">
      <c r="A676" s="1" t="s">
        <v>1310</v>
      </c>
      <c r="B676" s="1">
        <v>63</v>
      </c>
      <c r="C676" s="7">
        <f t="shared" si="40"/>
        <v>2.693689071318625E-3</v>
      </c>
      <c r="D676" s="1">
        <v>9238</v>
      </c>
      <c r="E676" s="2">
        <f t="shared" si="41"/>
        <v>6.3840359020819644E-3</v>
      </c>
      <c r="F676">
        <f t="shared" si="42"/>
        <v>9301</v>
      </c>
      <c r="G676" s="6">
        <f t="shared" si="43"/>
        <v>0.42194140393855839</v>
      </c>
    </row>
    <row r="677" spans="1:7" hidden="1" x14ac:dyDescent="0.3">
      <c r="A677" s="1" t="s">
        <v>1727</v>
      </c>
      <c r="B677" s="1" t="s">
        <v>11</v>
      </c>
      <c r="C677" s="7" t="e">
        <f t="shared" si="40"/>
        <v>#VALUE!</v>
      </c>
      <c r="D677" s="1">
        <v>928</v>
      </c>
      <c r="E677" s="2">
        <f t="shared" si="41"/>
        <v>6.4130605294783103E-4</v>
      </c>
      <c r="F677" t="e">
        <f t="shared" si="42"/>
        <v>#VALUE!</v>
      </c>
      <c r="G677" s="6" t="e">
        <f t="shared" si="43"/>
        <v>#VALUE!</v>
      </c>
    </row>
    <row r="678" spans="1:7" hidden="1" x14ac:dyDescent="0.3">
      <c r="A678" s="1" t="s">
        <v>1728</v>
      </c>
      <c r="B678" s="1" t="s">
        <v>11</v>
      </c>
      <c r="C678" s="7" t="e">
        <f t="shared" si="40"/>
        <v>#VALUE!</v>
      </c>
      <c r="D678" s="1">
        <v>41</v>
      </c>
      <c r="E678" s="2">
        <f t="shared" si="41"/>
        <v>2.8333564839289945E-5</v>
      </c>
      <c r="F678" t="e">
        <f t="shared" si="42"/>
        <v>#VALUE!</v>
      </c>
      <c r="G678" s="6" t="e">
        <f t="shared" si="43"/>
        <v>#VALUE!</v>
      </c>
    </row>
    <row r="679" spans="1:7" x14ac:dyDescent="0.3">
      <c r="A679" s="1" t="s">
        <v>1612</v>
      </c>
      <c r="B679" s="1">
        <v>1</v>
      </c>
      <c r="C679" s="7">
        <f t="shared" si="40"/>
        <v>4.2756969386009922E-5</v>
      </c>
      <c r="D679" s="1">
        <v>148</v>
      </c>
      <c r="E679" s="2">
        <f t="shared" si="41"/>
        <v>1.0227725844426615E-4</v>
      </c>
      <c r="F679">
        <f t="shared" si="42"/>
        <v>149</v>
      </c>
      <c r="G679" s="6">
        <f t="shared" si="43"/>
        <v>0.4180496235075507</v>
      </c>
    </row>
    <row r="680" spans="1:7" hidden="1" x14ac:dyDescent="0.3">
      <c r="A680" s="1" t="s">
        <v>1730</v>
      </c>
      <c r="B680" s="1" t="s">
        <v>11</v>
      </c>
      <c r="C680" s="7" t="e">
        <f t="shared" si="40"/>
        <v>#VALUE!</v>
      </c>
      <c r="D680" s="1">
        <v>3</v>
      </c>
      <c r="E680" s="2">
        <f t="shared" si="41"/>
        <v>2.0731876711675573E-6</v>
      </c>
      <c r="F680" t="e">
        <f t="shared" si="42"/>
        <v>#VALUE!</v>
      </c>
      <c r="G680" s="6" t="e">
        <f t="shared" si="43"/>
        <v>#VALUE!</v>
      </c>
    </row>
    <row r="681" spans="1:7" hidden="1" x14ac:dyDescent="0.3">
      <c r="A681" s="1" t="s">
        <v>1731</v>
      </c>
      <c r="B681" s="1" t="s">
        <v>11</v>
      </c>
      <c r="C681" s="7" t="e">
        <f t="shared" si="40"/>
        <v>#VALUE!</v>
      </c>
      <c r="D681" s="1">
        <v>2</v>
      </c>
      <c r="E681" s="2">
        <f t="shared" si="41"/>
        <v>1.3821251141117047E-6</v>
      </c>
      <c r="F681" t="e">
        <f t="shared" si="42"/>
        <v>#VALUE!</v>
      </c>
      <c r="G681" s="6" t="e">
        <f t="shared" si="43"/>
        <v>#VALUE!</v>
      </c>
    </row>
    <row r="682" spans="1:7" hidden="1" x14ac:dyDescent="0.3">
      <c r="A682" s="1" t="s">
        <v>1732</v>
      </c>
      <c r="B682" s="1" t="s">
        <v>11</v>
      </c>
      <c r="C682" s="7" t="e">
        <f t="shared" si="40"/>
        <v>#VALUE!</v>
      </c>
      <c r="D682" s="1">
        <v>1</v>
      </c>
      <c r="E682" s="2">
        <f t="shared" si="41"/>
        <v>6.9106255705585235E-7</v>
      </c>
      <c r="F682" t="e">
        <f t="shared" si="42"/>
        <v>#VALUE!</v>
      </c>
      <c r="G682" s="6" t="e">
        <f t="shared" si="43"/>
        <v>#VALUE!</v>
      </c>
    </row>
    <row r="683" spans="1:7" hidden="1" x14ac:dyDescent="0.3">
      <c r="A683" s="1" t="s">
        <v>1733</v>
      </c>
      <c r="B683" s="1" t="s">
        <v>11</v>
      </c>
      <c r="C683" s="7" t="e">
        <f t="shared" si="40"/>
        <v>#VALUE!</v>
      </c>
      <c r="D683" s="1">
        <v>3</v>
      </c>
      <c r="E683" s="2">
        <f t="shared" si="41"/>
        <v>2.0731876711675573E-6</v>
      </c>
      <c r="F683" t="e">
        <f t="shared" si="42"/>
        <v>#VALUE!</v>
      </c>
      <c r="G683" s="6" t="e">
        <f t="shared" si="43"/>
        <v>#VALUE!</v>
      </c>
    </row>
    <row r="684" spans="1:7" hidden="1" x14ac:dyDescent="0.3">
      <c r="A684" s="1" t="s">
        <v>1734</v>
      </c>
      <c r="B684" s="1" t="s">
        <v>11</v>
      </c>
      <c r="C684" s="7" t="e">
        <f t="shared" si="40"/>
        <v>#VALUE!</v>
      </c>
      <c r="D684" s="1">
        <v>110</v>
      </c>
      <c r="E684" s="2">
        <f t="shared" si="41"/>
        <v>7.6016881276143761E-5</v>
      </c>
      <c r="F684" t="e">
        <f t="shared" si="42"/>
        <v>#VALUE!</v>
      </c>
      <c r="G684" s="6" t="e">
        <f t="shared" si="43"/>
        <v>#VALUE!</v>
      </c>
    </row>
    <row r="685" spans="1:7" hidden="1" x14ac:dyDescent="0.3">
      <c r="A685" s="1" t="s">
        <v>1735</v>
      </c>
      <c r="B685" s="1" t="s">
        <v>11</v>
      </c>
      <c r="C685" s="7" t="e">
        <f t="shared" si="40"/>
        <v>#VALUE!</v>
      </c>
      <c r="D685" s="1">
        <v>2</v>
      </c>
      <c r="E685" s="2">
        <f t="shared" si="41"/>
        <v>1.3821251141117047E-6</v>
      </c>
      <c r="F685" t="e">
        <f t="shared" si="42"/>
        <v>#VALUE!</v>
      </c>
      <c r="G685" s="6" t="e">
        <f t="shared" si="43"/>
        <v>#VALUE!</v>
      </c>
    </row>
    <row r="686" spans="1:7" hidden="1" x14ac:dyDescent="0.3">
      <c r="A686" s="1" t="s">
        <v>1736</v>
      </c>
      <c r="B686" s="1" t="s">
        <v>11</v>
      </c>
      <c r="C686" s="7" t="e">
        <f t="shared" si="40"/>
        <v>#VALUE!</v>
      </c>
      <c r="D686" s="1">
        <v>4</v>
      </c>
      <c r="E686" s="2">
        <f t="shared" si="41"/>
        <v>2.7642502282234094E-6</v>
      </c>
      <c r="F686" t="e">
        <f t="shared" si="42"/>
        <v>#VALUE!</v>
      </c>
      <c r="G686" s="6" t="e">
        <f t="shared" si="43"/>
        <v>#VALUE!</v>
      </c>
    </row>
    <row r="687" spans="1:7" x14ac:dyDescent="0.3">
      <c r="A687" s="1" t="s">
        <v>1261</v>
      </c>
      <c r="B687" s="1">
        <v>27</v>
      </c>
      <c r="C687" s="7">
        <f t="shared" si="40"/>
        <v>1.1544381734222679E-3</v>
      </c>
      <c r="D687" s="1">
        <v>4025</v>
      </c>
      <c r="E687" s="2">
        <f t="shared" si="41"/>
        <v>2.7815267921498057E-3</v>
      </c>
      <c r="F687">
        <f t="shared" si="42"/>
        <v>4052</v>
      </c>
      <c r="G687" s="6">
        <f t="shared" si="43"/>
        <v>0.41503758895308634</v>
      </c>
    </row>
    <row r="688" spans="1:7" x14ac:dyDescent="0.3">
      <c r="A688" s="1" t="s">
        <v>1380</v>
      </c>
      <c r="B688" s="1">
        <v>89</v>
      </c>
      <c r="C688" s="7">
        <f t="shared" si="40"/>
        <v>3.8053702753548828E-3</v>
      </c>
      <c r="D688" s="1">
        <v>13272</v>
      </c>
      <c r="E688" s="2">
        <f t="shared" si="41"/>
        <v>9.1717822572452718E-3</v>
      </c>
      <c r="F688">
        <f t="shared" si="42"/>
        <v>13361</v>
      </c>
      <c r="G688" s="6">
        <f t="shared" si="43"/>
        <v>0.41489976196816286</v>
      </c>
    </row>
    <row r="689" spans="1:7" hidden="1" x14ac:dyDescent="0.3">
      <c r="A689" s="1" t="s">
        <v>1739</v>
      </c>
      <c r="B689" s="1" t="s">
        <v>11</v>
      </c>
      <c r="C689" s="7" t="e">
        <f t="shared" si="40"/>
        <v>#VALUE!</v>
      </c>
      <c r="D689" s="1">
        <v>25</v>
      </c>
      <c r="E689" s="2">
        <f t="shared" si="41"/>
        <v>1.7276563926396308E-5</v>
      </c>
      <c r="F689" t="e">
        <f t="shared" si="42"/>
        <v>#VALUE!</v>
      </c>
      <c r="G689" s="6" t="e">
        <f t="shared" si="43"/>
        <v>#VALUE!</v>
      </c>
    </row>
    <row r="690" spans="1:7" hidden="1" x14ac:dyDescent="0.3">
      <c r="A690" s="1" t="s">
        <v>1740</v>
      </c>
      <c r="B690" s="1" t="s">
        <v>11</v>
      </c>
      <c r="C690" s="7" t="e">
        <f t="shared" si="40"/>
        <v>#VALUE!</v>
      </c>
      <c r="D690" s="1">
        <v>1</v>
      </c>
      <c r="E690" s="2">
        <f t="shared" si="41"/>
        <v>6.9106255705585235E-7</v>
      </c>
      <c r="F690" t="e">
        <f t="shared" si="42"/>
        <v>#VALUE!</v>
      </c>
      <c r="G690" s="6" t="e">
        <f t="shared" si="43"/>
        <v>#VALUE!</v>
      </c>
    </row>
    <row r="691" spans="1:7" hidden="1" x14ac:dyDescent="0.3">
      <c r="A691" s="1" t="s">
        <v>1741</v>
      </c>
      <c r="B691" s="1" t="s">
        <v>11</v>
      </c>
      <c r="C691" s="7" t="e">
        <f t="shared" si="40"/>
        <v>#VALUE!</v>
      </c>
      <c r="D691" s="1">
        <v>5</v>
      </c>
      <c r="E691" s="2">
        <f t="shared" si="41"/>
        <v>3.455312785279262E-6</v>
      </c>
      <c r="F691" t="e">
        <f t="shared" si="42"/>
        <v>#VALUE!</v>
      </c>
      <c r="G691" s="6" t="e">
        <f t="shared" si="43"/>
        <v>#VALUE!</v>
      </c>
    </row>
    <row r="692" spans="1:7" x14ac:dyDescent="0.3">
      <c r="A692" s="1" t="s">
        <v>1544</v>
      </c>
      <c r="B692" s="1">
        <v>3</v>
      </c>
      <c r="C692" s="7">
        <f t="shared" si="40"/>
        <v>1.2827090815802975E-4</v>
      </c>
      <c r="D692" s="1">
        <v>453</v>
      </c>
      <c r="E692" s="2">
        <f t="shared" si="41"/>
        <v>3.1305133834630113E-4</v>
      </c>
      <c r="F692">
        <f t="shared" si="42"/>
        <v>456</v>
      </c>
      <c r="G692" s="6">
        <f t="shared" si="43"/>
        <v>0.40974400184846022</v>
      </c>
    </row>
    <row r="693" spans="1:7" hidden="1" x14ac:dyDescent="0.3">
      <c r="A693" s="1" t="s">
        <v>1743</v>
      </c>
      <c r="B693" s="1" t="s">
        <v>11</v>
      </c>
      <c r="C693" s="7" t="e">
        <f t="shared" si="40"/>
        <v>#VALUE!</v>
      </c>
      <c r="D693" s="1">
        <v>3</v>
      </c>
      <c r="E693" s="2">
        <f t="shared" si="41"/>
        <v>2.0731876711675573E-6</v>
      </c>
      <c r="F693" t="e">
        <f t="shared" si="42"/>
        <v>#VALUE!</v>
      </c>
      <c r="G693" s="6" t="e">
        <f t="shared" si="43"/>
        <v>#VALUE!</v>
      </c>
    </row>
    <row r="694" spans="1:7" hidden="1" x14ac:dyDescent="0.3">
      <c r="A694" s="1" t="s">
        <v>1744</v>
      </c>
      <c r="B694" s="1" t="s">
        <v>11</v>
      </c>
      <c r="C694" s="7" t="e">
        <f t="shared" si="40"/>
        <v>#VALUE!</v>
      </c>
      <c r="D694" s="1">
        <v>9</v>
      </c>
      <c r="E694" s="2">
        <f t="shared" si="41"/>
        <v>6.219563013502671E-6</v>
      </c>
      <c r="F694" t="e">
        <f t="shared" si="42"/>
        <v>#VALUE!</v>
      </c>
      <c r="G694" s="6" t="e">
        <f t="shared" si="43"/>
        <v>#VALUE!</v>
      </c>
    </row>
    <row r="695" spans="1:7" hidden="1" x14ac:dyDescent="0.3">
      <c r="A695" s="1" t="s">
        <v>1745</v>
      </c>
      <c r="B695" s="1" t="s">
        <v>11</v>
      </c>
      <c r="C695" s="7" t="e">
        <f t="shared" si="40"/>
        <v>#VALUE!</v>
      </c>
      <c r="D695" s="1">
        <v>4</v>
      </c>
      <c r="E695" s="2">
        <f t="shared" si="41"/>
        <v>2.7642502282234094E-6</v>
      </c>
      <c r="F695" t="e">
        <f t="shared" si="42"/>
        <v>#VALUE!</v>
      </c>
      <c r="G695" s="6" t="e">
        <f t="shared" si="43"/>
        <v>#VALUE!</v>
      </c>
    </row>
    <row r="696" spans="1:7" x14ac:dyDescent="0.3">
      <c r="A696" s="1" t="s">
        <v>1548</v>
      </c>
      <c r="B696" s="1">
        <v>2</v>
      </c>
      <c r="C696" s="7">
        <f t="shared" si="40"/>
        <v>8.5513938772019844E-5</v>
      </c>
      <c r="D696" s="1">
        <v>306</v>
      </c>
      <c r="E696" s="2">
        <f t="shared" si="41"/>
        <v>2.1146514245909081E-4</v>
      </c>
      <c r="F696">
        <f t="shared" si="42"/>
        <v>308</v>
      </c>
      <c r="G696" s="6">
        <f t="shared" si="43"/>
        <v>0.40438787110534313</v>
      </c>
    </row>
    <row r="697" spans="1:7" x14ac:dyDescent="0.3">
      <c r="A697" s="1" t="s">
        <v>1405</v>
      </c>
      <c r="B697" s="1">
        <v>8</v>
      </c>
      <c r="C697" s="7">
        <f t="shared" si="40"/>
        <v>3.4205575508807937E-4</v>
      </c>
      <c r="D697" s="1">
        <v>1231</v>
      </c>
      <c r="E697" s="2">
        <f t="shared" si="41"/>
        <v>8.506980077357543E-4</v>
      </c>
      <c r="F697">
        <f t="shared" si="42"/>
        <v>1239</v>
      </c>
      <c r="G697" s="6">
        <f t="shared" si="43"/>
        <v>0.40208834624934198</v>
      </c>
    </row>
    <row r="698" spans="1:7" x14ac:dyDescent="0.3">
      <c r="A698" s="1" t="s">
        <v>1122</v>
      </c>
      <c r="B698" s="1">
        <v>7</v>
      </c>
      <c r="C698" s="7">
        <f t="shared" si="40"/>
        <v>2.9929878570206941E-4</v>
      </c>
      <c r="D698" s="1">
        <v>1079</v>
      </c>
      <c r="E698" s="2">
        <f t="shared" si="41"/>
        <v>7.456564990632647E-4</v>
      </c>
      <c r="F698">
        <f t="shared" si="42"/>
        <v>1086</v>
      </c>
      <c r="G698" s="6">
        <f t="shared" si="43"/>
        <v>0.40138962924357963</v>
      </c>
    </row>
    <row r="699" spans="1:7" hidden="1" x14ac:dyDescent="0.3">
      <c r="A699" s="1" t="s">
        <v>1749</v>
      </c>
      <c r="B699" s="1" t="s">
        <v>11</v>
      </c>
      <c r="C699" s="7" t="e">
        <f t="shared" si="40"/>
        <v>#VALUE!</v>
      </c>
      <c r="D699" s="1">
        <v>6</v>
      </c>
      <c r="E699" s="2">
        <f t="shared" si="41"/>
        <v>4.1463753423351145E-6</v>
      </c>
      <c r="F699" t="e">
        <f t="shared" si="42"/>
        <v>#VALUE!</v>
      </c>
      <c r="G699" s="6" t="e">
        <f t="shared" si="43"/>
        <v>#VALUE!</v>
      </c>
    </row>
    <row r="700" spans="1:7" x14ac:dyDescent="0.3">
      <c r="A700" s="1" t="s">
        <v>1171</v>
      </c>
      <c r="B700" s="1">
        <v>2</v>
      </c>
      <c r="C700" s="7">
        <f t="shared" si="40"/>
        <v>8.5513938772019844E-5</v>
      </c>
      <c r="D700" s="1">
        <v>309</v>
      </c>
      <c r="E700" s="2">
        <f t="shared" si="41"/>
        <v>2.1353833013025838E-4</v>
      </c>
      <c r="F700">
        <f t="shared" si="42"/>
        <v>311</v>
      </c>
      <c r="G700" s="6">
        <f t="shared" si="43"/>
        <v>0.40046177526936894</v>
      </c>
    </row>
    <row r="701" spans="1:7" hidden="1" x14ac:dyDescent="0.3">
      <c r="A701" s="1" t="s">
        <v>1751</v>
      </c>
      <c r="B701" s="1" t="s">
        <v>11</v>
      </c>
      <c r="C701" s="7" t="e">
        <f t="shared" si="40"/>
        <v>#VALUE!</v>
      </c>
      <c r="D701" s="1">
        <v>3</v>
      </c>
      <c r="E701" s="2">
        <f t="shared" si="41"/>
        <v>2.0731876711675573E-6</v>
      </c>
      <c r="F701" t="e">
        <f t="shared" si="42"/>
        <v>#VALUE!</v>
      </c>
      <c r="G701" s="6" t="e">
        <f t="shared" si="43"/>
        <v>#VALUE!</v>
      </c>
    </row>
    <row r="702" spans="1:7" hidden="1" x14ac:dyDescent="0.3">
      <c r="A702" s="1" t="s">
        <v>1752</v>
      </c>
      <c r="B702" s="1" t="s">
        <v>11</v>
      </c>
      <c r="C702" s="7" t="e">
        <f t="shared" si="40"/>
        <v>#VALUE!</v>
      </c>
      <c r="D702" s="1">
        <v>89</v>
      </c>
      <c r="E702" s="2">
        <f t="shared" si="41"/>
        <v>6.1504567577970855E-5</v>
      </c>
      <c r="F702" t="e">
        <f t="shared" si="42"/>
        <v>#VALUE!</v>
      </c>
      <c r="G702" s="6" t="e">
        <f t="shared" si="43"/>
        <v>#VALUE!</v>
      </c>
    </row>
    <row r="703" spans="1:7" hidden="1" x14ac:dyDescent="0.3">
      <c r="A703" s="1" t="s">
        <v>1753</v>
      </c>
      <c r="B703" s="1" t="s">
        <v>11</v>
      </c>
      <c r="C703" s="7" t="e">
        <f t="shared" si="40"/>
        <v>#VALUE!</v>
      </c>
      <c r="D703" s="1">
        <v>2</v>
      </c>
      <c r="E703" s="2">
        <f t="shared" si="41"/>
        <v>1.3821251141117047E-6</v>
      </c>
      <c r="F703" t="e">
        <f t="shared" si="42"/>
        <v>#VALUE!</v>
      </c>
      <c r="G703" s="6" t="e">
        <f t="shared" si="43"/>
        <v>#VALUE!</v>
      </c>
    </row>
    <row r="704" spans="1:7" x14ac:dyDescent="0.3">
      <c r="A704" s="1" t="s">
        <v>1848</v>
      </c>
      <c r="B704" s="1">
        <v>14</v>
      </c>
      <c r="C704" s="7">
        <f t="shared" si="40"/>
        <v>5.9859757140413882E-4</v>
      </c>
      <c r="D704" s="1">
        <v>2209</v>
      </c>
      <c r="E704" s="2">
        <f t="shared" si="41"/>
        <v>1.5265571885363779E-3</v>
      </c>
      <c r="F704">
        <f t="shared" si="42"/>
        <v>2223</v>
      </c>
      <c r="G704" s="6">
        <f t="shared" si="43"/>
        <v>0.39212259841903341</v>
      </c>
    </row>
    <row r="705" spans="1:7" hidden="1" x14ac:dyDescent="0.3">
      <c r="A705" s="1" t="s">
        <v>1755</v>
      </c>
      <c r="B705" s="1" t="s">
        <v>11</v>
      </c>
      <c r="C705" s="7" t="e">
        <f t="shared" si="40"/>
        <v>#VALUE!</v>
      </c>
      <c r="D705" s="1">
        <v>19</v>
      </c>
      <c r="E705" s="2">
        <f t="shared" si="41"/>
        <v>1.3130188584061195E-5</v>
      </c>
      <c r="F705" t="e">
        <f t="shared" si="42"/>
        <v>#VALUE!</v>
      </c>
      <c r="G705" s="6" t="e">
        <f t="shared" si="43"/>
        <v>#VALUE!</v>
      </c>
    </row>
    <row r="706" spans="1:7" hidden="1" x14ac:dyDescent="0.3">
      <c r="A706" s="1" t="s">
        <v>1756</v>
      </c>
      <c r="B706" s="1" t="s">
        <v>11</v>
      </c>
      <c r="C706" s="7" t="e">
        <f t="shared" ref="C706:C769" si="44">B706/23388</f>
        <v>#VALUE!</v>
      </c>
      <c r="D706" s="1">
        <v>9</v>
      </c>
      <c r="E706" s="2">
        <f t="shared" ref="E706:E769" si="45">D706/1447047</f>
        <v>6.219563013502671E-6</v>
      </c>
      <c r="F706" t="e">
        <f t="shared" ref="F706:F769" si="46">B706+D706</f>
        <v>#VALUE!</v>
      </c>
      <c r="G706" s="6" t="e">
        <f t="shared" ref="G706:G769" si="47">C706/E706</f>
        <v>#VALUE!</v>
      </c>
    </row>
    <row r="707" spans="1:7" x14ac:dyDescent="0.3">
      <c r="A707" s="1" t="s">
        <v>1230</v>
      </c>
      <c r="B707" s="1">
        <v>2</v>
      </c>
      <c r="C707" s="7">
        <f t="shared" si="44"/>
        <v>8.5513938772019844E-5</v>
      </c>
      <c r="D707" s="1">
        <v>318</v>
      </c>
      <c r="E707" s="2">
        <f t="shared" si="45"/>
        <v>2.1975789314376105E-4</v>
      </c>
      <c r="F707">
        <f t="shared" si="46"/>
        <v>320</v>
      </c>
      <c r="G707" s="6">
        <f t="shared" si="47"/>
        <v>0.38912795144099055</v>
      </c>
    </row>
    <row r="708" spans="1:7" hidden="1" x14ac:dyDescent="0.3">
      <c r="A708" s="1" t="s">
        <v>1758</v>
      </c>
      <c r="B708" s="1" t="s">
        <v>11</v>
      </c>
      <c r="C708" s="7" t="e">
        <f t="shared" si="44"/>
        <v>#VALUE!</v>
      </c>
      <c r="D708" s="1">
        <v>10</v>
      </c>
      <c r="E708" s="2">
        <f t="shared" si="45"/>
        <v>6.910625570558524E-6</v>
      </c>
      <c r="F708" t="e">
        <f t="shared" si="46"/>
        <v>#VALUE!</v>
      </c>
      <c r="G708" s="6" t="e">
        <f t="shared" si="47"/>
        <v>#VALUE!</v>
      </c>
    </row>
    <row r="709" spans="1:7" x14ac:dyDescent="0.3">
      <c r="A709" s="1" t="s">
        <v>1213</v>
      </c>
      <c r="B709" s="1">
        <v>58</v>
      </c>
      <c r="C709" s="7">
        <f t="shared" si="44"/>
        <v>2.4799042243885752E-3</v>
      </c>
      <c r="D709" s="1">
        <v>9257</v>
      </c>
      <c r="E709" s="2">
        <f t="shared" si="45"/>
        <v>6.3971660906660252E-3</v>
      </c>
      <c r="F709">
        <f t="shared" si="46"/>
        <v>9315</v>
      </c>
      <c r="G709" s="6">
        <f t="shared" si="47"/>
        <v>0.38765668879645832</v>
      </c>
    </row>
    <row r="710" spans="1:7" hidden="1" x14ac:dyDescent="0.3">
      <c r="A710" s="1" t="s">
        <v>1760</v>
      </c>
      <c r="B710" s="1" t="s">
        <v>11</v>
      </c>
      <c r="C710" s="7" t="e">
        <f t="shared" si="44"/>
        <v>#VALUE!</v>
      </c>
      <c r="D710" s="1">
        <v>15</v>
      </c>
      <c r="E710" s="2">
        <f t="shared" si="45"/>
        <v>1.0365938355837785E-5</v>
      </c>
      <c r="F710" t="e">
        <f t="shared" si="46"/>
        <v>#VALUE!</v>
      </c>
      <c r="G710" s="6" t="e">
        <f t="shared" si="47"/>
        <v>#VALUE!</v>
      </c>
    </row>
    <row r="711" spans="1:7" x14ac:dyDescent="0.3">
      <c r="A711" s="1" t="s">
        <v>1890</v>
      </c>
      <c r="B711" s="1">
        <v>2</v>
      </c>
      <c r="C711" s="7">
        <f t="shared" si="44"/>
        <v>8.5513938772019844E-5</v>
      </c>
      <c r="D711" s="1">
        <v>321</v>
      </c>
      <c r="E711" s="2">
        <f t="shared" si="45"/>
        <v>2.2183108081492861E-4</v>
      </c>
      <c r="F711">
        <f t="shared" si="46"/>
        <v>323</v>
      </c>
      <c r="G711" s="6">
        <f t="shared" si="47"/>
        <v>0.38549124161443926</v>
      </c>
    </row>
    <row r="712" spans="1:7" hidden="1" x14ac:dyDescent="0.3">
      <c r="A712" s="1" t="s">
        <v>1762</v>
      </c>
      <c r="B712" s="1" t="s">
        <v>11</v>
      </c>
      <c r="C712" s="7" t="e">
        <f t="shared" si="44"/>
        <v>#VALUE!</v>
      </c>
      <c r="D712" s="1">
        <v>46</v>
      </c>
      <c r="E712" s="2">
        <f t="shared" si="45"/>
        <v>3.178887762456921E-5</v>
      </c>
      <c r="F712" t="e">
        <f t="shared" si="46"/>
        <v>#VALUE!</v>
      </c>
      <c r="G712" s="6" t="e">
        <f t="shared" si="47"/>
        <v>#VALUE!</v>
      </c>
    </row>
    <row r="713" spans="1:7" hidden="1" x14ac:dyDescent="0.3">
      <c r="A713" s="1" t="s">
        <v>1763</v>
      </c>
      <c r="B713" s="1" t="s">
        <v>11</v>
      </c>
      <c r="C713" s="7" t="e">
        <f t="shared" si="44"/>
        <v>#VALUE!</v>
      </c>
      <c r="D713" s="1">
        <v>2</v>
      </c>
      <c r="E713" s="2">
        <f t="shared" si="45"/>
        <v>1.3821251141117047E-6</v>
      </c>
      <c r="F713" t="e">
        <f t="shared" si="46"/>
        <v>#VALUE!</v>
      </c>
      <c r="G713" s="6" t="e">
        <f t="shared" si="47"/>
        <v>#VALUE!</v>
      </c>
    </row>
    <row r="714" spans="1:7" hidden="1" x14ac:dyDescent="0.3">
      <c r="A714" s="1" t="s">
        <v>1764</v>
      </c>
      <c r="B714" s="1" t="s">
        <v>11</v>
      </c>
      <c r="C714" s="7" t="e">
        <f t="shared" si="44"/>
        <v>#VALUE!</v>
      </c>
      <c r="D714" s="1">
        <v>8</v>
      </c>
      <c r="E714" s="2">
        <f t="shared" si="45"/>
        <v>5.5285004564468188E-6</v>
      </c>
      <c r="F714" t="e">
        <f t="shared" si="46"/>
        <v>#VALUE!</v>
      </c>
      <c r="G714" s="6" t="e">
        <f t="shared" si="47"/>
        <v>#VALUE!</v>
      </c>
    </row>
    <row r="715" spans="1:7" x14ac:dyDescent="0.3">
      <c r="A715" s="1" t="s">
        <v>1812</v>
      </c>
      <c r="B715" s="1">
        <v>15</v>
      </c>
      <c r="C715" s="7">
        <f t="shared" si="44"/>
        <v>6.4135454079014879E-4</v>
      </c>
      <c r="D715" s="1">
        <v>2426</v>
      </c>
      <c r="E715" s="2">
        <f t="shared" si="45"/>
        <v>1.6765177634174978E-3</v>
      </c>
      <c r="F715">
        <f t="shared" si="46"/>
        <v>2441</v>
      </c>
      <c r="G715" s="6">
        <f t="shared" si="47"/>
        <v>0.38255159282224338</v>
      </c>
    </row>
    <row r="716" spans="1:7" x14ac:dyDescent="0.3">
      <c r="A716" s="1" t="s">
        <v>1342</v>
      </c>
      <c r="B716" s="1">
        <v>2</v>
      </c>
      <c r="C716" s="7">
        <f t="shared" si="44"/>
        <v>8.5513938772019844E-5</v>
      </c>
      <c r="D716" s="1">
        <v>324</v>
      </c>
      <c r="E716" s="2">
        <f t="shared" si="45"/>
        <v>2.2390426848609618E-4</v>
      </c>
      <c r="F716">
        <f t="shared" si="46"/>
        <v>326</v>
      </c>
      <c r="G716" s="6">
        <f t="shared" si="47"/>
        <v>0.38192187826615737</v>
      </c>
    </row>
    <row r="717" spans="1:7" x14ac:dyDescent="0.3">
      <c r="A717" s="1" t="s">
        <v>1428</v>
      </c>
      <c r="B717" s="1">
        <v>47</v>
      </c>
      <c r="C717" s="7">
        <f t="shared" si="44"/>
        <v>2.0095775611424661E-3</v>
      </c>
      <c r="D717" s="1">
        <v>7828</v>
      </c>
      <c r="E717" s="2">
        <f t="shared" si="45"/>
        <v>5.4096376966332122E-3</v>
      </c>
      <c r="F717">
        <f t="shared" si="46"/>
        <v>7875</v>
      </c>
      <c r="G717" s="6">
        <f t="shared" si="47"/>
        <v>0.37148098890119086</v>
      </c>
    </row>
    <row r="718" spans="1:7" x14ac:dyDescent="0.3">
      <c r="A718" s="1" t="s">
        <v>1318</v>
      </c>
      <c r="B718" s="1">
        <v>4</v>
      </c>
      <c r="C718" s="7">
        <f t="shared" si="44"/>
        <v>1.7102787754403969E-4</v>
      </c>
      <c r="D718" s="1">
        <v>670</v>
      </c>
      <c r="E718" s="2">
        <f t="shared" si="45"/>
        <v>4.6301191322742108E-4</v>
      </c>
      <c r="F718">
        <f t="shared" si="46"/>
        <v>674</v>
      </c>
      <c r="G718" s="6">
        <f t="shared" si="47"/>
        <v>0.36938115987532838</v>
      </c>
    </row>
    <row r="719" spans="1:7" hidden="1" x14ac:dyDescent="0.3">
      <c r="A719" s="1" t="s">
        <v>1769</v>
      </c>
      <c r="B719" s="1" t="s">
        <v>11</v>
      </c>
      <c r="C719" s="7" t="e">
        <f t="shared" si="44"/>
        <v>#VALUE!</v>
      </c>
      <c r="D719" s="1">
        <v>83</v>
      </c>
      <c r="E719" s="2">
        <f t="shared" si="45"/>
        <v>5.7358192235635744E-5</v>
      </c>
      <c r="F719" t="e">
        <f t="shared" si="46"/>
        <v>#VALUE!</v>
      </c>
      <c r="G719" s="6" t="e">
        <f t="shared" si="47"/>
        <v>#VALUE!</v>
      </c>
    </row>
    <row r="720" spans="1:7" x14ac:dyDescent="0.3">
      <c r="A720" s="1" t="s">
        <v>1328</v>
      </c>
      <c r="B720" s="1">
        <v>5</v>
      </c>
      <c r="C720" s="7">
        <f t="shared" si="44"/>
        <v>2.137848469300496E-4</v>
      </c>
      <c r="D720" s="1">
        <v>841</v>
      </c>
      <c r="E720" s="2">
        <f t="shared" si="45"/>
        <v>5.8118361048397184E-4</v>
      </c>
      <c r="F720">
        <f t="shared" si="46"/>
        <v>846</v>
      </c>
      <c r="G720" s="6">
        <f t="shared" si="47"/>
        <v>0.3678439017783442</v>
      </c>
    </row>
    <row r="721" spans="1:7" x14ac:dyDescent="0.3">
      <c r="A721" s="1" t="s">
        <v>1834</v>
      </c>
      <c r="B721" s="1">
        <v>51</v>
      </c>
      <c r="C721" s="7">
        <f t="shared" si="44"/>
        <v>2.1806054386865059E-3</v>
      </c>
      <c r="D721" s="1">
        <v>8597</v>
      </c>
      <c r="E721" s="2">
        <f t="shared" si="45"/>
        <v>5.9410648030091629E-3</v>
      </c>
      <c r="F721">
        <f t="shared" si="46"/>
        <v>8648</v>
      </c>
      <c r="G721" s="6">
        <f t="shared" si="47"/>
        <v>0.36703949729382251</v>
      </c>
    </row>
    <row r="722" spans="1:7" x14ac:dyDescent="0.3">
      <c r="A722" s="1" t="s">
        <v>1177</v>
      </c>
      <c r="B722" s="1">
        <v>50</v>
      </c>
      <c r="C722" s="7">
        <f t="shared" si="44"/>
        <v>2.137848469300496E-3</v>
      </c>
      <c r="D722" s="1">
        <v>8511</v>
      </c>
      <c r="E722" s="2">
        <f t="shared" si="45"/>
        <v>5.8816334231023594E-3</v>
      </c>
      <c r="F722">
        <f t="shared" si="46"/>
        <v>8561</v>
      </c>
      <c r="G722" s="6">
        <f t="shared" si="47"/>
        <v>0.36347869979507402</v>
      </c>
    </row>
    <row r="723" spans="1:7" x14ac:dyDescent="0.3">
      <c r="A723" s="1" t="s">
        <v>1347</v>
      </c>
      <c r="B723" s="1">
        <v>15</v>
      </c>
      <c r="C723" s="7">
        <f t="shared" si="44"/>
        <v>6.4135454079014879E-4</v>
      </c>
      <c r="D723" s="1">
        <v>2592</v>
      </c>
      <c r="E723" s="2">
        <f t="shared" si="45"/>
        <v>1.7912341478887694E-3</v>
      </c>
      <c r="F723">
        <f t="shared" si="46"/>
        <v>2607</v>
      </c>
      <c r="G723" s="6">
        <f t="shared" si="47"/>
        <v>0.35805176087452251</v>
      </c>
    </row>
    <row r="724" spans="1:7" hidden="1" x14ac:dyDescent="0.3">
      <c r="A724" s="1" t="s">
        <v>1774</v>
      </c>
      <c r="B724" s="1" t="s">
        <v>11</v>
      </c>
      <c r="C724" s="7" t="e">
        <f t="shared" si="44"/>
        <v>#VALUE!</v>
      </c>
      <c r="D724" s="1">
        <v>4</v>
      </c>
      <c r="E724" s="2">
        <f t="shared" si="45"/>
        <v>2.7642502282234094E-6</v>
      </c>
      <c r="F724" t="e">
        <f t="shared" si="46"/>
        <v>#VALUE!</v>
      </c>
      <c r="G724" s="6" t="e">
        <f t="shared" si="47"/>
        <v>#VALUE!</v>
      </c>
    </row>
    <row r="725" spans="1:7" hidden="1" x14ac:dyDescent="0.3">
      <c r="A725" s="1" t="s">
        <v>1775</v>
      </c>
      <c r="B725" s="1" t="s">
        <v>11</v>
      </c>
      <c r="C725" s="7" t="e">
        <f t="shared" si="44"/>
        <v>#VALUE!</v>
      </c>
      <c r="D725" s="1">
        <v>39</v>
      </c>
      <c r="E725" s="2">
        <f t="shared" si="45"/>
        <v>2.6951439725178243E-5</v>
      </c>
      <c r="F725" t="e">
        <f t="shared" si="46"/>
        <v>#VALUE!</v>
      </c>
      <c r="G725" s="6" t="e">
        <f t="shared" si="47"/>
        <v>#VALUE!</v>
      </c>
    </row>
    <row r="726" spans="1:7" hidden="1" x14ac:dyDescent="0.3">
      <c r="A726" s="1" t="s">
        <v>1776</v>
      </c>
      <c r="B726" s="1" t="s">
        <v>11</v>
      </c>
      <c r="C726" s="7" t="e">
        <f t="shared" si="44"/>
        <v>#VALUE!</v>
      </c>
      <c r="D726" s="1">
        <v>9</v>
      </c>
      <c r="E726" s="2">
        <f t="shared" si="45"/>
        <v>6.219563013502671E-6</v>
      </c>
      <c r="F726" t="e">
        <f t="shared" si="46"/>
        <v>#VALUE!</v>
      </c>
      <c r="G726" s="6" t="e">
        <f t="shared" si="47"/>
        <v>#VALUE!</v>
      </c>
    </row>
    <row r="727" spans="1:7" hidden="1" x14ac:dyDescent="0.3">
      <c r="A727" s="1" t="s">
        <v>1777</v>
      </c>
      <c r="B727" s="1" t="s">
        <v>11</v>
      </c>
      <c r="C727" s="7" t="e">
        <f t="shared" si="44"/>
        <v>#VALUE!</v>
      </c>
      <c r="D727" s="1">
        <v>6</v>
      </c>
      <c r="E727" s="2">
        <f t="shared" si="45"/>
        <v>4.1463753423351145E-6</v>
      </c>
      <c r="F727" t="e">
        <f t="shared" si="46"/>
        <v>#VALUE!</v>
      </c>
      <c r="G727" s="6" t="e">
        <f t="shared" si="47"/>
        <v>#VALUE!</v>
      </c>
    </row>
    <row r="728" spans="1:7" x14ac:dyDescent="0.3">
      <c r="A728" s="1" t="s">
        <v>1817</v>
      </c>
      <c r="B728" s="1">
        <v>10</v>
      </c>
      <c r="C728" s="7">
        <f t="shared" si="44"/>
        <v>4.2756969386009919E-4</v>
      </c>
      <c r="D728" s="1">
        <v>1741</v>
      </c>
      <c r="E728" s="2">
        <f t="shared" si="45"/>
        <v>1.203139911834239E-3</v>
      </c>
      <c r="F728">
        <f t="shared" si="46"/>
        <v>1751</v>
      </c>
      <c r="G728" s="6">
        <f t="shared" si="47"/>
        <v>0.35537819804203041</v>
      </c>
    </row>
    <row r="729" spans="1:7" x14ac:dyDescent="0.3">
      <c r="A729" s="1" t="s">
        <v>1146</v>
      </c>
      <c r="B729" s="1">
        <v>1</v>
      </c>
      <c r="C729" s="7">
        <f t="shared" si="44"/>
        <v>4.2756969386009922E-5</v>
      </c>
      <c r="D729" s="1">
        <v>175</v>
      </c>
      <c r="E729" s="2">
        <f t="shared" si="45"/>
        <v>1.2093594748477416E-4</v>
      </c>
      <c r="F729">
        <f t="shared" si="46"/>
        <v>176</v>
      </c>
      <c r="G729" s="6">
        <f t="shared" si="47"/>
        <v>0.35355053873781428</v>
      </c>
    </row>
    <row r="730" spans="1:7" x14ac:dyDescent="0.3">
      <c r="A730" s="1" t="s">
        <v>1065</v>
      </c>
      <c r="B730" s="1">
        <v>20</v>
      </c>
      <c r="C730" s="7">
        <f t="shared" si="44"/>
        <v>8.5513938772019838E-4</v>
      </c>
      <c r="D730" s="1">
        <v>3515</v>
      </c>
      <c r="E730" s="2">
        <f t="shared" si="45"/>
        <v>2.429084888051321E-3</v>
      </c>
      <c r="F730">
        <f t="shared" si="46"/>
        <v>3535</v>
      </c>
      <c r="G730" s="6">
        <f t="shared" si="47"/>
        <v>0.35204178821688475</v>
      </c>
    </row>
    <row r="731" spans="1:7" x14ac:dyDescent="0.3">
      <c r="A731" s="1" t="s">
        <v>1825</v>
      </c>
      <c r="B731" s="1">
        <v>2</v>
      </c>
      <c r="C731" s="7">
        <f t="shared" si="44"/>
        <v>8.5513938772019844E-5</v>
      </c>
      <c r="D731" s="1">
        <v>354</v>
      </c>
      <c r="E731" s="2">
        <f t="shared" si="45"/>
        <v>2.4463614519777173E-4</v>
      </c>
      <c r="F731">
        <f t="shared" si="46"/>
        <v>356</v>
      </c>
      <c r="G731" s="6">
        <f t="shared" si="47"/>
        <v>0.3495556173961441</v>
      </c>
    </row>
    <row r="732" spans="1:7" hidden="1" x14ac:dyDescent="0.3">
      <c r="A732" s="1" t="s">
        <v>1782</v>
      </c>
      <c r="B732" s="1" t="s">
        <v>11</v>
      </c>
      <c r="C732" s="7" t="e">
        <f t="shared" si="44"/>
        <v>#VALUE!</v>
      </c>
      <c r="D732" s="1">
        <v>30</v>
      </c>
      <c r="E732" s="2">
        <f t="shared" si="45"/>
        <v>2.0731876711675569E-5</v>
      </c>
      <c r="F732" t="e">
        <f t="shared" si="46"/>
        <v>#VALUE!</v>
      </c>
      <c r="G732" s="6" t="e">
        <f t="shared" si="47"/>
        <v>#VALUE!</v>
      </c>
    </row>
    <row r="733" spans="1:7" x14ac:dyDescent="0.3">
      <c r="A733" s="1" t="s">
        <v>1690</v>
      </c>
      <c r="B733" s="1">
        <v>39</v>
      </c>
      <c r="C733" s="7">
        <f t="shared" si="44"/>
        <v>1.6675218060543868E-3</v>
      </c>
      <c r="D733" s="1">
        <v>7029</v>
      </c>
      <c r="E733" s="2">
        <f t="shared" si="45"/>
        <v>4.8574787135455865E-3</v>
      </c>
      <c r="F733">
        <f t="shared" si="46"/>
        <v>7068</v>
      </c>
      <c r="G733" s="6">
        <f t="shared" si="47"/>
        <v>0.34328957559903006</v>
      </c>
    </row>
    <row r="734" spans="1:7" x14ac:dyDescent="0.3">
      <c r="A734" s="1" t="s">
        <v>1873</v>
      </c>
      <c r="B734" s="1">
        <v>9</v>
      </c>
      <c r="C734" s="7">
        <f t="shared" si="44"/>
        <v>3.8481272447408928E-4</v>
      </c>
      <c r="D734" s="1">
        <v>1644</v>
      </c>
      <c r="E734" s="2">
        <f t="shared" si="45"/>
        <v>1.1361068437998213E-3</v>
      </c>
      <c r="F734">
        <f t="shared" si="46"/>
        <v>1653</v>
      </c>
      <c r="G734" s="6">
        <f t="shared" si="47"/>
        <v>0.33871173875429289</v>
      </c>
    </row>
    <row r="735" spans="1:7" hidden="1" x14ac:dyDescent="0.3">
      <c r="A735" s="1" t="s">
        <v>1785</v>
      </c>
      <c r="B735" s="1" t="s">
        <v>11</v>
      </c>
      <c r="C735" s="7" t="e">
        <f t="shared" si="44"/>
        <v>#VALUE!</v>
      </c>
      <c r="D735" s="1">
        <v>177</v>
      </c>
      <c r="E735" s="2">
        <f t="shared" si="45"/>
        <v>1.2231807259888586E-4</v>
      </c>
      <c r="F735" t="e">
        <f t="shared" si="46"/>
        <v>#VALUE!</v>
      </c>
      <c r="G735" s="6" t="e">
        <f t="shared" si="47"/>
        <v>#VALUE!</v>
      </c>
    </row>
    <row r="736" spans="1:7" hidden="1" x14ac:dyDescent="0.3">
      <c r="A736" s="1" t="s">
        <v>1786</v>
      </c>
      <c r="B736" s="1" t="s">
        <v>11</v>
      </c>
      <c r="C736" s="7" t="e">
        <f t="shared" si="44"/>
        <v>#VALUE!</v>
      </c>
      <c r="D736" s="1">
        <v>536</v>
      </c>
      <c r="E736" s="2">
        <f t="shared" si="45"/>
        <v>3.7040953058193688E-4</v>
      </c>
      <c r="F736" t="e">
        <f t="shared" si="46"/>
        <v>#VALUE!</v>
      </c>
      <c r="G736" s="6" t="e">
        <f t="shared" si="47"/>
        <v>#VALUE!</v>
      </c>
    </row>
    <row r="737" spans="1:7" hidden="1" x14ac:dyDescent="0.3">
      <c r="A737" s="1" t="s">
        <v>1787</v>
      </c>
      <c r="B737" s="1" t="s">
        <v>11</v>
      </c>
      <c r="C737" s="7" t="e">
        <f t="shared" si="44"/>
        <v>#VALUE!</v>
      </c>
      <c r="D737" s="1">
        <v>6</v>
      </c>
      <c r="E737" s="2">
        <f t="shared" si="45"/>
        <v>4.1463753423351145E-6</v>
      </c>
      <c r="F737" t="e">
        <f t="shared" si="46"/>
        <v>#VALUE!</v>
      </c>
      <c r="G737" s="6" t="e">
        <f t="shared" si="47"/>
        <v>#VALUE!</v>
      </c>
    </row>
    <row r="738" spans="1:7" hidden="1" x14ac:dyDescent="0.3">
      <c r="A738" s="1" t="s">
        <v>1788</v>
      </c>
      <c r="B738" s="1" t="s">
        <v>11</v>
      </c>
      <c r="C738" s="7" t="e">
        <f t="shared" si="44"/>
        <v>#VALUE!</v>
      </c>
      <c r="D738" s="1">
        <v>14</v>
      </c>
      <c r="E738" s="2">
        <f t="shared" si="45"/>
        <v>9.6748757987819334E-6</v>
      </c>
      <c r="F738" t="e">
        <f t="shared" si="46"/>
        <v>#VALUE!</v>
      </c>
      <c r="G738" s="6" t="e">
        <f t="shared" si="47"/>
        <v>#VALUE!</v>
      </c>
    </row>
    <row r="739" spans="1:7" hidden="1" x14ac:dyDescent="0.3">
      <c r="A739" s="1" t="s">
        <v>1789</v>
      </c>
      <c r="B739" s="1" t="s">
        <v>11</v>
      </c>
      <c r="C739" s="7" t="e">
        <f t="shared" si="44"/>
        <v>#VALUE!</v>
      </c>
      <c r="D739" s="1">
        <v>12</v>
      </c>
      <c r="E739" s="2">
        <f t="shared" si="45"/>
        <v>8.2927506846702291E-6</v>
      </c>
      <c r="F739" t="e">
        <f t="shared" si="46"/>
        <v>#VALUE!</v>
      </c>
      <c r="G739" s="6" t="e">
        <f t="shared" si="47"/>
        <v>#VALUE!</v>
      </c>
    </row>
    <row r="740" spans="1:7" x14ac:dyDescent="0.3">
      <c r="A740" s="1" t="s">
        <v>1530</v>
      </c>
      <c r="B740" s="1">
        <v>22</v>
      </c>
      <c r="C740" s="7">
        <f t="shared" si="44"/>
        <v>9.406533264922182E-4</v>
      </c>
      <c r="D740" s="1">
        <v>4030</v>
      </c>
      <c r="E740" s="2">
        <f t="shared" si="45"/>
        <v>2.784982104935085E-3</v>
      </c>
      <c r="F740">
        <f t="shared" si="46"/>
        <v>4052</v>
      </c>
      <c r="G740" s="6">
        <f t="shared" si="47"/>
        <v>0.33775919953860667</v>
      </c>
    </row>
    <row r="741" spans="1:7" hidden="1" x14ac:dyDescent="0.3">
      <c r="A741" s="1" t="s">
        <v>1791</v>
      </c>
      <c r="B741" s="1" t="s">
        <v>11</v>
      </c>
      <c r="C741" s="7" t="e">
        <f t="shared" si="44"/>
        <v>#VALUE!</v>
      </c>
      <c r="D741" s="1">
        <v>244</v>
      </c>
      <c r="E741" s="2">
        <f t="shared" si="45"/>
        <v>1.6861926392162797E-4</v>
      </c>
      <c r="F741" t="e">
        <f t="shared" si="46"/>
        <v>#VALUE!</v>
      </c>
      <c r="G741" s="6" t="e">
        <f t="shared" si="47"/>
        <v>#VALUE!</v>
      </c>
    </row>
    <row r="742" spans="1:7" x14ac:dyDescent="0.3">
      <c r="A742" s="1" t="s">
        <v>1256</v>
      </c>
      <c r="B742" s="1">
        <v>3</v>
      </c>
      <c r="C742" s="7">
        <f t="shared" si="44"/>
        <v>1.2827090815802975E-4</v>
      </c>
      <c r="D742" s="1">
        <v>564</v>
      </c>
      <c r="E742" s="2">
        <f t="shared" si="45"/>
        <v>3.8975928217950073E-4</v>
      </c>
      <c r="F742">
        <f t="shared" si="46"/>
        <v>567</v>
      </c>
      <c r="G742" s="6">
        <f t="shared" si="47"/>
        <v>0.32910289510168877</v>
      </c>
    </row>
    <row r="743" spans="1:7" hidden="1" x14ac:dyDescent="0.3">
      <c r="A743" s="1" t="s">
        <v>1793</v>
      </c>
      <c r="B743" s="1" t="s">
        <v>11</v>
      </c>
      <c r="C743" s="7" t="e">
        <f t="shared" si="44"/>
        <v>#VALUE!</v>
      </c>
      <c r="D743" s="1">
        <v>2</v>
      </c>
      <c r="E743" s="2">
        <f t="shared" si="45"/>
        <v>1.3821251141117047E-6</v>
      </c>
      <c r="F743" t="e">
        <f t="shared" si="46"/>
        <v>#VALUE!</v>
      </c>
      <c r="G743" s="6" t="e">
        <f t="shared" si="47"/>
        <v>#VALUE!</v>
      </c>
    </row>
    <row r="744" spans="1:7" x14ac:dyDescent="0.3">
      <c r="A744" s="1" t="s">
        <v>1692</v>
      </c>
      <c r="B744" s="1">
        <v>1</v>
      </c>
      <c r="C744" s="7">
        <f t="shared" si="44"/>
        <v>4.2756969386009922E-5</v>
      </c>
      <c r="D744" s="1">
        <v>190</v>
      </c>
      <c r="E744" s="2">
        <f t="shared" si="45"/>
        <v>1.3130188584061195E-4</v>
      </c>
      <c r="F744">
        <f t="shared" si="46"/>
        <v>191</v>
      </c>
      <c r="G744" s="6">
        <f t="shared" si="47"/>
        <v>0.32563865410061843</v>
      </c>
    </row>
    <row r="745" spans="1:7" hidden="1" x14ac:dyDescent="0.3">
      <c r="A745" s="1" t="s">
        <v>1795</v>
      </c>
      <c r="B745" s="1" t="s">
        <v>11</v>
      </c>
      <c r="C745" s="7" t="e">
        <f t="shared" si="44"/>
        <v>#VALUE!</v>
      </c>
      <c r="D745" s="1">
        <v>5</v>
      </c>
      <c r="E745" s="2">
        <f t="shared" si="45"/>
        <v>3.455312785279262E-6</v>
      </c>
      <c r="F745" t="e">
        <f t="shared" si="46"/>
        <v>#VALUE!</v>
      </c>
      <c r="G745" s="6" t="e">
        <f t="shared" si="47"/>
        <v>#VALUE!</v>
      </c>
    </row>
    <row r="746" spans="1:7" x14ac:dyDescent="0.3">
      <c r="A746" s="1" t="s">
        <v>1185</v>
      </c>
      <c r="B746" s="1">
        <v>66</v>
      </c>
      <c r="C746" s="7">
        <f t="shared" si="44"/>
        <v>2.8219599794766545E-3</v>
      </c>
      <c r="D746" s="1">
        <v>12623</v>
      </c>
      <c r="E746" s="2">
        <f t="shared" si="45"/>
        <v>8.7232826577160246E-3</v>
      </c>
      <c r="F746">
        <f t="shared" si="46"/>
        <v>12689</v>
      </c>
      <c r="G746" s="6">
        <f t="shared" si="47"/>
        <v>0.32349748256529781</v>
      </c>
    </row>
    <row r="747" spans="1:7" x14ac:dyDescent="0.3">
      <c r="A747" s="1" t="s">
        <v>1057</v>
      </c>
      <c r="B747" s="1">
        <v>13</v>
      </c>
      <c r="C747" s="7">
        <f t="shared" si="44"/>
        <v>5.5584060201812897E-4</v>
      </c>
      <c r="D747" s="1">
        <v>2498</v>
      </c>
      <c r="E747" s="2">
        <f t="shared" si="45"/>
        <v>1.7262742675255192E-3</v>
      </c>
      <c r="F747">
        <f t="shared" si="46"/>
        <v>2511</v>
      </c>
      <c r="G747" s="6">
        <f t="shared" si="47"/>
        <v>0.32198858111630402</v>
      </c>
    </row>
    <row r="748" spans="1:7" x14ac:dyDescent="0.3">
      <c r="A748" s="1" t="s">
        <v>1475</v>
      </c>
      <c r="B748" s="1">
        <v>14</v>
      </c>
      <c r="C748" s="7">
        <f t="shared" si="44"/>
        <v>5.9859757140413882E-4</v>
      </c>
      <c r="D748" s="1">
        <v>2710</v>
      </c>
      <c r="E748" s="2">
        <f t="shared" si="45"/>
        <v>1.87277952962136E-3</v>
      </c>
      <c r="F748">
        <f t="shared" si="46"/>
        <v>2724</v>
      </c>
      <c r="G748" s="6">
        <f t="shared" si="47"/>
        <v>0.31963056085152947</v>
      </c>
    </row>
    <row r="749" spans="1:7" hidden="1" x14ac:dyDescent="0.3">
      <c r="A749" s="1" t="s">
        <v>1799</v>
      </c>
      <c r="B749" s="1" t="s">
        <v>11</v>
      </c>
      <c r="C749" s="7" t="e">
        <f t="shared" si="44"/>
        <v>#VALUE!</v>
      </c>
      <c r="D749" s="1">
        <v>13</v>
      </c>
      <c r="E749" s="2">
        <f t="shared" si="45"/>
        <v>8.9838132417260804E-6</v>
      </c>
      <c r="F749" t="e">
        <f t="shared" si="46"/>
        <v>#VALUE!</v>
      </c>
      <c r="G749" s="6" t="e">
        <f t="shared" si="47"/>
        <v>#VALUE!</v>
      </c>
    </row>
    <row r="750" spans="1:7" x14ac:dyDescent="0.3">
      <c r="A750" s="1" t="s">
        <v>1060</v>
      </c>
      <c r="B750" s="1">
        <v>108</v>
      </c>
      <c r="C750" s="7">
        <f t="shared" si="44"/>
        <v>4.6177526936890716E-3</v>
      </c>
      <c r="D750" s="1">
        <v>21051</v>
      </c>
      <c r="E750" s="2">
        <f t="shared" si="45"/>
        <v>1.4547557888582748E-2</v>
      </c>
      <c r="F750">
        <f t="shared" si="46"/>
        <v>21159</v>
      </c>
      <c r="G750" s="6">
        <f t="shared" si="47"/>
        <v>0.31742459655810601</v>
      </c>
    </row>
    <row r="751" spans="1:7" hidden="1" x14ac:dyDescent="0.3">
      <c r="A751" s="1" t="s">
        <v>1801</v>
      </c>
      <c r="B751" s="1" t="s">
        <v>11</v>
      </c>
      <c r="C751" s="7" t="e">
        <f t="shared" si="44"/>
        <v>#VALUE!</v>
      </c>
      <c r="D751" s="1">
        <v>3</v>
      </c>
      <c r="E751" s="2">
        <f t="shared" si="45"/>
        <v>2.0731876711675573E-6</v>
      </c>
      <c r="F751" t="e">
        <f t="shared" si="46"/>
        <v>#VALUE!</v>
      </c>
      <c r="G751" s="6" t="e">
        <f t="shared" si="47"/>
        <v>#VALUE!</v>
      </c>
    </row>
    <row r="752" spans="1:7" hidden="1" x14ac:dyDescent="0.3">
      <c r="A752" s="1" t="s">
        <v>1802</v>
      </c>
      <c r="B752" s="1" t="s">
        <v>11</v>
      </c>
      <c r="C752" s="7" t="e">
        <f t="shared" si="44"/>
        <v>#VALUE!</v>
      </c>
      <c r="D752" s="1">
        <v>9</v>
      </c>
      <c r="E752" s="2">
        <f t="shared" si="45"/>
        <v>6.219563013502671E-6</v>
      </c>
      <c r="F752" t="e">
        <f t="shared" si="46"/>
        <v>#VALUE!</v>
      </c>
      <c r="G752" s="6" t="e">
        <f t="shared" si="47"/>
        <v>#VALUE!</v>
      </c>
    </row>
    <row r="753" spans="1:7" hidden="1" x14ac:dyDescent="0.3">
      <c r="A753" s="1" t="s">
        <v>1803</v>
      </c>
      <c r="B753" s="1" t="s">
        <v>11</v>
      </c>
      <c r="C753" s="7" t="e">
        <f t="shared" si="44"/>
        <v>#VALUE!</v>
      </c>
      <c r="D753" s="1">
        <v>74</v>
      </c>
      <c r="E753" s="2">
        <f t="shared" si="45"/>
        <v>5.1138629222133074E-5</v>
      </c>
      <c r="F753" t="e">
        <f t="shared" si="46"/>
        <v>#VALUE!</v>
      </c>
      <c r="G753" s="6" t="e">
        <f t="shared" si="47"/>
        <v>#VALUE!</v>
      </c>
    </row>
    <row r="754" spans="1:7" x14ac:dyDescent="0.3">
      <c r="A754" s="1" t="s">
        <v>1246</v>
      </c>
      <c r="B754" s="1">
        <v>3</v>
      </c>
      <c r="C754" s="7">
        <f t="shared" si="44"/>
        <v>1.2827090815802975E-4</v>
      </c>
      <c r="D754" s="1">
        <v>590</v>
      </c>
      <c r="E754" s="2">
        <f t="shared" si="45"/>
        <v>4.077269086629529E-4</v>
      </c>
      <c r="F754">
        <f t="shared" si="46"/>
        <v>593</v>
      </c>
      <c r="G754" s="6">
        <f t="shared" si="47"/>
        <v>0.3146000556565296</v>
      </c>
    </row>
    <row r="755" spans="1:7" hidden="1" x14ac:dyDescent="0.3">
      <c r="A755" s="1" t="s">
        <v>1805</v>
      </c>
      <c r="B755" s="1" t="s">
        <v>11</v>
      </c>
      <c r="C755" s="7" t="e">
        <f t="shared" si="44"/>
        <v>#VALUE!</v>
      </c>
      <c r="D755" s="1">
        <v>22</v>
      </c>
      <c r="E755" s="2">
        <f t="shared" si="45"/>
        <v>1.5203376255228752E-5</v>
      </c>
      <c r="F755" t="e">
        <f t="shared" si="46"/>
        <v>#VALUE!</v>
      </c>
      <c r="G755" s="6" t="e">
        <f t="shared" si="47"/>
        <v>#VALUE!</v>
      </c>
    </row>
    <row r="756" spans="1:7" hidden="1" x14ac:dyDescent="0.3">
      <c r="A756" s="1" t="s">
        <v>1806</v>
      </c>
      <c r="B756" s="1" t="s">
        <v>11</v>
      </c>
      <c r="C756" s="7" t="e">
        <f t="shared" si="44"/>
        <v>#VALUE!</v>
      </c>
      <c r="D756" s="1">
        <v>43</v>
      </c>
      <c r="E756" s="2">
        <f t="shared" si="45"/>
        <v>2.9715689953401651E-5</v>
      </c>
      <c r="F756" t="e">
        <f t="shared" si="46"/>
        <v>#VALUE!</v>
      </c>
      <c r="G756" s="6" t="e">
        <f t="shared" si="47"/>
        <v>#VALUE!</v>
      </c>
    </row>
    <row r="757" spans="1:7" hidden="1" x14ac:dyDescent="0.3">
      <c r="A757" s="1" t="s">
        <v>1807</v>
      </c>
      <c r="B757" s="1" t="s">
        <v>11</v>
      </c>
      <c r="C757" s="7" t="e">
        <f t="shared" si="44"/>
        <v>#VALUE!</v>
      </c>
      <c r="D757" s="1">
        <v>34</v>
      </c>
      <c r="E757" s="2">
        <f t="shared" si="45"/>
        <v>2.3496126939898981E-5</v>
      </c>
      <c r="F757" t="e">
        <f t="shared" si="46"/>
        <v>#VALUE!</v>
      </c>
      <c r="G757" s="6" t="e">
        <f t="shared" si="47"/>
        <v>#VALUE!</v>
      </c>
    </row>
    <row r="758" spans="1:7" hidden="1" x14ac:dyDescent="0.3">
      <c r="A758" s="1" t="s">
        <v>1808</v>
      </c>
      <c r="B758" s="1" t="s">
        <v>11</v>
      </c>
      <c r="C758" s="7" t="e">
        <f t="shared" si="44"/>
        <v>#VALUE!</v>
      </c>
      <c r="D758" s="1">
        <v>3</v>
      </c>
      <c r="E758" s="2">
        <f t="shared" si="45"/>
        <v>2.0731876711675573E-6</v>
      </c>
      <c r="F758" t="e">
        <f t="shared" si="46"/>
        <v>#VALUE!</v>
      </c>
      <c r="G758" s="6" t="e">
        <f t="shared" si="47"/>
        <v>#VALUE!</v>
      </c>
    </row>
    <row r="759" spans="1:7" x14ac:dyDescent="0.3">
      <c r="A759" s="1" t="s">
        <v>1069</v>
      </c>
      <c r="B759" s="1">
        <v>10</v>
      </c>
      <c r="C759" s="7">
        <f t="shared" si="44"/>
        <v>4.2756969386009919E-4</v>
      </c>
      <c r="D759" s="1">
        <v>1974</v>
      </c>
      <c r="E759" s="2">
        <f t="shared" si="45"/>
        <v>1.3641574876282526E-3</v>
      </c>
      <c r="F759">
        <f t="shared" si="46"/>
        <v>1984</v>
      </c>
      <c r="G759" s="6">
        <f t="shared" si="47"/>
        <v>0.31343132866827506</v>
      </c>
    </row>
    <row r="760" spans="1:7" hidden="1" x14ac:dyDescent="0.3">
      <c r="A760" s="1" t="s">
        <v>1810</v>
      </c>
      <c r="B760" s="1" t="s">
        <v>11</v>
      </c>
      <c r="C760" s="7" t="e">
        <f t="shared" si="44"/>
        <v>#VALUE!</v>
      </c>
      <c r="D760" s="1">
        <v>19</v>
      </c>
      <c r="E760" s="2">
        <f t="shared" si="45"/>
        <v>1.3130188584061195E-5</v>
      </c>
      <c r="F760" t="e">
        <f t="shared" si="46"/>
        <v>#VALUE!</v>
      </c>
      <c r="G760" s="6" t="e">
        <f t="shared" si="47"/>
        <v>#VALUE!</v>
      </c>
    </row>
    <row r="761" spans="1:7" hidden="1" x14ac:dyDescent="0.3">
      <c r="A761" s="1" t="s">
        <v>1811</v>
      </c>
      <c r="B761" s="1" t="s">
        <v>11</v>
      </c>
      <c r="C761" s="7" t="e">
        <f t="shared" si="44"/>
        <v>#VALUE!</v>
      </c>
      <c r="D761" s="1">
        <v>6</v>
      </c>
      <c r="E761" s="2">
        <f t="shared" si="45"/>
        <v>4.1463753423351145E-6</v>
      </c>
      <c r="F761" t="e">
        <f t="shared" si="46"/>
        <v>#VALUE!</v>
      </c>
      <c r="G761" s="6" t="e">
        <f t="shared" si="47"/>
        <v>#VALUE!</v>
      </c>
    </row>
    <row r="762" spans="1:7" x14ac:dyDescent="0.3">
      <c r="A762" s="1" t="s">
        <v>1379</v>
      </c>
      <c r="B762" s="1">
        <v>3</v>
      </c>
      <c r="C762" s="7">
        <f t="shared" si="44"/>
        <v>1.2827090815802975E-4</v>
      </c>
      <c r="D762" s="1">
        <v>594</v>
      </c>
      <c r="E762" s="2">
        <f t="shared" si="45"/>
        <v>4.1049115889117628E-4</v>
      </c>
      <c r="F762">
        <f t="shared" si="46"/>
        <v>597</v>
      </c>
      <c r="G762" s="6">
        <f t="shared" si="47"/>
        <v>0.31248153676321966</v>
      </c>
    </row>
    <row r="763" spans="1:7" x14ac:dyDescent="0.3">
      <c r="A763" s="1" t="s">
        <v>1272</v>
      </c>
      <c r="B763" s="1">
        <v>1</v>
      </c>
      <c r="C763" s="7">
        <f t="shared" si="44"/>
        <v>4.2756969386009922E-5</v>
      </c>
      <c r="D763" s="1">
        <v>207</v>
      </c>
      <c r="E763" s="2">
        <f t="shared" si="45"/>
        <v>1.4304994931056144E-4</v>
      </c>
      <c r="F763">
        <f t="shared" si="46"/>
        <v>208</v>
      </c>
      <c r="G763" s="6">
        <f t="shared" si="47"/>
        <v>0.29889538299090579</v>
      </c>
    </row>
    <row r="764" spans="1:7" hidden="1" x14ac:dyDescent="0.3">
      <c r="A764" s="1" t="s">
        <v>1814</v>
      </c>
      <c r="B764" s="1" t="s">
        <v>11</v>
      </c>
      <c r="C764" s="7" t="e">
        <f t="shared" si="44"/>
        <v>#VALUE!</v>
      </c>
      <c r="D764" s="1">
        <v>3</v>
      </c>
      <c r="E764" s="2">
        <f t="shared" si="45"/>
        <v>2.0731876711675573E-6</v>
      </c>
      <c r="F764" t="e">
        <f t="shared" si="46"/>
        <v>#VALUE!</v>
      </c>
      <c r="G764" s="6" t="e">
        <f t="shared" si="47"/>
        <v>#VALUE!</v>
      </c>
    </row>
    <row r="765" spans="1:7" hidden="1" x14ac:dyDescent="0.3">
      <c r="A765" s="1" t="s">
        <v>1815</v>
      </c>
      <c r="B765" s="1" t="s">
        <v>11</v>
      </c>
      <c r="C765" s="7" t="e">
        <f t="shared" si="44"/>
        <v>#VALUE!</v>
      </c>
      <c r="D765" s="1">
        <v>549</v>
      </c>
      <c r="E765" s="2">
        <f t="shared" si="45"/>
        <v>3.7939334382366296E-4</v>
      </c>
      <c r="F765" t="e">
        <f t="shared" si="46"/>
        <v>#VALUE!</v>
      </c>
      <c r="G765" s="6" t="e">
        <f t="shared" si="47"/>
        <v>#VALUE!</v>
      </c>
    </row>
    <row r="766" spans="1:7" hidden="1" x14ac:dyDescent="0.3">
      <c r="A766" s="1" t="s">
        <v>1816</v>
      </c>
      <c r="B766" s="1" t="s">
        <v>11</v>
      </c>
      <c r="C766" s="7" t="e">
        <f t="shared" si="44"/>
        <v>#VALUE!</v>
      </c>
      <c r="D766" s="1">
        <v>2</v>
      </c>
      <c r="E766" s="2">
        <f t="shared" si="45"/>
        <v>1.3821251141117047E-6</v>
      </c>
      <c r="F766" t="e">
        <f t="shared" si="46"/>
        <v>#VALUE!</v>
      </c>
      <c r="G766" s="6" t="e">
        <f t="shared" si="47"/>
        <v>#VALUE!</v>
      </c>
    </row>
    <row r="767" spans="1:7" x14ac:dyDescent="0.3">
      <c r="A767" s="1" t="s">
        <v>1361</v>
      </c>
      <c r="B767" s="1">
        <v>1</v>
      </c>
      <c r="C767" s="7">
        <f t="shared" si="44"/>
        <v>4.2756969386009922E-5</v>
      </c>
      <c r="D767" s="1">
        <v>210</v>
      </c>
      <c r="E767" s="2">
        <f t="shared" si="45"/>
        <v>1.4512313698172901E-4</v>
      </c>
      <c r="F767">
        <f t="shared" si="46"/>
        <v>211</v>
      </c>
      <c r="G767" s="6">
        <f t="shared" si="47"/>
        <v>0.29462544894817855</v>
      </c>
    </row>
    <row r="768" spans="1:7" hidden="1" x14ac:dyDescent="0.3">
      <c r="A768" s="1" t="s">
        <v>1818</v>
      </c>
      <c r="B768" s="1" t="s">
        <v>11</v>
      </c>
      <c r="C768" s="7" t="e">
        <f t="shared" si="44"/>
        <v>#VALUE!</v>
      </c>
      <c r="D768" s="1">
        <v>3</v>
      </c>
      <c r="E768" s="2">
        <f t="shared" si="45"/>
        <v>2.0731876711675573E-6</v>
      </c>
      <c r="F768" t="e">
        <f t="shared" si="46"/>
        <v>#VALUE!</v>
      </c>
      <c r="G768" s="6" t="e">
        <f t="shared" si="47"/>
        <v>#VALUE!</v>
      </c>
    </row>
    <row r="769" spans="1:7" x14ac:dyDescent="0.3">
      <c r="A769" s="1" t="s">
        <v>1233</v>
      </c>
      <c r="B769" s="1">
        <v>13</v>
      </c>
      <c r="C769" s="7">
        <f t="shared" si="44"/>
        <v>5.5584060201812897E-4</v>
      </c>
      <c r="D769" s="1">
        <v>2745</v>
      </c>
      <c r="E769" s="2">
        <f t="shared" si="45"/>
        <v>1.8969667191183147E-3</v>
      </c>
      <c r="F769">
        <f t="shared" si="46"/>
        <v>2758</v>
      </c>
      <c r="G769" s="6">
        <f t="shared" si="47"/>
        <v>0.29301547381731419</v>
      </c>
    </row>
    <row r="770" spans="1:7" hidden="1" x14ac:dyDescent="0.3">
      <c r="A770" s="1" t="s">
        <v>1820</v>
      </c>
      <c r="B770" s="1" t="s">
        <v>11</v>
      </c>
      <c r="C770" s="7" t="e">
        <f t="shared" ref="C770:C833" si="48">B770/23388</f>
        <v>#VALUE!</v>
      </c>
      <c r="D770" s="1">
        <v>31</v>
      </c>
      <c r="E770" s="2">
        <f t="shared" ref="E770:E833" si="49">D770/1447047</f>
        <v>2.1422939268731422E-5</v>
      </c>
      <c r="F770" t="e">
        <f t="shared" ref="F770:F833" si="50">B770+D770</f>
        <v>#VALUE!</v>
      </c>
      <c r="G770" s="6" t="e">
        <f t="shared" ref="G770:G833" si="51">C770/E770</f>
        <v>#VALUE!</v>
      </c>
    </row>
    <row r="771" spans="1:7" hidden="1" x14ac:dyDescent="0.3">
      <c r="A771" s="1" t="s">
        <v>1821</v>
      </c>
      <c r="B771" s="1" t="s">
        <v>11</v>
      </c>
      <c r="C771" s="7" t="e">
        <f t="shared" si="48"/>
        <v>#VALUE!</v>
      </c>
      <c r="D771" s="1">
        <v>34</v>
      </c>
      <c r="E771" s="2">
        <f t="shared" si="49"/>
        <v>2.3496126939898981E-5</v>
      </c>
      <c r="F771" t="e">
        <f t="shared" si="50"/>
        <v>#VALUE!</v>
      </c>
      <c r="G771" s="6" t="e">
        <f t="shared" si="51"/>
        <v>#VALUE!</v>
      </c>
    </row>
    <row r="772" spans="1:7" x14ac:dyDescent="0.3">
      <c r="A772" s="1" t="s">
        <v>1875</v>
      </c>
      <c r="B772" s="1">
        <v>30</v>
      </c>
      <c r="C772" s="7">
        <f t="shared" si="48"/>
        <v>1.2827090815802976E-3</v>
      </c>
      <c r="D772" s="1">
        <v>6355</v>
      </c>
      <c r="E772" s="2">
        <f t="shared" si="49"/>
        <v>4.3917025500899414E-3</v>
      </c>
      <c r="F772">
        <f t="shared" si="50"/>
        <v>6385</v>
      </c>
      <c r="G772" s="6">
        <f t="shared" si="51"/>
        <v>0.29207558274957118</v>
      </c>
    </row>
    <row r="773" spans="1:7" x14ac:dyDescent="0.3">
      <c r="A773" s="1" t="s">
        <v>1700</v>
      </c>
      <c r="B773" s="1">
        <v>2</v>
      </c>
      <c r="C773" s="7">
        <f t="shared" si="48"/>
        <v>8.5513938772019844E-5</v>
      </c>
      <c r="D773" s="1">
        <v>427</v>
      </c>
      <c r="E773" s="2">
        <f t="shared" si="49"/>
        <v>2.9508371186284896E-4</v>
      </c>
      <c r="F773">
        <f t="shared" si="50"/>
        <v>429</v>
      </c>
      <c r="G773" s="6">
        <f t="shared" si="51"/>
        <v>0.28979552355558547</v>
      </c>
    </row>
    <row r="774" spans="1:7" x14ac:dyDescent="0.3">
      <c r="A774" s="1" t="s">
        <v>1511</v>
      </c>
      <c r="B774" s="1">
        <v>6</v>
      </c>
      <c r="C774" s="7">
        <f t="shared" si="48"/>
        <v>2.565418163160595E-4</v>
      </c>
      <c r="D774" s="1">
        <v>1288</v>
      </c>
      <c r="E774" s="2">
        <f t="shared" si="49"/>
        <v>8.9008857348793784E-4</v>
      </c>
      <c r="F774">
        <f t="shared" si="50"/>
        <v>1294</v>
      </c>
      <c r="G774" s="6">
        <f t="shared" si="51"/>
        <v>0.28822054788408769</v>
      </c>
    </row>
    <row r="775" spans="1:7" x14ac:dyDescent="0.3">
      <c r="A775" s="1" t="s">
        <v>1280</v>
      </c>
      <c r="B775" s="1">
        <v>33</v>
      </c>
      <c r="C775" s="7">
        <f t="shared" si="48"/>
        <v>1.4109799897383272E-3</v>
      </c>
      <c r="D775" s="1">
        <v>7200</v>
      </c>
      <c r="E775" s="2">
        <f t="shared" si="49"/>
        <v>4.975650410802137E-3</v>
      </c>
      <c r="F775">
        <f t="shared" si="50"/>
        <v>7233</v>
      </c>
      <c r="G775" s="6">
        <f t="shared" si="51"/>
        <v>0.28357699461262181</v>
      </c>
    </row>
    <row r="776" spans="1:7" hidden="1" x14ac:dyDescent="0.3">
      <c r="A776" s="1" t="s">
        <v>1826</v>
      </c>
      <c r="B776" s="1" t="s">
        <v>11</v>
      </c>
      <c r="C776" s="7" t="e">
        <f t="shared" si="48"/>
        <v>#VALUE!</v>
      </c>
      <c r="D776" s="1">
        <v>11</v>
      </c>
      <c r="E776" s="2">
        <f t="shared" si="49"/>
        <v>7.6016881276143761E-6</v>
      </c>
      <c r="F776" t="e">
        <f t="shared" si="50"/>
        <v>#VALUE!</v>
      </c>
      <c r="G776" s="6" t="e">
        <f t="shared" si="51"/>
        <v>#VALUE!</v>
      </c>
    </row>
    <row r="777" spans="1:7" x14ac:dyDescent="0.3">
      <c r="A777" s="1" t="s">
        <v>1059</v>
      </c>
      <c r="B777" s="1">
        <v>1</v>
      </c>
      <c r="C777" s="7">
        <f t="shared" si="48"/>
        <v>4.2756969386009922E-5</v>
      </c>
      <c r="D777" s="1">
        <v>220</v>
      </c>
      <c r="E777" s="2">
        <f t="shared" si="49"/>
        <v>1.5203376255228752E-4</v>
      </c>
      <c r="F777">
        <f t="shared" si="50"/>
        <v>221</v>
      </c>
      <c r="G777" s="6">
        <f t="shared" si="51"/>
        <v>0.28123338308689771</v>
      </c>
    </row>
    <row r="778" spans="1:7" hidden="1" x14ac:dyDescent="0.3">
      <c r="A778" s="1" t="s">
        <v>1828</v>
      </c>
      <c r="B778" s="1" t="s">
        <v>11</v>
      </c>
      <c r="C778" s="7" t="e">
        <f t="shared" si="48"/>
        <v>#VALUE!</v>
      </c>
      <c r="D778" s="1">
        <v>158</v>
      </c>
      <c r="E778" s="2">
        <f t="shared" si="49"/>
        <v>1.0918788401482468E-4</v>
      </c>
      <c r="F778" t="e">
        <f t="shared" si="50"/>
        <v>#VALUE!</v>
      </c>
      <c r="G778" s="6" t="e">
        <f t="shared" si="51"/>
        <v>#VALUE!</v>
      </c>
    </row>
    <row r="779" spans="1:7" hidden="1" x14ac:dyDescent="0.3">
      <c r="A779" s="1" t="s">
        <v>1829</v>
      </c>
      <c r="B779" s="1" t="s">
        <v>11</v>
      </c>
      <c r="C779" s="7" t="e">
        <f t="shared" si="48"/>
        <v>#VALUE!</v>
      </c>
      <c r="D779" s="1">
        <v>4</v>
      </c>
      <c r="E779" s="2">
        <f t="shared" si="49"/>
        <v>2.7642502282234094E-6</v>
      </c>
      <c r="F779" t="e">
        <f t="shared" si="50"/>
        <v>#VALUE!</v>
      </c>
      <c r="G779" s="6" t="e">
        <f t="shared" si="51"/>
        <v>#VALUE!</v>
      </c>
    </row>
    <row r="780" spans="1:7" hidden="1" x14ac:dyDescent="0.3">
      <c r="A780" s="1" t="s">
        <v>1830</v>
      </c>
      <c r="B780" s="1" t="s">
        <v>11</v>
      </c>
      <c r="C780" s="7" t="e">
        <f t="shared" si="48"/>
        <v>#VALUE!</v>
      </c>
      <c r="D780" s="1">
        <v>90</v>
      </c>
      <c r="E780" s="2">
        <f t="shared" si="49"/>
        <v>6.2195630135026715E-5</v>
      </c>
      <c r="F780" t="e">
        <f t="shared" si="50"/>
        <v>#VALUE!</v>
      </c>
      <c r="G780" s="6" t="e">
        <f t="shared" si="51"/>
        <v>#VALUE!</v>
      </c>
    </row>
    <row r="781" spans="1:7" hidden="1" x14ac:dyDescent="0.3">
      <c r="A781" s="1" t="s">
        <v>1831</v>
      </c>
      <c r="B781" s="1" t="s">
        <v>11</v>
      </c>
      <c r="C781" s="7" t="e">
        <f t="shared" si="48"/>
        <v>#VALUE!</v>
      </c>
      <c r="D781" s="1">
        <v>136</v>
      </c>
      <c r="E781" s="2">
        <f t="shared" si="49"/>
        <v>9.3984507759595925E-5</v>
      </c>
      <c r="F781" t="e">
        <f t="shared" si="50"/>
        <v>#VALUE!</v>
      </c>
      <c r="G781" s="6" t="e">
        <f t="shared" si="51"/>
        <v>#VALUE!</v>
      </c>
    </row>
    <row r="782" spans="1:7" x14ac:dyDescent="0.3">
      <c r="A782" s="1" t="s">
        <v>1178</v>
      </c>
      <c r="B782" s="1">
        <v>17</v>
      </c>
      <c r="C782" s="7">
        <f t="shared" si="48"/>
        <v>7.268684795621686E-4</v>
      </c>
      <c r="D782" s="1">
        <v>3762</v>
      </c>
      <c r="E782" s="2">
        <f t="shared" si="49"/>
        <v>2.5997773396441168E-3</v>
      </c>
      <c r="F782">
        <f t="shared" si="50"/>
        <v>3779</v>
      </c>
      <c r="G782" s="6">
        <f t="shared" si="51"/>
        <v>0.27958874341972284</v>
      </c>
    </row>
    <row r="783" spans="1:7" hidden="1" x14ac:dyDescent="0.3">
      <c r="A783" s="1" t="s">
        <v>1833</v>
      </c>
      <c r="B783" s="1" t="s">
        <v>11</v>
      </c>
      <c r="C783" s="7" t="e">
        <f t="shared" si="48"/>
        <v>#VALUE!</v>
      </c>
      <c r="D783" s="1">
        <v>2</v>
      </c>
      <c r="E783" s="2">
        <f t="shared" si="49"/>
        <v>1.3821251141117047E-6</v>
      </c>
      <c r="F783" t="e">
        <f t="shared" si="50"/>
        <v>#VALUE!</v>
      </c>
      <c r="G783" s="6" t="e">
        <f t="shared" si="51"/>
        <v>#VALUE!</v>
      </c>
    </row>
    <row r="784" spans="1:7" x14ac:dyDescent="0.3">
      <c r="A784" s="1" t="s">
        <v>1327</v>
      </c>
      <c r="B784" s="1">
        <v>5</v>
      </c>
      <c r="C784" s="7">
        <f t="shared" si="48"/>
        <v>2.137848469300496E-4</v>
      </c>
      <c r="D784" s="1">
        <v>1108</v>
      </c>
      <c r="E784" s="2">
        <f t="shared" si="49"/>
        <v>7.6569731321788443E-4</v>
      </c>
      <c r="F784">
        <f t="shared" si="50"/>
        <v>1113</v>
      </c>
      <c r="G784" s="6">
        <f t="shared" si="51"/>
        <v>0.279202817144032</v>
      </c>
    </row>
    <row r="785" spans="1:7" hidden="1" x14ac:dyDescent="0.3">
      <c r="A785" s="1" t="s">
        <v>1835</v>
      </c>
      <c r="B785" s="1" t="s">
        <v>11</v>
      </c>
      <c r="C785" s="7" t="e">
        <f t="shared" si="48"/>
        <v>#VALUE!</v>
      </c>
      <c r="D785" s="1">
        <v>1</v>
      </c>
      <c r="E785" s="2">
        <f t="shared" si="49"/>
        <v>6.9106255705585235E-7</v>
      </c>
      <c r="F785" t="e">
        <f t="shared" si="50"/>
        <v>#VALUE!</v>
      </c>
      <c r="G785" s="6" t="e">
        <f t="shared" si="51"/>
        <v>#VALUE!</v>
      </c>
    </row>
    <row r="786" spans="1:7" x14ac:dyDescent="0.3">
      <c r="A786" s="1" t="s">
        <v>1368</v>
      </c>
      <c r="B786" s="1">
        <v>2</v>
      </c>
      <c r="C786" s="7">
        <f t="shared" si="48"/>
        <v>8.5513938772019844E-5</v>
      </c>
      <c r="D786" s="1">
        <v>449</v>
      </c>
      <c r="E786" s="2">
        <f t="shared" si="49"/>
        <v>3.1028708811807769E-4</v>
      </c>
      <c r="F786">
        <f t="shared" si="50"/>
        <v>451</v>
      </c>
      <c r="G786" s="6">
        <f t="shared" si="51"/>
        <v>0.27559618832569044</v>
      </c>
    </row>
    <row r="787" spans="1:7" hidden="1" x14ac:dyDescent="0.3">
      <c r="A787" s="1" t="s">
        <v>1837</v>
      </c>
      <c r="B787" s="1" t="s">
        <v>11</v>
      </c>
      <c r="C787" s="7" t="e">
        <f t="shared" si="48"/>
        <v>#VALUE!</v>
      </c>
      <c r="D787" s="1">
        <v>172</v>
      </c>
      <c r="E787" s="2">
        <f t="shared" si="49"/>
        <v>1.1886275981360661E-4</v>
      </c>
      <c r="F787" t="e">
        <f t="shared" si="50"/>
        <v>#VALUE!</v>
      </c>
      <c r="G787" s="6" t="e">
        <f t="shared" si="51"/>
        <v>#VALUE!</v>
      </c>
    </row>
    <row r="788" spans="1:7" hidden="1" x14ac:dyDescent="0.3">
      <c r="A788" s="1" t="s">
        <v>1838</v>
      </c>
      <c r="B788" s="1" t="s">
        <v>11</v>
      </c>
      <c r="C788" s="7" t="e">
        <f t="shared" si="48"/>
        <v>#VALUE!</v>
      </c>
      <c r="D788" s="1">
        <v>132</v>
      </c>
      <c r="E788" s="2">
        <f t="shared" si="49"/>
        <v>9.1220257531372513E-5</v>
      </c>
      <c r="F788" t="e">
        <f t="shared" si="50"/>
        <v>#VALUE!</v>
      </c>
      <c r="G788" s="6" t="e">
        <f t="shared" si="51"/>
        <v>#VALUE!</v>
      </c>
    </row>
    <row r="789" spans="1:7" hidden="1" x14ac:dyDescent="0.3">
      <c r="A789" s="1" t="s">
        <v>1839</v>
      </c>
      <c r="B789" s="1" t="s">
        <v>11</v>
      </c>
      <c r="C789" s="7" t="e">
        <f t="shared" si="48"/>
        <v>#VALUE!</v>
      </c>
      <c r="D789" s="1">
        <v>132</v>
      </c>
      <c r="E789" s="2">
        <f t="shared" si="49"/>
        <v>9.1220257531372513E-5</v>
      </c>
      <c r="F789" t="e">
        <f t="shared" si="50"/>
        <v>#VALUE!</v>
      </c>
      <c r="G789" s="6" t="e">
        <f t="shared" si="51"/>
        <v>#VALUE!</v>
      </c>
    </row>
    <row r="790" spans="1:7" hidden="1" x14ac:dyDescent="0.3">
      <c r="A790" s="1" t="s">
        <v>1840</v>
      </c>
      <c r="B790" s="1" t="s">
        <v>11</v>
      </c>
      <c r="C790" s="7" t="e">
        <f t="shared" si="48"/>
        <v>#VALUE!</v>
      </c>
      <c r="D790" s="1">
        <v>16</v>
      </c>
      <c r="E790" s="2">
        <f t="shared" si="49"/>
        <v>1.1057000912893638E-5</v>
      </c>
      <c r="F790" t="e">
        <f t="shared" si="50"/>
        <v>#VALUE!</v>
      </c>
      <c r="G790" s="6" t="e">
        <f t="shared" si="51"/>
        <v>#VALUE!</v>
      </c>
    </row>
    <row r="791" spans="1:7" hidden="1" x14ac:dyDescent="0.3">
      <c r="A791" s="1" t="s">
        <v>1841</v>
      </c>
      <c r="B791" s="1" t="s">
        <v>11</v>
      </c>
      <c r="C791" s="7" t="e">
        <f t="shared" si="48"/>
        <v>#VALUE!</v>
      </c>
      <c r="D791" s="1">
        <v>19</v>
      </c>
      <c r="E791" s="2">
        <f t="shared" si="49"/>
        <v>1.3130188584061195E-5</v>
      </c>
      <c r="F791" t="e">
        <f t="shared" si="50"/>
        <v>#VALUE!</v>
      </c>
      <c r="G791" s="6" t="e">
        <f t="shared" si="51"/>
        <v>#VALUE!</v>
      </c>
    </row>
    <row r="792" spans="1:7" hidden="1" x14ac:dyDescent="0.3">
      <c r="A792" s="1" t="s">
        <v>1842</v>
      </c>
      <c r="B792" s="1" t="s">
        <v>11</v>
      </c>
      <c r="C792" s="7" t="e">
        <f t="shared" si="48"/>
        <v>#VALUE!</v>
      </c>
      <c r="D792" s="1">
        <v>4</v>
      </c>
      <c r="E792" s="2">
        <f t="shared" si="49"/>
        <v>2.7642502282234094E-6</v>
      </c>
      <c r="F792" t="e">
        <f t="shared" si="50"/>
        <v>#VALUE!</v>
      </c>
      <c r="G792" s="6" t="e">
        <f t="shared" si="51"/>
        <v>#VALUE!</v>
      </c>
    </row>
    <row r="793" spans="1:7" hidden="1" x14ac:dyDescent="0.3">
      <c r="A793" s="1" t="s">
        <v>1843</v>
      </c>
      <c r="B793" s="1" t="s">
        <v>11</v>
      </c>
      <c r="C793" s="7" t="e">
        <f t="shared" si="48"/>
        <v>#VALUE!</v>
      </c>
      <c r="D793" s="1">
        <v>1</v>
      </c>
      <c r="E793" s="2">
        <f t="shared" si="49"/>
        <v>6.9106255705585235E-7</v>
      </c>
      <c r="F793" t="e">
        <f t="shared" si="50"/>
        <v>#VALUE!</v>
      </c>
      <c r="G793" s="6" t="e">
        <f t="shared" si="51"/>
        <v>#VALUE!</v>
      </c>
    </row>
    <row r="794" spans="1:7" x14ac:dyDescent="0.3">
      <c r="A794" s="1" t="s">
        <v>1341</v>
      </c>
      <c r="B794" s="1">
        <v>22</v>
      </c>
      <c r="C794" s="7">
        <f t="shared" si="48"/>
        <v>9.406533264922182E-4</v>
      </c>
      <c r="D794" s="1">
        <v>5009</v>
      </c>
      <c r="E794" s="2">
        <f t="shared" si="49"/>
        <v>3.4615323482927647E-3</v>
      </c>
      <c r="F794">
        <f t="shared" si="50"/>
        <v>5031</v>
      </c>
      <c r="G794" s="6">
        <f t="shared" si="51"/>
        <v>0.27174477423449489</v>
      </c>
    </row>
    <row r="795" spans="1:7" hidden="1" x14ac:dyDescent="0.3">
      <c r="A795" s="1" t="s">
        <v>1845</v>
      </c>
      <c r="B795" s="1" t="s">
        <v>11</v>
      </c>
      <c r="C795" s="7" t="e">
        <f t="shared" si="48"/>
        <v>#VALUE!</v>
      </c>
      <c r="D795" s="1">
        <v>9</v>
      </c>
      <c r="E795" s="2">
        <f t="shared" si="49"/>
        <v>6.219563013502671E-6</v>
      </c>
      <c r="F795" t="e">
        <f t="shared" si="50"/>
        <v>#VALUE!</v>
      </c>
      <c r="G795" s="6" t="e">
        <f t="shared" si="51"/>
        <v>#VALUE!</v>
      </c>
    </row>
    <row r="796" spans="1:7" hidden="1" x14ac:dyDescent="0.3">
      <c r="A796" s="1" t="s">
        <v>1846</v>
      </c>
      <c r="B796" s="1" t="s">
        <v>11</v>
      </c>
      <c r="C796" s="7" t="e">
        <f t="shared" si="48"/>
        <v>#VALUE!</v>
      </c>
      <c r="D796" s="1">
        <v>6</v>
      </c>
      <c r="E796" s="2">
        <f t="shared" si="49"/>
        <v>4.1463753423351145E-6</v>
      </c>
      <c r="F796" t="e">
        <f t="shared" si="50"/>
        <v>#VALUE!</v>
      </c>
      <c r="G796" s="6" t="e">
        <f t="shared" si="51"/>
        <v>#VALUE!</v>
      </c>
    </row>
    <row r="797" spans="1:7" hidden="1" x14ac:dyDescent="0.3">
      <c r="A797" s="1" t="s">
        <v>1847</v>
      </c>
      <c r="B797" s="1" t="s">
        <v>11</v>
      </c>
      <c r="C797" s="7" t="e">
        <f t="shared" si="48"/>
        <v>#VALUE!</v>
      </c>
      <c r="D797" s="1">
        <v>41</v>
      </c>
      <c r="E797" s="2">
        <f t="shared" si="49"/>
        <v>2.8333564839289945E-5</v>
      </c>
      <c r="F797" t="e">
        <f t="shared" si="50"/>
        <v>#VALUE!</v>
      </c>
      <c r="G797" s="6" t="e">
        <f t="shared" si="51"/>
        <v>#VALUE!</v>
      </c>
    </row>
    <row r="798" spans="1:7" x14ac:dyDescent="0.3">
      <c r="A798" s="1" t="s">
        <v>1200</v>
      </c>
      <c r="B798" s="1">
        <v>4</v>
      </c>
      <c r="C798" s="7">
        <f t="shared" si="48"/>
        <v>1.7102787754403969E-4</v>
      </c>
      <c r="D798" s="1">
        <v>915</v>
      </c>
      <c r="E798" s="2">
        <f t="shared" si="49"/>
        <v>6.3232223970610495E-4</v>
      </c>
      <c r="F798">
        <f t="shared" si="50"/>
        <v>919</v>
      </c>
      <c r="G798" s="6">
        <f t="shared" si="51"/>
        <v>0.27047582198521308</v>
      </c>
    </row>
    <row r="799" spans="1:7" hidden="1" x14ac:dyDescent="0.3">
      <c r="A799" s="1" t="s">
        <v>1849</v>
      </c>
      <c r="B799" s="1" t="s">
        <v>11</v>
      </c>
      <c r="C799" s="7" t="e">
        <f t="shared" si="48"/>
        <v>#VALUE!</v>
      </c>
      <c r="D799" s="1">
        <v>7</v>
      </c>
      <c r="E799" s="2">
        <f t="shared" si="49"/>
        <v>4.8374378993909667E-6</v>
      </c>
      <c r="F799" t="e">
        <f t="shared" si="50"/>
        <v>#VALUE!</v>
      </c>
      <c r="G799" s="6" t="e">
        <f t="shared" si="51"/>
        <v>#VALUE!</v>
      </c>
    </row>
    <row r="800" spans="1:7" hidden="1" x14ac:dyDescent="0.3">
      <c r="A800" s="1" t="s">
        <v>1850</v>
      </c>
      <c r="B800" s="1" t="s">
        <v>11</v>
      </c>
      <c r="C800" s="7" t="e">
        <f t="shared" si="48"/>
        <v>#VALUE!</v>
      </c>
      <c r="D800" s="1">
        <v>2</v>
      </c>
      <c r="E800" s="2">
        <f t="shared" si="49"/>
        <v>1.3821251141117047E-6</v>
      </c>
      <c r="F800" t="e">
        <f t="shared" si="50"/>
        <v>#VALUE!</v>
      </c>
      <c r="G800" s="6" t="e">
        <f t="shared" si="51"/>
        <v>#VALUE!</v>
      </c>
    </row>
    <row r="801" spans="1:7" hidden="1" x14ac:dyDescent="0.3">
      <c r="A801" s="1" t="s">
        <v>1851</v>
      </c>
      <c r="B801" s="1" t="s">
        <v>11</v>
      </c>
      <c r="C801" s="7" t="e">
        <f t="shared" si="48"/>
        <v>#VALUE!</v>
      </c>
      <c r="D801" s="1">
        <v>18</v>
      </c>
      <c r="E801" s="2">
        <f t="shared" si="49"/>
        <v>1.2439126027005342E-5</v>
      </c>
      <c r="F801" t="e">
        <f t="shared" si="50"/>
        <v>#VALUE!</v>
      </c>
      <c r="G801" s="6" t="e">
        <f t="shared" si="51"/>
        <v>#VALUE!</v>
      </c>
    </row>
    <row r="802" spans="1:7" hidden="1" x14ac:dyDescent="0.3">
      <c r="A802" s="1" t="s">
        <v>1852</v>
      </c>
      <c r="B802" s="1" t="s">
        <v>11</v>
      </c>
      <c r="C802" s="7" t="e">
        <f t="shared" si="48"/>
        <v>#VALUE!</v>
      </c>
      <c r="D802" s="1">
        <v>1</v>
      </c>
      <c r="E802" s="2">
        <f t="shared" si="49"/>
        <v>6.9106255705585235E-7</v>
      </c>
      <c r="F802" t="e">
        <f t="shared" si="50"/>
        <v>#VALUE!</v>
      </c>
      <c r="G802" s="6" t="e">
        <f t="shared" si="51"/>
        <v>#VALUE!</v>
      </c>
    </row>
    <row r="803" spans="1:7" hidden="1" x14ac:dyDescent="0.3">
      <c r="A803" s="1" t="s">
        <v>1853</v>
      </c>
      <c r="B803" s="1" t="s">
        <v>11</v>
      </c>
      <c r="C803" s="7" t="e">
        <f t="shared" si="48"/>
        <v>#VALUE!</v>
      </c>
      <c r="D803" s="1">
        <v>6</v>
      </c>
      <c r="E803" s="2">
        <f t="shared" si="49"/>
        <v>4.1463753423351145E-6</v>
      </c>
      <c r="F803" t="e">
        <f t="shared" si="50"/>
        <v>#VALUE!</v>
      </c>
      <c r="G803" s="6" t="e">
        <f t="shared" si="51"/>
        <v>#VALUE!</v>
      </c>
    </row>
    <row r="804" spans="1:7" x14ac:dyDescent="0.3">
      <c r="A804" s="1" t="s">
        <v>1470</v>
      </c>
      <c r="B804" s="1">
        <v>1</v>
      </c>
      <c r="C804" s="7">
        <f t="shared" si="48"/>
        <v>4.2756969386009922E-5</v>
      </c>
      <c r="D804" s="1">
        <v>230</v>
      </c>
      <c r="E804" s="2">
        <f t="shared" si="49"/>
        <v>1.5894438812284604E-4</v>
      </c>
      <c r="F804">
        <f t="shared" si="50"/>
        <v>231</v>
      </c>
      <c r="G804" s="6">
        <f t="shared" si="51"/>
        <v>0.26900584469181521</v>
      </c>
    </row>
    <row r="805" spans="1:7" hidden="1" x14ac:dyDescent="0.3">
      <c r="A805" s="1" t="s">
        <v>1855</v>
      </c>
      <c r="B805" s="1" t="s">
        <v>11</v>
      </c>
      <c r="C805" s="7" t="e">
        <f t="shared" si="48"/>
        <v>#VALUE!</v>
      </c>
      <c r="D805" s="1">
        <v>41</v>
      </c>
      <c r="E805" s="2">
        <f t="shared" si="49"/>
        <v>2.8333564839289945E-5</v>
      </c>
      <c r="F805" t="e">
        <f t="shared" si="50"/>
        <v>#VALUE!</v>
      </c>
      <c r="G805" s="6" t="e">
        <f t="shared" si="51"/>
        <v>#VALUE!</v>
      </c>
    </row>
    <row r="806" spans="1:7" hidden="1" x14ac:dyDescent="0.3">
      <c r="A806" s="1" t="s">
        <v>1856</v>
      </c>
      <c r="B806" s="1" t="s">
        <v>11</v>
      </c>
      <c r="C806" s="7" t="e">
        <f t="shared" si="48"/>
        <v>#VALUE!</v>
      </c>
      <c r="D806" s="1">
        <v>7</v>
      </c>
      <c r="E806" s="2">
        <f t="shared" si="49"/>
        <v>4.8374378993909667E-6</v>
      </c>
      <c r="F806" t="e">
        <f t="shared" si="50"/>
        <v>#VALUE!</v>
      </c>
      <c r="G806" s="6" t="e">
        <f t="shared" si="51"/>
        <v>#VALUE!</v>
      </c>
    </row>
    <row r="807" spans="1:7" hidden="1" x14ac:dyDescent="0.3">
      <c r="A807" s="1" t="s">
        <v>1857</v>
      </c>
      <c r="B807" s="1" t="s">
        <v>11</v>
      </c>
      <c r="C807" s="7" t="e">
        <f t="shared" si="48"/>
        <v>#VALUE!</v>
      </c>
      <c r="D807" s="1">
        <v>2</v>
      </c>
      <c r="E807" s="2">
        <f t="shared" si="49"/>
        <v>1.3821251141117047E-6</v>
      </c>
      <c r="F807" t="e">
        <f t="shared" si="50"/>
        <v>#VALUE!</v>
      </c>
      <c r="G807" s="6" t="e">
        <f t="shared" si="51"/>
        <v>#VALUE!</v>
      </c>
    </row>
    <row r="808" spans="1:7" x14ac:dyDescent="0.3">
      <c r="A808" s="1" t="s">
        <v>1904</v>
      </c>
      <c r="B808" s="1">
        <v>21</v>
      </c>
      <c r="C808" s="7">
        <f t="shared" si="48"/>
        <v>8.9789635710620834E-4</v>
      </c>
      <c r="D808" s="1">
        <v>4854</v>
      </c>
      <c r="E808" s="2">
        <f t="shared" si="49"/>
        <v>3.3544176519491073E-3</v>
      </c>
      <c r="F808">
        <f t="shared" si="50"/>
        <v>4875</v>
      </c>
      <c r="G808" s="6">
        <f t="shared" si="51"/>
        <v>0.2676757787106443</v>
      </c>
    </row>
    <row r="809" spans="1:7" hidden="1" x14ac:dyDescent="0.3">
      <c r="A809" s="1" t="s">
        <v>1859</v>
      </c>
      <c r="B809" s="1" t="s">
        <v>11</v>
      </c>
      <c r="C809" s="7" t="e">
        <f t="shared" si="48"/>
        <v>#VALUE!</v>
      </c>
      <c r="D809" s="1">
        <v>47</v>
      </c>
      <c r="E809" s="2">
        <f t="shared" si="49"/>
        <v>3.2479940181625063E-5</v>
      </c>
      <c r="F809" t="e">
        <f t="shared" si="50"/>
        <v>#VALUE!</v>
      </c>
      <c r="G809" s="6" t="e">
        <f t="shared" si="51"/>
        <v>#VALUE!</v>
      </c>
    </row>
    <row r="810" spans="1:7" hidden="1" x14ac:dyDescent="0.3">
      <c r="A810" s="1" t="s">
        <v>1860</v>
      </c>
      <c r="B810" s="1" t="s">
        <v>11</v>
      </c>
      <c r="C810" s="7" t="e">
        <f t="shared" si="48"/>
        <v>#VALUE!</v>
      </c>
      <c r="D810" s="1">
        <v>53</v>
      </c>
      <c r="E810" s="2">
        <f t="shared" si="49"/>
        <v>3.6626315523960175E-5</v>
      </c>
      <c r="F810" t="e">
        <f t="shared" si="50"/>
        <v>#VALUE!</v>
      </c>
      <c r="G810" s="6" t="e">
        <f t="shared" si="51"/>
        <v>#VALUE!</v>
      </c>
    </row>
    <row r="811" spans="1:7" hidden="1" x14ac:dyDescent="0.3">
      <c r="A811" s="1" t="s">
        <v>1861</v>
      </c>
      <c r="B811" s="1" t="s">
        <v>11</v>
      </c>
      <c r="C811" s="7" t="e">
        <f t="shared" si="48"/>
        <v>#VALUE!</v>
      </c>
      <c r="D811" s="1">
        <v>2</v>
      </c>
      <c r="E811" s="2">
        <f t="shared" si="49"/>
        <v>1.3821251141117047E-6</v>
      </c>
      <c r="F811" t="e">
        <f t="shared" si="50"/>
        <v>#VALUE!</v>
      </c>
      <c r="G811" s="6" t="e">
        <f t="shared" si="51"/>
        <v>#VALUE!</v>
      </c>
    </row>
    <row r="812" spans="1:7" x14ac:dyDescent="0.3">
      <c r="A812" s="1" t="s">
        <v>1893</v>
      </c>
      <c r="B812" s="1">
        <v>2</v>
      </c>
      <c r="C812" s="7">
        <f t="shared" si="48"/>
        <v>8.5513938772019844E-5</v>
      </c>
      <c r="D812" s="1">
        <v>467</v>
      </c>
      <c r="E812" s="2">
        <f t="shared" si="49"/>
        <v>3.2272621414508308E-4</v>
      </c>
      <c r="F812">
        <f t="shared" si="50"/>
        <v>469</v>
      </c>
      <c r="G812" s="6">
        <f t="shared" si="51"/>
        <v>0.2649736371696681</v>
      </c>
    </row>
    <row r="813" spans="1:7" x14ac:dyDescent="0.3">
      <c r="A813" s="1" t="s">
        <v>1809</v>
      </c>
      <c r="B813" s="1">
        <v>7</v>
      </c>
      <c r="C813" s="7">
        <f t="shared" si="48"/>
        <v>2.9929878570206941E-4</v>
      </c>
      <c r="D813" s="1">
        <v>1661</v>
      </c>
      <c r="E813" s="2">
        <f t="shared" si="49"/>
        <v>1.1478549072697708E-3</v>
      </c>
      <c r="F813">
        <f t="shared" si="50"/>
        <v>1668</v>
      </c>
      <c r="G813" s="6">
        <f t="shared" si="51"/>
        <v>0.26074618299447466</v>
      </c>
    </row>
    <row r="814" spans="1:7" x14ac:dyDescent="0.3">
      <c r="A814" s="1" t="s">
        <v>1079</v>
      </c>
      <c r="B814" s="1">
        <v>41</v>
      </c>
      <c r="C814" s="7">
        <f t="shared" si="48"/>
        <v>1.7530357448264067E-3</v>
      </c>
      <c r="D814" s="1">
        <v>9744</v>
      </c>
      <c r="E814" s="2">
        <f t="shared" si="49"/>
        <v>6.7337135559522258E-3</v>
      </c>
      <c r="F814">
        <f t="shared" si="50"/>
        <v>9785</v>
      </c>
      <c r="G814" s="6">
        <f t="shared" si="51"/>
        <v>0.2603371423895543</v>
      </c>
    </row>
    <row r="815" spans="1:7" x14ac:dyDescent="0.3">
      <c r="A815" s="1" t="s">
        <v>1721</v>
      </c>
      <c r="B815" s="1">
        <v>1</v>
      </c>
      <c r="C815" s="7">
        <f t="shared" si="48"/>
        <v>4.2756969386009922E-5</v>
      </c>
      <c r="D815" s="1">
        <v>240</v>
      </c>
      <c r="E815" s="2">
        <f t="shared" si="49"/>
        <v>1.6585501369340455E-4</v>
      </c>
      <c r="F815">
        <f t="shared" si="50"/>
        <v>241</v>
      </c>
      <c r="G815" s="6">
        <f t="shared" si="51"/>
        <v>0.25779726782965628</v>
      </c>
    </row>
    <row r="816" spans="1:7" hidden="1" x14ac:dyDescent="0.3">
      <c r="A816" s="1" t="s">
        <v>1866</v>
      </c>
      <c r="B816" s="1" t="s">
        <v>11</v>
      </c>
      <c r="C816" s="7" t="e">
        <f t="shared" si="48"/>
        <v>#VALUE!</v>
      </c>
      <c r="D816" s="1">
        <v>40</v>
      </c>
      <c r="E816" s="2">
        <f t="shared" si="49"/>
        <v>2.7642502282234096E-5</v>
      </c>
      <c r="F816" t="e">
        <f t="shared" si="50"/>
        <v>#VALUE!</v>
      </c>
      <c r="G816" s="6" t="e">
        <f t="shared" si="51"/>
        <v>#VALUE!</v>
      </c>
    </row>
    <row r="817" spans="1:7" hidden="1" x14ac:dyDescent="0.3">
      <c r="A817" s="1" t="s">
        <v>1867</v>
      </c>
      <c r="B817" s="1" t="s">
        <v>11</v>
      </c>
      <c r="C817" s="7" t="e">
        <f t="shared" si="48"/>
        <v>#VALUE!</v>
      </c>
      <c r="D817" s="1">
        <v>2</v>
      </c>
      <c r="E817" s="2">
        <f t="shared" si="49"/>
        <v>1.3821251141117047E-6</v>
      </c>
      <c r="F817" t="e">
        <f t="shared" si="50"/>
        <v>#VALUE!</v>
      </c>
      <c r="G817" s="6" t="e">
        <f t="shared" si="51"/>
        <v>#VALUE!</v>
      </c>
    </row>
    <row r="818" spans="1:7" hidden="1" x14ac:dyDescent="0.3">
      <c r="A818" s="1" t="s">
        <v>1868</v>
      </c>
      <c r="B818" s="1" t="s">
        <v>11</v>
      </c>
      <c r="C818" s="7" t="e">
        <f t="shared" si="48"/>
        <v>#VALUE!</v>
      </c>
      <c r="D818" s="1">
        <v>25</v>
      </c>
      <c r="E818" s="2">
        <f t="shared" si="49"/>
        <v>1.7276563926396308E-5</v>
      </c>
      <c r="F818" t="e">
        <f t="shared" si="50"/>
        <v>#VALUE!</v>
      </c>
      <c r="G818" s="6" t="e">
        <f t="shared" si="51"/>
        <v>#VALUE!</v>
      </c>
    </row>
    <row r="819" spans="1:7" hidden="1" x14ac:dyDescent="0.3">
      <c r="A819" s="1" t="s">
        <v>1869</v>
      </c>
      <c r="B819" s="1" t="s">
        <v>11</v>
      </c>
      <c r="C819" s="7" t="e">
        <f t="shared" si="48"/>
        <v>#VALUE!</v>
      </c>
      <c r="D819" s="1">
        <v>4</v>
      </c>
      <c r="E819" s="2">
        <f t="shared" si="49"/>
        <v>2.7642502282234094E-6</v>
      </c>
      <c r="F819" t="e">
        <f t="shared" si="50"/>
        <v>#VALUE!</v>
      </c>
      <c r="G819" s="6" t="e">
        <f t="shared" si="51"/>
        <v>#VALUE!</v>
      </c>
    </row>
    <row r="820" spans="1:7" hidden="1" x14ac:dyDescent="0.3">
      <c r="A820" s="1" t="s">
        <v>1870</v>
      </c>
      <c r="B820" s="1" t="s">
        <v>11</v>
      </c>
      <c r="C820" s="7" t="e">
        <f t="shared" si="48"/>
        <v>#VALUE!</v>
      </c>
      <c r="D820" s="1">
        <v>17</v>
      </c>
      <c r="E820" s="2">
        <f t="shared" si="49"/>
        <v>1.1748063469949491E-5</v>
      </c>
      <c r="F820" t="e">
        <f t="shared" si="50"/>
        <v>#VALUE!</v>
      </c>
      <c r="G820" s="6" t="e">
        <f t="shared" si="51"/>
        <v>#VALUE!</v>
      </c>
    </row>
    <row r="821" spans="1:7" hidden="1" x14ac:dyDescent="0.3">
      <c r="A821" s="1" t="s">
        <v>1871</v>
      </c>
      <c r="B821" s="1" t="s">
        <v>11</v>
      </c>
      <c r="C821" s="7" t="e">
        <f t="shared" si="48"/>
        <v>#VALUE!</v>
      </c>
      <c r="D821" s="1">
        <v>8</v>
      </c>
      <c r="E821" s="2">
        <f t="shared" si="49"/>
        <v>5.5285004564468188E-6</v>
      </c>
      <c r="F821" t="e">
        <f t="shared" si="50"/>
        <v>#VALUE!</v>
      </c>
      <c r="G821" s="6" t="e">
        <f t="shared" si="51"/>
        <v>#VALUE!</v>
      </c>
    </row>
    <row r="822" spans="1:7" x14ac:dyDescent="0.3">
      <c r="A822" s="1" t="s">
        <v>1199</v>
      </c>
      <c r="B822" s="1">
        <v>37</v>
      </c>
      <c r="C822" s="7">
        <f t="shared" si="48"/>
        <v>1.5820078672823671E-3</v>
      </c>
      <c r="D822" s="1">
        <v>9079</v>
      </c>
      <c r="E822" s="2">
        <f t="shared" si="49"/>
        <v>6.2741569555100837E-3</v>
      </c>
      <c r="F822">
        <f t="shared" si="50"/>
        <v>9116</v>
      </c>
      <c r="G822" s="6">
        <f t="shared" si="51"/>
        <v>0.25214668337122453</v>
      </c>
    </row>
    <row r="823" spans="1:7" x14ac:dyDescent="0.3">
      <c r="A823" s="1" t="s">
        <v>1765</v>
      </c>
      <c r="B823" s="1">
        <v>32</v>
      </c>
      <c r="C823" s="7">
        <f t="shared" si="48"/>
        <v>1.3682230203523175E-3</v>
      </c>
      <c r="D823" s="1">
        <v>7923</v>
      </c>
      <c r="E823" s="2">
        <f t="shared" si="49"/>
        <v>5.4752886395535187E-3</v>
      </c>
      <c r="F823">
        <f t="shared" si="50"/>
        <v>7955</v>
      </c>
      <c r="G823" s="6">
        <f t="shared" si="51"/>
        <v>0.24989057389016281</v>
      </c>
    </row>
    <row r="824" spans="1:7" hidden="1" x14ac:dyDescent="0.3">
      <c r="A824" s="1" t="s">
        <v>1874</v>
      </c>
      <c r="B824" s="1" t="s">
        <v>11</v>
      </c>
      <c r="C824" s="7" t="e">
        <f t="shared" si="48"/>
        <v>#VALUE!</v>
      </c>
      <c r="D824" s="1">
        <v>2</v>
      </c>
      <c r="E824" s="2">
        <f t="shared" si="49"/>
        <v>1.3821251141117047E-6</v>
      </c>
      <c r="F824" t="e">
        <f t="shared" si="50"/>
        <v>#VALUE!</v>
      </c>
      <c r="G824" s="6" t="e">
        <f t="shared" si="51"/>
        <v>#VALUE!</v>
      </c>
    </row>
    <row r="825" spans="1:7" x14ac:dyDescent="0.3">
      <c r="A825" s="1" t="s">
        <v>1155</v>
      </c>
      <c r="B825" s="1">
        <v>1</v>
      </c>
      <c r="C825" s="7">
        <f t="shared" si="48"/>
        <v>4.2756969386009922E-5</v>
      </c>
      <c r="D825" s="1">
        <v>251</v>
      </c>
      <c r="E825" s="2">
        <f t="shared" si="49"/>
        <v>1.7345670182101894E-4</v>
      </c>
      <c r="F825">
        <f t="shared" si="50"/>
        <v>252</v>
      </c>
      <c r="G825" s="6">
        <f t="shared" si="51"/>
        <v>0.24649937959807769</v>
      </c>
    </row>
    <row r="826" spans="1:7" x14ac:dyDescent="0.3">
      <c r="A826" s="1" t="s">
        <v>1771</v>
      </c>
      <c r="B826" s="1">
        <v>8</v>
      </c>
      <c r="C826" s="7">
        <f t="shared" si="48"/>
        <v>3.4205575508807937E-4</v>
      </c>
      <c r="D826" s="1">
        <v>2052</v>
      </c>
      <c r="E826" s="2">
        <f t="shared" si="49"/>
        <v>1.4180603670786091E-3</v>
      </c>
      <c r="F826">
        <f t="shared" si="50"/>
        <v>2060</v>
      </c>
      <c r="G826" s="6">
        <f t="shared" si="51"/>
        <v>0.24121381785230994</v>
      </c>
    </row>
    <row r="827" spans="1:7" x14ac:dyDescent="0.3">
      <c r="A827" s="1" t="s">
        <v>1252</v>
      </c>
      <c r="B827" s="1">
        <v>11</v>
      </c>
      <c r="C827" s="7">
        <f t="shared" si="48"/>
        <v>4.703266632461091E-4</v>
      </c>
      <c r="D827" s="1">
        <v>2867</v>
      </c>
      <c r="E827" s="2">
        <f t="shared" si="49"/>
        <v>1.9812763510791286E-3</v>
      </c>
      <c r="F827">
        <f t="shared" si="50"/>
        <v>2878</v>
      </c>
      <c r="G827" s="6">
        <f t="shared" si="51"/>
        <v>0.23738569482744767</v>
      </c>
    </row>
    <row r="828" spans="1:7" hidden="1" x14ac:dyDescent="0.3">
      <c r="A828" s="1" t="s">
        <v>1878</v>
      </c>
      <c r="B828" s="1" t="s">
        <v>11</v>
      </c>
      <c r="C828" s="7" t="e">
        <f t="shared" si="48"/>
        <v>#VALUE!</v>
      </c>
      <c r="D828" s="1">
        <v>1</v>
      </c>
      <c r="E828" s="2">
        <f t="shared" si="49"/>
        <v>6.9106255705585235E-7</v>
      </c>
      <c r="F828" t="e">
        <f t="shared" si="50"/>
        <v>#VALUE!</v>
      </c>
      <c r="G828" s="6" t="e">
        <f t="shared" si="51"/>
        <v>#VALUE!</v>
      </c>
    </row>
    <row r="829" spans="1:7" x14ac:dyDescent="0.3">
      <c r="A829" s="1" t="s">
        <v>1492</v>
      </c>
      <c r="B829" s="1">
        <v>2</v>
      </c>
      <c r="C829" s="7">
        <f t="shared" si="48"/>
        <v>8.5513938772019844E-5</v>
      </c>
      <c r="D829" s="1">
        <v>539</v>
      </c>
      <c r="E829" s="2">
        <f t="shared" si="49"/>
        <v>3.7248271825310444E-4</v>
      </c>
      <c r="F829">
        <f t="shared" si="50"/>
        <v>541</v>
      </c>
      <c r="G829" s="6">
        <f t="shared" si="51"/>
        <v>0.2295782719076716</v>
      </c>
    </row>
    <row r="830" spans="1:7" x14ac:dyDescent="0.3">
      <c r="A830" s="1" t="s">
        <v>1746</v>
      </c>
      <c r="B830" s="1">
        <v>1</v>
      </c>
      <c r="C830" s="7">
        <f t="shared" si="48"/>
        <v>4.2756969386009922E-5</v>
      </c>
      <c r="D830" s="1">
        <v>270</v>
      </c>
      <c r="E830" s="2">
        <f t="shared" si="49"/>
        <v>1.8658689040508013E-4</v>
      </c>
      <c r="F830">
        <f t="shared" si="50"/>
        <v>271</v>
      </c>
      <c r="G830" s="6">
        <f t="shared" si="51"/>
        <v>0.22915312695969445</v>
      </c>
    </row>
    <row r="831" spans="1:7" hidden="1" x14ac:dyDescent="0.3">
      <c r="A831" s="1" t="s">
        <v>1881</v>
      </c>
      <c r="B831" s="1" t="s">
        <v>11</v>
      </c>
      <c r="C831" s="7" t="e">
        <f t="shared" si="48"/>
        <v>#VALUE!</v>
      </c>
      <c r="D831" s="1">
        <v>5</v>
      </c>
      <c r="E831" s="2">
        <f t="shared" si="49"/>
        <v>3.455312785279262E-6</v>
      </c>
      <c r="F831" t="e">
        <f t="shared" si="50"/>
        <v>#VALUE!</v>
      </c>
      <c r="G831" s="6" t="e">
        <f t="shared" si="51"/>
        <v>#VALUE!</v>
      </c>
    </row>
    <row r="832" spans="1:7" hidden="1" x14ac:dyDescent="0.3">
      <c r="A832" s="1" t="s">
        <v>1882</v>
      </c>
      <c r="B832" s="1" t="s">
        <v>11</v>
      </c>
      <c r="C832" s="7" t="e">
        <f t="shared" si="48"/>
        <v>#VALUE!</v>
      </c>
      <c r="D832" s="1">
        <v>15</v>
      </c>
      <c r="E832" s="2">
        <f t="shared" si="49"/>
        <v>1.0365938355837785E-5</v>
      </c>
      <c r="F832" t="e">
        <f t="shared" si="50"/>
        <v>#VALUE!</v>
      </c>
      <c r="G832" s="6" t="e">
        <f t="shared" si="51"/>
        <v>#VALUE!</v>
      </c>
    </row>
    <row r="833" spans="1:7" x14ac:dyDescent="0.3">
      <c r="A833" s="1" t="s">
        <v>1691</v>
      </c>
      <c r="B833" s="1">
        <v>2</v>
      </c>
      <c r="C833" s="7">
        <f t="shared" si="48"/>
        <v>8.5513938772019844E-5</v>
      </c>
      <c r="D833" s="1">
        <v>545</v>
      </c>
      <c r="E833" s="2">
        <f t="shared" si="49"/>
        <v>3.7662909359543952E-4</v>
      </c>
      <c r="F833">
        <f t="shared" si="50"/>
        <v>547</v>
      </c>
      <c r="G833" s="6">
        <f t="shared" si="51"/>
        <v>0.22705080469400918</v>
      </c>
    </row>
    <row r="834" spans="1:7" hidden="1" x14ac:dyDescent="0.3">
      <c r="A834" s="1" t="s">
        <v>1884</v>
      </c>
      <c r="B834" s="1" t="s">
        <v>11</v>
      </c>
      <c r="C834" s="7" t="e">
        <f t="shared" ref="C834:C897" si="52">B834/23388</f>
        <v>#VALUE!</v>
      </c>
      <c r="D834" s="1">
        <v>43</v>
      </c>
      <c r="E834" s="2">
        <f t="shared" ref="E834:E897" si="53">D834/1447047</f>
        <v>2.9715689953401651E-5</v>
      </c>
      <c r="F834" t="e">
        <f t="shared" ref="F834:F880" si="54">B834+D834</f>
        <v>#VALUE!</v>
      </c>
      <c r="G834" s="6" t="e">
        <f t="shared" ref="G834:G880" si="55">C834/E834</f>
        <v>#VALUE!</v>
      </c>
    </row>
    <row r="835" spans="1:7" x14ac:dyDescent="0.3">
      <c r="A835" s="1" t="s">
        <v>1581</v>
      </c>
      <c r="B835" s="1">
        <v>1</v>
      </c>
      <c r="C835" s="7">
        <f t="shared" si="52"/>
        <v>4.2756969386009922E-5</v>
      </c>
      <c r="D835" s="1">
        <v>293</v>
      </c>
      <c r="E835" s="2">
        <f t="shared" si="53"/>
        <v>2.0248132921736476E-4</v>
      </c>
      <c r="F835">
        <f t="shared" si="54"/>
        <v>294</v>
      </c>
      <c r="G835" s="6">
        <f t="shared" si="55"/>
        <v>0.21116499753965015</v>
      </c>
    </row>
    <row r="836" spans="1:7" hidden="1" x14ac:dyDescent="0.3">
      <c r="A836" s="1" t="s">
        <v>1886</v>
      </c>
      <c r="B836" s="1" t="s">
        <v>11</v>
      </c>
      <c r="C836" s="7" t="e">
        <f t="shared" si="52"/>
        <v>#VALUE!</v>
      </c>
      <c r="D836" s="1">
        <v>6</v>
      </c>
      <c r="E836" s="2">
        <f t="shared" si="53"/>
        <v>4.1463753423351145E-6</v>
      </c>
      <c r="F836" t="e">
        <f t="shared" si="54"/>
        <v>#VALUE!</v>
      </c>
      <c r="G836" s="6" t="e">
        <f t="shared" si="55"/>
        <v>#VALUE!</v>
      </c>
    </row>
    <row r="837" spans="1:7" hidden="1" x14ac:dyDescent="0.3">
      <c r="A837" s="1" t="s">
        <v>1887</v>
      </c>
      <c r="B837" s="1" t="s">
        <v>11</v>
      </c>
      <c r="C837" s="7" t="e">
        <f t="shared" si="52"/>
        <v>#VALUE!</v>
      </c>
      <c r="D837" s="1">
        <v>4</v>
      </c>
      <c r="E837" s="2">
        <f t="shared" si="53"/>
        <v>2.7642502282234094E-6</v>
      </c>
      <c r="F837" t="e">
        <f t="shared" si="54"/>
        <v>#VALUE!</v>
      </c>
      <c r="G837" s="6" t="e">
        <f t="shared" si="55"/>
        <v>#VALUE!</v>
      </c>
    </row>
    <row r="838" spans="1:7" x14ac:dyDescent="0.3">
      <c r="A838" s="1" t="s">
        <v>1339</v>
      </c>
      <c r="B838" s="1">
        <v>16</v>
      </c>
      <c r="C838" s="7">
        <f t="shared" si="52"/>
        <v>6.8411151017615875E-4</v>
      </c>
      <c r="D838" s="1">
        <v>4745</v>
      </c>
      <c r="E838" s="2">
        <f t="shared" si="53"/>
        <v>3.2790918332300193E-3</v>
      </c>
      <c r="F838">
        <f t="shared" si="54"/>
        <v>4761</v>
      </c>
      <c r="G838" s="6">
        <f t="shared" si="55"/>
        <v>0.20862834741114436</v>
      </c>
    </row>
    <row r="839" spans="1:7" hidden="1" x14ac:dyDescent="0.3">
      <c r="A839" s="1" t="s">
        <v>1889</v>
      </c>
      <c r="B839" s="1" t="s">
        <v>11</v>
      </c>
      <c r="C839" s="7" t="e">
        <f t="shared" si="52"/>
        <v>#VALUE!</v>
      </c>
      <c r="D839" s="1">
        <v>37</v>
      </c>
      <c r="E839" s="2">
        <f t="shared" si="53"/>
        <v>2.5569314611066537E-5</v>
      </c>
      <c r="F839" t="e">
        <f t="shared" si="54"/>
        <v>#VALUE!</v>
      </c>
      <c r="G839" s="6" t="e">
        <f t="shared" si="55"/>
        <v>#VALUE!</v>
      </c>
    </row>
    <row r="840" spans="1:7" x14ac:dyDescent="0.3">
      <c r="A840" s="1" t="s">
        <v>1779</v>
      </c>
      <c r="B840" s="1">
        <v>1</v>
      </c>
      <c r="C840" s="7">
        <f t="shared" si="52"/>
        <v>4.2756969386009922E-5</v>
      </c>
      <c r="D840" s="1">
        <v>299</v>
      </c>
      <c r="E840" s="2">
        <f t="shared" si="53"/>
        <v>2.0662770455969986E-4</v>
      </c>
      <c r="F840">
        <f t="shared" si="54"/>
        <v>300</v>
      </c>
      <c r="G840" s="6">
        <f t="shared" si="55"/>
        <v>0.20692757283985785</v>
      </c>
    </row>
    <row r="841" spans="1:7" x14ac:dyDescent="0.3">
      <c r="A841" s="1" t="s">
        <v>1130</v>
      </c>
      <c r="B841" s="1">
        <v>1</v>
      </c>
      <c r="C841" s="7">
        <f t="shared" si="52"/>
        <v>4.2756969386009922E-5</v>
      </c>
      <c r="D841" s="1">
        <v>315</v>
      </c>
      <c r="E841" s="2">
        <f t="shared" si="53"/>
        <v>2.1768470547259351E-4</v>
      </c>
      <c r="F841">
        <f t="shared" si="54"/>
        <v>316</v>
      </c>
      <c r="G841" s="6">
        <f t="shared" si="55"/>
        <v>0.19641696596545236</v>
      </c>
    </row>
    <row r="842" spans="1:7" x14ac:dyDescent="0.3">
      <c r="A842" s="1" t="s">
        <v>1466</v>
      </c>
      <c r="B842" s="1">
        <v>6</v>
      </c>
      <c r="C842" s="7">
        <f t="shared" si="52"/>
        <v>2.565418163160595E-4</v>
      </c>
      <c r="D842" s="1">
        <v>1995</v>
      </c>
      <c r="E842" s="2">
        <f t="shared" si="53"/>
        <v>1.3786698013264255E-3</v>
      </c>
      <c r="F842">
        <f t="shared" si="54"/>
        <v>2001</v>
      </c>
      <c r="G842" s="6">
        <f t="shared" si="55"/>
        <v>0.18607923091463907</v>
      </c>
    </row>
    <row r="843" spans="1:7" x14ac:dyDescent="0.3">
      <c r="A843" s="1" t="s">
        <v>1892</v>
      </c>
      <c r="B843" s="1">
        <v>1</v>
      </c>
      <c r="C843" s="7">
        <f t="shared" si="52"/>
        <v>4.2756969386009922E-5</v>
      </c>
      <c r="D843" s="1">
        <v>335</v>
      </c>
      <c r="E843" s="2">
        <f t="shared" si="53"/>
        <v>2.3150595661371054E-4</v>
      </c>
      <c r="F843">
        <f t="shared" si="54"/>
        <v>336</v>
      </c>
      <c r="G843" s="6">
        <f t="shared" si="55"/>
        <v>0.18469057993766419</v>
      </c>
    </row>
    <row r="844" spans="1:7" x14ac:dyDescent="0.3">
      <c r="A844" s="1" t="s">
        <v>1367</v>
      </c>
      <c r="B844" s="1">
        <v>16</v>
      </c>
      <c r="C844" s="7">
        <f t="shared" si="52"/>
        <v>6.8411151017615875E-4</v>
      </c>
      <c r="D844" s="1">
        <v>5531</v>
      </c>
      <c r="E844" s="2">
        <f t="shared" si="53"/>
        <v>3.8222670030759196E-3</v>
      </c>
      <c r="F844">
        <f t="shared" si="54"/>
        <v>5547</v>
      </c>
      <c r="G844" s="6">
        <f t="shared" si="55"/>
        <v>0.17898056562391609</v>
      </c>
    </row>
    <row r="845" spans="1:7" hidden="1" x14ac:dyDescent="0.3">
      <c r="A845" s="1" t="s">
        <v>1895</v>
      </c>
      <c r="B845" s="1" t="s">
        <v>11</v>
      </c>
      <c r="C845" s="7" t="e">
        <f t="shared" si="52"/>
        <v>#VALUE!</v>
      </c>
      <c r="D845" s="1">
        <v>5</v>
      </c>
      <c r="E845" s="2">
        <f t="shared" si="53"/>
        <v>3.455312785279262E-6</v>
      </c>
      <c r="F845" t="e">
        <f t="shared" si="54"/>
        <v>#VALUE!</v>
      </c>
      <c r="G845" s="6" t="e">
        <f t="shared" si="55"/>
        <v>#VALUE!</v>
      </c>
    </row>
    <row r="846" spans="1:7" hidden="1" x14ac:dyDescent="0.3">
      <c r="A846" s="1" t="s">
        <v>1896</v>
      </c>
      <c r="B846" s="1" t="s">
        <v>11</v>
      </c>
      <c r="C846" s="7" t="e">
        <f t="shared" si="52"/>
        <v>#VALUE!</v>
      </c>
      <c r="D846" s="1">
        <v>1</v>
      </c>
      <c r="E846" s="2">
        <f t="shared" si="53"/>
        <v>6.9106255705585235E-7</v>
      </c>
      <c r="F846" t="e">
        <f t="shared" si="54"/>
        <v>#VALUE!</v>
      </c>
      <c r="G846" s="6" t="e">
        <f t="shared" si="55"/>
        <v>#VALUE!</v>
      </c>
    </row>
    <row r="847" spans="1:7" x14ac:dyDescent="0.3">
      <c r="A847" s="1" t="s">
        <v>1641</v>
      </c>
      <c r="B847" s="1">
        <v>7</v>
      </c>
      <c r="C847" s="7">
        <f t="shared" si="52"/>
        <v>2.9929878570206941E-4</v>
      </c>
      <c r="D847" s="1">
        <v>2477</v>
      </c>
      <c r="E847" s="2">
        <f t="shared" si="53"/>
        <v>1.7117619538273463E-3</v>
      </c>
      <c r="F847">
        <f t="shared" si="54"/>
        <v>2484</v>
      </c>
      <c r="G847" s="6">
        <f t="shared" si="55"/>
        <v>0.17484836897610917</v>
      </c>
    </row>
    <row r="848" spans="1:7" hidden="1" x14ac:dyDescent="0.3">
      <c r="A848" s="1" t="s">
        <v>1898</v>
      </c>
      <c r="B848" s="1" t="s">
        <v>11</v>
      </c>
      <c r="C848" s="7" t="e">
        <f t="shared" si="52"/>
        <v>#VALUE!</v>
      </c>
      <c r="D848" s="1">
        <v>2</v>
      </c>
      <c r="E848" s="2">
        <f t="shared" si="53"/>
        <v>1.3821251141117047E-6</v>
      </c>
      <c r="F848" t="e">
        <f t="shared" si="54"/>
        <v>#VALUE!</v>
      </c>
      <c r="G848" s="6" t="e">
        <f t="shared" si="55"/>
        <v>#VALUE!</v>
      </c>
    </row>
    <row r="849" spans="1:7" hidden="1" x14ac:dyDescent="0.3">
      <c r="A849" s="1" t="s">
        <v>1899</v>
      </c>
      <c r="B849" s="1" t="s">
        <v>11</v>
      </c>
      <c r="C849" s="7" t="e">
        <f t="shared" si="52"/>
        <v>#VALUE!</v>
      </c>
      <c r="D849" s="1">
        <v>2</v>
      </c>
      <c r="E849" s="2">
        <f t="shared" si="53"/>
        <v>1.3821251141117047E-6</v>
      </c>
      <c r="F849" t="e">
        <f t="shared" si="54"/>
        <v>#VALUE!</v>
      </c>
      <c r="G849" s="6" t="e">
        <f t="shared" si="55"/>
        <v>#VALUE!</v>
      </c>
    </row>
    <row r="850" spans="1:7" x14ac:dyDescent="0.3">
      <c r="A850" s="1" t="s">
        <v>1299</v>
      </c>
      <c r="B850" s="1">
        <v>21</v>
      </c>
      <c r="C850" s="7">
        <f t="shared" si="52"/>
        <v>8.9789635710620834E-4</v>
      </c>
      <c r="D850" s="1">
        <v>7622</v>
      </c>
      <c r="E850" s="2">
        <f t="shared" si="53"/>
        <v>5.2672788098797069E-3</v>
      </c>
      <c r="F850">
        <f t="shared" si="54"/>
        <v>7643</v>
      </c>
      <c r="G850" s="6">
        <f t="shared" si="55"/>
        <v>0.17046683677006919</v>
      </c>
    </row>
    <row r="851" spans="1:7" hidden="1" x14ac:dyDescent="0.3">
      <c r="A851" s="1" t="s">
        <v>1901</v>
      </c>
      <c r="B851" s="1" t="s">
        <v>11</v>
      </c>
      <c r="C851" s="7" t="e">
        <f t="shared" si="52"/>
        <v>#VALUE!</v>
      </c>
      <c r="D851" s="1">
        <v>1</v>
      </c>
      <c r="E851" s="2">
        <f t="shared" si="53"/>
        <v>6.9106255705585235E-7</v>
      </c>
      <c r="F851" t="e">
        <f t="shared" si="54"/>
        <v>#VALUE!</v>
      </c>
      <c r="G851" s="6" t="e">
        <f t="shared" si="55"/>
        <v>#VALUE!</v>
      </c>
    </row>
    <row r="852" spans="1:7" hidden="1" x14ac:dyDescent="0.3">
      <c r="A852" s="1" t="s">
        <v>1902</v>
      </c>
      <c r="B852" s="1" t="s">
        <v>11</v>
      </c>
      <c r="C852" s="7" t="e">
        <f t="shared" si="52"/>
        <v>#VALUE!</v>
      </c>
      <c r="D852" s="1">
        <v>334</v>
      </c>
      <c r="E852" s="2">
        <f t="shared" si="53"/>
        <v>2.3081489405665469E-4</v>
      </c>
      <c r="F852" t="e">
        <f t="shared" si="54"/>
        <v>#VALUE!</v>
      </c>
      <c r="G852" s="6" t="e">
        <f t="shared" si="55"/>
        <v>#VALUE!</v>
      </c>
    </row>
    <row r="853" spans="1:7" x14ac:dyDescent="0.3">
      <c r="A853" s="1" t="s">
        <v>1442</v>
      </c>
      <c r="B853" s="1">
        <v>18</v>
      </c>
      <c r="C853" s="7">
        <f t="shared" si="52"/>
        <v>7.6962544894817856E-4</v>
      </c>
      <c r="D853" s="1">
        <v>6560</v>
      </c>
      <c r="E853" s="2">
        <f t="shared" si="53"/>
        <v>4.5333703742863919E-3</v>
      </c>
      <c r="F853">
        <f t="shared" si="54"/>
        <v>6578</v>
      </c>
      <c r="G853" s="6">
        <f t="shared" si="55"/>
        <v>0.16976893247318825</v>
      </c>
    </row>
    <row r="854" spans="1:7" x14ac:dyDescent="0.3">
      <c r="A854" s="1" t="s">
        <v>1704</v>
      </c>
      <c r="B854" s="1">
        <v>1</v>
      </c>
      <c r="C854" s="7">
        <f t="shared" si="52"/>
        <v>4.2756969386009922E-5</v>
      </c>
      <c r="D854" s="1">
        <v>370</v>
      </c>
      <c r="E854" s="2">
        <f t="shared" si="53"/>
        <v>2.5569314611066538E-4</v>
      </c>
      <c r="F854">
        <f t="shared" si="54"/>
        <v>371</v>
      </c>
      <c r="G854" s="6">
        <f t="shared" si="55"/>
        <v>0.16721984940302026</v>
      </c>
    </row>
    <row r="855" spans="1:7" x14ac:dyDescent="0.3">
      <c r="A855" s="1" t="s">
        <v>1403</v>
      </c>
      <c r="B855" s="1">
        <v>1</v>
      </c>
      <c r="C855" s="7">
        <f t="shared" si="52"/>
        <v>4.2756969386009922E-5</v>
      </c>
      <c r="D855" s="1">
        <v>386</v>
      </c>
      <c r="E855" s="2">
        <f t="shared" si="53"/>
        <v>2.6675014702355902E-4</v>
      </c>
      <c r="F855">
        <f t="shared" si="54"/>
        <v>387</v>
      </c>
      <c r="G855" s="6">
        <f t="shared" si="55"/>
        <v>0.16028845668165154</v>
      </c>
    </row>
    <row r="856" spans="1:7" x14ac:dyDescent="0.3">
      <c r="A856" s="1" t="s">
        <v>1095</v>
      </c>
      <c r="B856" s="1">
        <v>2</v>
      </c>
      <c r="C856" s="7">
        <f t="shared" si="52"/>
        <v>8.5513938772019844E-5</v>
      </c>
      <c r="D856" s="1">
        <v>782</v>
      </c>
      <c r="E856" s="2">
        <f t="shared" si="53"/>
        <v>5.4041091961767656E-4</v>
      </c>
      <c r="F856">
        <f t="shared" si="54"/>
        <v>784</v>
      </c>
      <c r="G856" s="6">
        <f t="shared" si="55"/>
        <v>0.15823873217165602</v>
      </c>
    </row>
    <row r="857" spans="1:7" x14ac:dyDescent="0.3">
      <c r="A857" s="1" t="s">
        <v>1742</v>
      </c>
      <c r="B857" s="1">
        <v>1</v>
      </c>
      <c r="C857" s="7">
        <f t="shared" si="52"/>
        <v>4.2756969386009922E-5</v>
      </c>
      <c r="D857" s="1">
        <v>478</v>
      </c>
      <c r="E857" s="2">
        <f t="shared" si="53"/>
        <v>3.3032790227269742E-4</v>
      </c>
      <c r="F857">
        <f t="shared" si="54"/>
        <v>479</v>
      </c>
      <c r="G857" s="6">
        <f t="shared" si="55"/>
        <v>0.12943795874292363</v>
      </c>
    </row>
    <row r="858" spans="1:7" hidden="1" x14ac:dyDescent="0.3">
      <c r="A858" s="1" t="s">
        <v>1908</v>
      </c>
      <c r="B858" s="1" t="s">
        <v>11</v>
      </c>
      <c r="C858" s="7" t="e">
        <f t="shared" si="52"/>
        <v>#VALUE!</v>
      </c>
      <c r="D858" s="1">
        <v>4</v>
      </c>
      <c r="E858" s="2">
        <f t="shared" si="53"/>
        <v>2.7642502282234094E-6</v>
      </c>
      <c r="F858" t="e">
        <f t="shared" si="54"/>
        <v>#VALUE!</v>
      </c>
      <c r="G858" s="6" t="e">
        <f t="shared" si="55"/>
        <v>#VALUE!</v>
      </c>
    </row>
    <row r="859" spans="1:7" hidden="1" x14ac:dyDescent="0.3">
      <c r="A859" s="1" t="s">
        <v>1909</v>
      </c>
      <c r="B859" s="1" t="s">
        <v>11</v>
      </c>
      <c r="C859" s="7" t="e">
        <f t="shared" si="52"/>
        <v>#VALUE!</v>
      </c>
      <c r="D859" s="1">
        <v>1</v>
      </c>
      <c r="E859" s="2">
        <f t="shared" si="53"/>
        <v>6.9106255705585235E-7</v>
      </c>
      <c r="F859" t="e">
        <f t="shared" si="54"/>
        <v>#VALUE!</v>
      </c>
      <c r="G859" s="6" t="e">
        <f t="shared" si="55"/>
        <v>#VALUE!</v>
      </c>
    </row>
    <row r="860" spans="1:7" x14ac:dyDescent="0.3">
      <c r="A860" s="1" t="s">
        <v>1087</v>
      </c>
      <c r="B860" s="1">
        <v>1</v>
      </c>
      <c r="C860" s="7">
        <f t="shared" si="52"/>
        <v>4.2756969386009922E-5</v>
      </c>
      <c r="D860" s="1">
        <v>497</v>
      </c>
      <c r="E860" s="2">
        <f t="shared" si="53"/>
        <v>3.4345809085675863E-4</v>
      </c>
      <c r="F860">
        <f t="shared" si="54"/>
        <v>498</v>
      </c>
      <c r="G860" s="6">
        <f t="shared" si="55"/>
        <v>0.12448962631613179</v>
      </c>
    </row>
    <row r="861" spans="1:7" x14ac:dyDescent="0.3">
      <c r="A861" s="1" t="s">
        <v>1671</v>
      </c>
      <c r="B861" s="1">
        <v>1</v>
      </c>
      <c r="C861" s="7">
        <f t="shared" si="52"/>
        <v>4.2756969386009922E-5</v>
      </c>
      <c r="D861" s="1">
        <v>553</v>
      </c>
      <c r="E861" s="2">
        <f t="shared" si="53"/>
        <v>3.8215759405188634E-4</v>
      </c>
      <c r="F861">
        <f t="shared" si="54"/>
        <v>554</v>
      </c>
      <c r="G861" s="6">
        <f t="shared" si="55"/>
        <v>0.11188308187905516</v>
      </c>
    </row>
    <row r="862" spans="1:7" hidden="1" x14ac:dyDescent="0.3">
      <c r="A862" s="1" t="s">
        <v>1912</v>
      </c>
      <c r="B862" s="1" t="s">
        <v>11</v>
      </c>
      <c r="C862" s="7" t="e">
        <f t="shared" si="52"/>
        <v>#VALUE!</v>
      </c>
      <c r="D862" s="1">
        <v>17</v>
      </c>
      <c r="E862" s="2">
        <f t="shared" si="53"/>
        <v>1.1748063469949491E-5</v>
      </c>
      <c r="F862" t="e">
        <f t="shared" si="54"/>
        <v>#VALUE!</v>
      </c>
      <c r="G862" s="6" t="e">
        <f t="shared" si="55"/>
        <v>#VALUE!</v>
      </c>
    </row>
    <row r="863" spans="1:7" hidden="1" x14ac:dyDescent="0.3">
      <c r="A863" s="1" t="s">
        <v>1913</v>
      </c>
      <c r="B863" s="1" t="s">
        <v>11</v>
      </c>
      <c r="C863" s="7" t="e">
        <f t="shared" si="52"/>
        <v>#VALUE!</v>
      </c>
      <c r="D863" s="1">
        <v>22</v>
      </c>
      <c r="E863" s="2">
        <f t="shared" si="53"/>
        <v>1.5203376255228752E-5</v>
      </c>
      <c r="F863" t="e">
        <f t="shared" si="54"/>
        <v>#VALUE!</v>
      </c>
      <c r="G863" s="6" t="e">
        <f t="shared" si="55"/>
        <v>#VALUE!</v>
      </c>
    </row>
    <row r="864" spans="1:7" x14ac:dyDescent="0.3">
      <c r="A864" s="1" t="s">
        <v>1468</v>
      </c>
      <c r="B864" s="1">
        <v>3</v>
      </c>
      <c r="C864" s="7">
        <f t="shared" si="52"/>
        <v>1.2827090815802975E-4</v>
      </c>
      <c r="D864" s="1">
        <v>1943</v>
      </c>
      <c r="E864" s="2">
        <f t="shared" si="53"/>
        <v>1.3427345483595211E-3</v>
      </c>
      <c r="F864">
        <f t="shared" si="54"/>
        <v>1946</v>
      </c>
      <c r="G864" s="6">
        <f t="shared" si="55"/>
        <v>9.5529610312584903E-2</v>
      </c>
    </row>
    <row r="865" spans="1:7" hidden="1" x14ac:dyDescent="0.3">
      <c r="A865" s="1" t="s">
        <v>1915</v>
      </c>
      <c r="B865" s="1" t="s">
        <v>11</v>
      </c>
      <c r="C865" s="7" t="e">
        <f t="shared" si="52"/>
        <v>#VALUE!</v>
      </c>
      <c r="D865" s="1">
        <v>16</v>
      </c>
      <c r="E865" s="2">
        <f t="shared" si="53"/>
        <v>1.1057000912893638E-5</v>
      </c>
      <c r="F865" t="e">
        <f t="shared" si="54"/>
        <v>#VALUE!</v>
      </c>
      <c r="G865" s="6" t="e">
        <f t="shared" si="55"/>
        <v>#VALUE!</v>
      </c>
    </row>
    <row r="866" spans="1:7" x14ac:dyDescent="0.3">
      <c r="A866" s="1" t="s">
        <v>1738</v>
      </c>
      <c r="B866" s="1">
        <v>5</v>
      </c>
      <c r="C866" s="7">
        <f t="shared" si="52"/>
        <v>2.137848469300496E-4</v>
      </c>
      <c r="D866" s="1">
        <v>3351</v>
      </c>
      <c r="E866" s="2">
        <f t="shared" si="53"/>
        <v>2.3157506286941611E-3</v>
      </c>
      <c r="F866">
        <f t="shared" si="54"/>
        <v>3356</v>
      </c>
      <c r="G866" s="6">
        <f t="shared" si="55"/>
        <v>9.2317732436761418E-2</v>
      </c>
    </row>
    <row r="867" spans="1:7" x14ac:dyDescent="0.3">
      <c r="A867" s="1" t="s">
        <v>1797</v>
      </c>
      <c r="B867" s="1">
        <v>1</v>
      </c>
      <c r="C867" s="7">
        <f t="shared" si="52"/>
        <v>4.2756969386009922E-5</v>
      </c>
      <c r="D867" s="1">
        <v>794</v>
      </c>
      <c r="E867" s="2">
        <f t="shared" si="53"/>
        <v>5.4870367030234683E-4</v>
      </c>
      <c r="F867">
        <f t="shared" si="54"/>
        <v>795</v>
      </c>
      <c r="G867" s="6">
        <f t="shared" si="55"/>
        <v>7.7923607404430092E-2</v>
      </c>
    </row>
    <row r="868" spans="1:7" x14ac:dyDescent="0.3">
      <c r="A868" s="1" t="s">
        <v>1089</v>
      </c>
      <c r="B868" s="1">
        <v>1</v>
      </c>
      <c r="C868" s="7">
        <f t="shared" si="52"/>
        <v>4.2756969386009922E-5</v>
      </c>
      <c r="D868" s="1">
        <v>838</v>
      </c>
      <c r="E868" s="2">
        <f t="shared" si="53"/>
        <v>5.7911042281280428E-4</v>
      </c>
      <c r="F868">
        <f t="shared" si="54"/>
        <v>839</v>
      </c>
      <c r="G868" s="6">
        <f t="shared" si="55"/>
        <v>7.3832153077705853E-2</v>
      </c>
    </row>
    <row r="869" spans="1:7" hidden="1" x14ac:dyDescent="0.3">
      <c r="A869" s="1" t="s">
        <v>1919</v>
      </c>
      <c r="B869" s="1" t="s">
        <v>11</v>
      </c>
      <c r="C869" s="7" t="e">
        <f t="shared" si="52"/>
        <v>#VALUE!</v>
      </c>
      <c r="D869" s="1">
        <v>20</v>
      </c>
      <c r="E869" s="2">
        <f t="shared" si="53"/>
        <v>1.3821251141117048E-5</v>
      </c>
      <c r="F869" t="e">
        <f t="shared" si="54"/>
        <v>#VALUE!</v>
      </c>
      <c r="G869" s="6" t="e">
        <f t="shared" si="55"/>
        <v>#VALUE!</v>
      </c>
    </row>
    <row r="870" spans="1:7" x14ac:dyDescent="0.3">
      <c r="A870" s="1" t="s">
        <v>1497</v>
      </c>
      <c r="B870" s="1">
        <v>2</v>
      </c>
      <c r="C870" s="7">
        <f t="shared" si="52"/>
        <v>8.5513938772019844E-5</v>
      </c>
      <c r="D870" s="1">
        <v>1804</v>
      </c>
      <c r="E870" s="2">
        <f t="shared" si="53"/>
        <v>1.2466768529287577E-3</v>
      </c>
      <c r="F870">
        <f t="shared" si="54"/>
        <v>1806</v>
      </c>
      <c r="G870" s="6">
        <f t="shared" si="55"/>
        <v>6.8593508069975051E-2</v>
      </c>
    </row>
    <row r="871" spans="1:7" hidden="1" x14ac:dyDescent="0.3">
      <c r="A871" s="1" t="s">
        <v>1921</v>
      </c>
      <c r="B871" s="1" t="s">
        <v>11</v>
      </c>
      <c r="C871" s="7" t="e">
        <f t="shared" si="52"/>
        <v>#VALUE!</v>
      </c>
      <c r="D871" s="1">
        <v>67</v>
      </c>
      <c r="E871" s="2">
        <f t="shared" si="53"/>
        <v>4.630119132274211E-5</v>
      </c>
      <c r="F871" t="e">
        <f t="shared" si="54"/>
        <v>#VALUE!</v>
      </c>
      <c r="G871" s="6" t="e">
        <f t="shared" si="55"/>
        <v>#VALUE!</v>
      </c>
    </row>
    <row r="872" spans="1:7" x14ac:dyDescent="0.3">
      <c r="A872" s="1" t="s">
        <v>1761</v>
      </c>
      <c r="B872" s="1">
        <v>1</v>
      </c>
      <c r="C872" s="7">
        <f t="shared" si="52"/>
        <v>4.2756969386009922E-5</v>
      </c>
      <c r="D872" s="1">
        <v>917</v>
      </c>
      <c r="E872" s="2">
        <f t="shared" si="53"/>
        <v>6.3370436482021659E-4</v>
      </c>
      <c r="F872">
        <f t="shared" si="54"/>
        <v>918</v>
      </c>
      <c r="G872" s="6">
        <f t="shared" si="55"/>
        <v>6.7471476858361509E-2</v>
      </c>
    </row>
    <row r="873" spans="1:7" hidden="1" x14ac:dyDescent="0.3">
      <c r="A873" s="1" t="s">
        <v>1923</v>
      </c>
      <c r="B873" s="1" t="s">
        <v>11</v>
      </c>
      <c r="C873" s="7" t="e">
        <f t="shared" si="52"/>
        <v>#VALUE!</v>
      </c>
      <c r="D873" s="1">
        <v>160</v>
      </c>
      <c r="E873" s="2">
        <f t="shared" si="53"/>
        <v>1.1057000912893638E-4</v>
      </c>
      <c r="F873" t="e">
        <f t="shared" si="54"/>
        <v>#VALUE!</v>
      </c>
      <c r="G873" s="6" t="e">
        <f t="shared" si="55"/>
        <v>#VALUE!</v>
      </c>
    </row>
    <row r="874" spans="1:7" hidden="1" x14ac:dyDescent="0.3">
      <c r="A874" s="1" t="s">
        <v>1924</v>
      </c>
      <c r="B874" s="1" t="s">
        <v>11</v>
      </c>
      <c r="C874" s="7" t="e">
        <f t="shared" si="52"/>
        <v>#VALUE!</v>
      </c>
      <c r="D874" s="1">
        <v>21</v>
      </c>
      <c r="E874" s="2">
        <f t="shared" si="53"/>
        <v>1.4512313698172899E-5</v>
      </c>
      <c r="F874" t="e">
        <f t="shared" si="54"/>
        <v>#VALUE!</v>
      </c>
      <c r="G874" s="6" t="e">
        <f t="shared" si="55"/>
        <v>#VALUE!</v>
      </c>
    </row>
    <row r="875" spans="1:7" x14ac:dyDescent="0.3">
      <c r="A875" s="1" t="s">
        <v>1643</v>
      </c>
      <c r="B875" s="1">
        <v>4</v>
      </c>
      <c r="C875" s="7">
        <f t="shared" si="52"/>
        <v>1.7102787754403969E-4</v>
      </c>
      <c r="D875" s="1">
        <v>4365</v>
      </c>
      <c r="E875" s="2">
        <f t="shared" si="53"/>
        <v>3.0164880615487955E-3</v>
      </c>
      <c r="F875">
        <f t="shared" si="54"/>
        <v>4369</v>
      </c>
      <c r="G875" s="6">
        <f t="shared" si="55"/>
        <v>5.6697680897243988E-2</v>
      </c>
    </row>
    <row r="876" spans="1:7" x14ac:dyDescent="0.3">
      <c r="A876" s="1" t="s">
        <v>1123</v>
      </c>
      <c r="B876" s="1">
        <v>1</v>
      </c>
      <c r="C876" s="7">
        <f t="shared" si="52"/>
        <v>4.2756969386009922E-5</v>
      </c>
      <c r="D876" s="1">
        <v>1130</v>
      </c>
      <c r="E876" s="2">
        <f t="shared" si="53"/>
        <v>7.8090068947311321E-4</v>
      </c>
      <c r="F876">
        <f t="shared" si="54"/>
        <v>1131</v>
      </c>
      <c r="G876" s="6">
        <f t="shared" si="55"/>
        <v>5.475340201691814E-2</v>
      </c>
    </row>
    <row r="877" spans="1:7" hidden="1" x14ac:dyDescent="0.3">
      <c r="A877" s="1" t="s">
        <v>1927</v>
      </c>
      <c r="B877" s="1" t="s">
        <v>11</v>
      </c>
      <c r="C877" s="7" t="e">
        <f t="shared" si="52"/>
        <v>#VALUE!</v>
      </c>
      <c r="D877" s="1">
        <v>262</v>
      </c>
      <c r="E877" s="2">
        <f t="shared" si="53"/>
        <v>1.8105838994863331E-4</v>
      </c>
      <c r="F877" t="e">
        <f t="shared" si="54"/>
        <v>#VALUE!</v>
      </c>
      <c r="G877" s="6" t="e">
        <f t="shared" si="55"/>
        <v>#VALUE!</v>
      </c>
    </row>
    <row r="878" spans="1:7" hidden="1" x14ac:dyDescent="0.3">
      <c r="A878" s="1" t="s">
        <v>1928</v>
      </c>
      <c r="B878" s="1" t="s">
        <v>11</v>
      </c>
      <c r="C878" s="7" t="e">
        <f t="shared" si="52"/>
        <v>#VALUE!</v>
      </c>
      <c r="D878" s="1">
        <v>8</v>
      </c>
      <c r="E878" s="2">
        <f t="shared" si="53"/>
        <v>5.5285004564468188E-6</v>
      </c>
      <c r="F878" t="e">
        <f t="shared" si="54"/>
        <v>#VALUE!</v>
      </c>
      <c r="G878" s="6" t="e">
        <f t="shared" si="55"/>
        <v>#VALUE!</v>
      </c>
    </row>
    <row r="879" spans="1:7" x14ac:dyDescent="0.3">
      <c r="A879" s="1" t="s">
        <v>1496</v>
      </c>
      <c r="B879" s="1">
        <v>1</v>
      </c>
      <c r="C879" s="7">
        <f t="shared" si="52"/>
        <v>4.2756969386009922E-5</v>
      </c>
      <c r="D879" s="1">
        <v>1953</v>
      </c>
      <c r="E879" s="2">
        <f t="shared" si="53"/>
        <v>1.3496451739300798E-3</v>
      </c>
      <c r="F879">
        <f t="shared" si="54"/>
        <v>1954</v>
      </c>
      <c r="G879" s="6">
        <f t="shared" si="55"/>
        <v>3.1680155800879413E-2</v>
      </c>
    </row>
    <row r="880" spans="1:7" x14ac:dyDescent="0.3">
      <c r="A880" s="1" t="s">
        <v>1653</v>
      </c>
      <c r="B880" s="1">
        <v>1</v>
      </c>
      <c r="C880" s="7">
        <f t="shared" si="52"/>
        <v>4.2756969386009922E-5</v>
      </c>
      <c r="D880" s="1">
        <v>2096</v>
      </c>
      <c r="E880" s="2">
        <f t="shared" si="53"/>
        <v>1.4484671195890665E-3</v>
      </c>
      <c r="F880">
        <f t="shared" si="54"/>
        <v>2097</v>
      </c>
      <c r="G880" s="6">
        <f t="shared" si="55"/>
        <v>2.9518771125533159E-2</v>
      </c>
    </row>
  </sheetData>
  <autoFilter ref="A1:G880">
    <filterColumn colId="6">
      <filters>
        <filter val="10%"/>
        <filter val="100%"/>
        <filter val="101%"/>
        <filter val="102%"/>
        <filter val="103%"/>
        <filter val="1031%"/>
        <filter val="104%"/>
        <filter val="105%"/>
        <filter val="106%"/>
        <filter val="107%"/>
        <filter val="109%"/>
        <filter val="11%"/>
        <filter val="112%"/>
        <filter val="114%"/>
        <filter val="115%"/>
        <filter val="116%"/>
        <filter val="118%"/>
        <filter val="119%"/>
        <filter val="12%"/>
        <filter val="120%"/>
        <filter val="121%"/>
        <filter val="122%"/>
        <filter val="124%"/>
        <filter val="125%"/>
        <filter val="126%"/>
        <filter val="127%"/>
        <filter val="129%"/>
        <filter val="13%"/>
        <filter val="132%"/>
        <filter val="133%"/>
        <filter val="134%"/>
        <filter val="136%"/>
        <filter val="137%"/>
        <filter val="138%"/>
        <filter val="140%"/>
        <filter val="144%"/>
        <filter val="145%"/>
        <filter val="146%"/>
        <filter val="147%"/>
        <filter val="148%"/>
        <filter val="154%"/>
        <filter val="1547%"/>
        <filter val="16%"/>
        <filter val="160%"/>
        <filter val="162%"/>
        <filter val="163%"/>
        <filter val="165%"/>
        <filter val="1658%"/>
        <filter val="166%"/>
        <filter val="1662%"/>
        <filter val="167%"/>
        <filter val="17%"/>
        <filter val="170%"/>
        <filter val="171%"/>
        <filter val="174%"/>
        <filter val="175%"/>
        <filter val="1754%"/>
        <filter val="177%"/>
        <filter val="178%"/>
        <filter val="18%"/>
        <filter val="182%"/>
        <filter val="185%"/>
        <filter val="186%"/>
        <filter val="19%"/>
        <filter val="193%"/>
        <filter val="1990%"/>
        <filter val="20%"/>
        <filter val="200%"/>
        <filter val="203%"/>
        <filter val="204%"/>
        <filter val="206%"/>
        <filter val="2062%"/>
        <filter val="207%"/>
        <filter val="208%"/>
        <filter val="21%"/>
        <filter val="210%"/>
        <filter val="212%"/>
        <filter val="213%"/>
        <filter val="218%"/>
        <filter val="220%"/>
        <filter val="221%"/>
        <filter val="222%"/>
        <filter val="225%"/>
        <filter val="229%"/>
        <filter val="23%"/>
        <filter val="231%"/>
        <filter val="2320%"/>
        <filter val="233%"/>
        <filter val="234%"/>
        <filter val="236%"/>
        <filter val="238%"/>
        <filter val="24%"/>
        <filter val="241%"/>
        <filter val="244%"/>
        <filter val="246%"/>
        <filter val="247%"/>
        <filter val="25%"/>
        <filter val="251%"/>
        <filter val="2578%"/>
        <filter val="258%"/>
        <filter val="26%"/>
        <filter val="269%"/>
        <filter val="27%"/>
        <filter val="28%"/>
        <filter val="281%"/>
        <filter val="283%"/>
        <filter val="29%"/>
        <filter val="291%"/>
        <filter val="295%"/>
        <filter val="3%"/>
        <filter val="30%"/>
        <filter val="302%"/>
        <filter val="306%"/>
        <filter val="308%"/>
        <filter val="309%"/>
        <filter val="3094%"/>
        <filter val="31%"/>
        <filter val="315%"/>
        <filter val="318%"/>
        <filter val="32%"/>
        <filter val="321%"/>
        <filter val="33%"/>
        <filter val="334%"/>
        <filter val="34%"/>
        <filter val="344%"/>
        <filter val="35%"/>
        <filter val="351%"/>
        <filter val="36%"/>
        <filter val="362%"/>
        <filter val="3629%"/>
        <filter val="37%"/>
        <filter val="3712%"/>
        <filter val="38%"/>
        <filter val="3867%"/>
        <filter val="387%"/>
        <filter val="39%"/>
        <filter val="40%"/>
        <filter val="404%"/>
        <filter val="41%"/>
        <filter val="412%"/>
        <filter val="4125%"/>
        <filter val="42%"/>
        <filter val="4233%"/>
        <filter val="424%"/>
        <filter val="43%"/>
        <filter val="44%"/>
        <filter val="442%"/>
        <filter val="45%"/>
        <filter val="46%"/>
        <filter val="47%"/>
        <filter val="48%"/>
        <filter val="5%"/>
        <filter val="50%"/>
        <filter val="509%"/>
        <filter val="51%"/>
        <filter val="52%"/>
        <filter val="53%"/>
        <filter val="535%"/>
        <filter val="54%"/>
        <filter val="55%"/>
        <filter val="56%"/>
        <filter val="562%"/>
        <filter val="57%"/>
        <filter val="589%"/>
        <filter val="59%"/>
        <filter val="6%"/>
        <filter val="60%"/>
        <filter val="61%"/>
        <filter val="6187%"/>
        <filter val="62%"/>
        <filter val="63%"/>
        <filter val="64%"/>
        <filter val="65%"/>
        <filter val="66%"/>
        <filter val="67%"/>
        <filter val="68%"/>
        <filter val="69%"/>
        <filter val="7%"/>
        <filter val="70%"/>
        <filter val="71%"/>
        <filter val="72%"/>
        <filter val="73%"/>
        <filter val="74%"/>
        <filter val="75%"/>
        <filter val="753%"/>
        <filter val="76%"/>
        <filter val="77%"/>
        <filter val="773%"/>
        <filter val="78%"/>
        <filter val="79%"/>
        <filter val="8%"/>
        <filter val="80%"/>
        <filter val="8043%"/>
        <filter val="81%"/>
        <filter val="814%"/>
        <filter val="82%"/>
        <filter val="83%"/>
        <filter val="85%"/>
        <filter val="86%"/>
        <filter val="87%"/>
        <filter val="88%"/>
        <filter val="884%"/>
        <filter val="89%"/>
        <filter val="9%"/>
        <filter val="90%"/>
        <filter val="91%"/>
        <filter val="92%"/>
        <filter val="93%"/>
        <filter val="94%"/>
        <filter val="95%"/>
        <filter val="957%"/>
        <filter val="96%"/>
        <filter val="965%"/>
        <filter val="98%"/>
        <filter val="99%"/>
      </filters>
    </filterColumn>
  </autoFilter>
  <sortState ref="A1:G880">
    <sortCondition descending="1" ref="G1:G88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87"/>
  <sheetViews>
    <sheetView workbookViewId="0">
      <selection activeCell="I394" sqref="I394"/>
    </sheetView>
  </sheetViews>
  <sheetFormatPr defaultRowHeight="16.2" x14ac:dyDescent="0.3"/>
  <cols>
    <col min="1" max="1" width="9.77734375" bestFit="1" customWidth="1"/>
    <col min="2" max="2" width="15" customWidth="1"/>
    <col min="3" max="3" width="10.33203125" style="2" bestFit="1" customWidth="1"/>
    <col min="4" max="4" width="15.109375" customWidth="1"/>
    <col min="5" max="5" width="13.33203125" bestFit="1" customWidth="1"/>
    <col min="6" max="6" width="13.5546875" customWidth="1"/>
    <col min="7" max="7" width="12.109375" customWidth="1"/>
    <col min="8" max="8" width="28.77734375" customWidth="1"/>
  </cols>
  <sheetData>
    <row r="1" spans="1:7" x14ac:dyDescent="0.3">
      <c r="A1" t="s">
        <v>1936</v>
      </c>
      <c r="B1" t="s">
        <v>1048</v>
      </c>
      <c r="D1" t="s">
        <v>1050</v>
      </c>
      <c r="F1" t="s">
        <v>1932</v>
      </c>
      <c r="G1" t="s">
        <v>1934</v>
      </c>
    </row>
    <row r="2" spans="1:7" hidden="1" x14ac:dyDescent="0.3">
      <c r="A2">
        <v>2</v>
      </c>
      <c r="B2" t="s">
        <v>11</v>
      </c>
      <c r="C2" s="2" t="e">
        <f>B2/4583</f>
        <v>#VALUE!</v>
      </c>
      <c r="D2">
        <v>6</v>
      </c>
      <c r="E2" s="2">
        <f>D2/595346</f>
        <v>1.0078173028793341E-5</v>
      </c>
      <c r="F2" t="e">
        <f>B2+D2</f>
        <v>#VALUE!</v>
      </c>
      <c r="G2" s="8" t="e">
        <f>C2/E2</f>
        <v>#VALUE!</v>
      </c>
    </row>
    <row r="3" spans="1:7" hidden="1" x14ac:dyDescent="0.3">
      <c r="A3">
        <v>3393</v>
      </c>
      <c r="B3">
        <v>1</v>
      </c>
      <c r="C3" s="2">
        <f>B3/4583</f>
        <v>2.181976871045167E-4</v>
      </c>
      <c r="D3">
        <v>2</v>
      </c>
      <c r="E3" s="2">
        <f>D3/595346</f>
        <v>3.3593910095977802E-6</v>
      </c>
      <c r="F3">
        <f>B3+D3</f>
        <v>3</v>
      </c>
      <c r="G3" s="8">
        <f>C3/E3</f>
        <v>64.951560113462804</v>
      </c>
    </row>
    <row r="4" spans="1:7" hidden="1" x14ac:dyDescent="0.3">
      <c r="A4">
        <v>6</v>
      </c>
      <c r="B4" t="s">
        <v>11</v>
      </c>
      <c r="C4" s="2" t="e">
        <f>B4/4583</f>
        <v>#VALUE!</v>
      </c>
      <c r="D4">
        <v>62</v>
      </c>
      <c r="E4" s="2">
        <f>D4/595346</f>
        <v>1.0414112129753119E-4</v>
      </c>
      <c r="F4" t="e">
        <f>B4+D4</f>
        <v>#VALUE!</v>
      </c>
      <c r="G4" s="8" t="e">
        <f>C4/E4</f>
        <v>#VALUE!</v>
      </c>
    </row>
    <row r="5" spans="1:7" hidden="1" x14ac:dyDescent="0.3">
      <c r="A5">
        <v>8</v>
      </c>
      <c r="B5" t="s">
        <v>11</v>
      </c>
      <c r="C5" s="2" t="e">
        <f>B5/4583</f>
        <v>#VALUE!</v>
      </c>
      <c r="D5">
        <v>109</v>
      </c>
      <c r="E5" s="2">
        <f>D5/595346</f>
        <v>1.8308681002307902E-4</v>
      </c>
      <c r="F5" t="e">
        <f>B5+D5</f>
        <v>#VALUE!</v>
      </c>
      <c r="G5" s="8" t="e">
        <f>C5/E5</f>
        <v>#VALUE!</v>
      </c>
    </row>
    <row r="6" spans="1:7" hidden="1" x14ac:dyDescent="0.3">
      <c r="A6">
        <v>16</v>
      </c>
      <c r="B6" t="s">
        <v>11</v>
      </c>
      <c r="C6" s="2" t="e">
        <f>B6/4583</f>
        <v>#VALUE!</v>
      </c>
      <c r="D6">
        <v>30</v>
      </c>
      <c r="E6" s="2">
        <f>D6/595346</f>
        <v>5.0390865143966704E-5</v>
      </c>
      <c r="F6" t="e">
        <f>B6+D6</f>
        <v>#VALUE!</v>
      </c>
      <c r="G6" s="8" t="e">
        <f>C6/E6</f>
        <v>#VALUE!</v>
      </c>
    </row>
    <row r="7" spans="1:7" hidden="1" x14ac:dyDescent="0.3">
      <c r="A7">
        <v>5681</v>
      </c>
      <c r="B7">
        <v>1</v>
      </c>
      <c r="C7" s="2">
        <f>B7/4583</f>
        <v>2.181976871045167E-4</v>
      </c>
      <c r="D7">
        <v>3</v>
      </c>
      <c r="E7" s="2">
        <f>D7/595346</f>
        <v>5.0390865143966704E-6</v>
      </c>
      <c r="F7">
        <f>B7+D7</f>
        <v>4</v>
      </c>
      <c r="G7" s="8">
        <f>C7/E7</f>
        <v>43.301040075641865</v>
      </c>
    </row>
    <row r="8" spans="1:7" hidden="1" x14ac:dyDescent="0.3">
      <c r="A8">
        <v>5817</v>
      </c>
      <c r="B8">
        <v>1</v>
      </c>
      <c r="C8" s="2">
        <f>B8/4583</f>
        <v>2.181976871045167E-4</v>
      </c>
      <c r="D8">
        <v>7</v>
      </c>
      <c r="E8" s="2">
        <f>D8/595346</f>
        <v>1.1757868533592231E-5</v>
      </c>
      <c r="F8">
        <f>B8+D8</f>
        <v>8</v>
      </c>
      <c r="G8" s="8">
        <f>C8/E8</f>
        <v>18.557588603846515</v>
      </c>
    </row>
    <row r="9" spans="1:7" hidden="1" x14ac:dyDescent="0.3">
      <c r="A9">
        <v>1520</v>
      </c>
      <c r="B9">
        <v>1</v>
      </c>
      <c r="C9" s="2">
        <f>B9/4583</f>
        <v>2.181976871045167E-4</v>
      </c>
      <c r="D9">
        <v>8</v>
      </c>
      <c r="E9" s="2">
        <f>D9/595346</f>
        <v>1.3437564038391121E-5</v>
      </c>
      <c r="F9">
        <f>B9+D9</f>
        <v>9</v>
      </c>
      <c r="G9" s="8">
        <f>C9/E9</f>
        <v>16.237890028365701</v>
      </c>
    </row>
    <row r="10" spans="1:7" hidden="1" x14ac:dyDescent="0.3">
      <c r="A10">
        <v>742</v>
      </c>
      <c r="B10" t="s">
        <v>11</v>
      </c>
      <c r="C10" s="2" t="e">
        <f>B10/4583</f>
        <v>#VALUE!</v>
      </c>
      <c r="D10">
        <v>33</v>
      </c>
      <c r="E10" s="2">
        <f>D10/595346</f>
        <v>5.5429951658363374E-5</v>
      </c>
      <c r="F10" t="e">
        <f>B10+D10</f>
        <v>#VALUE!</v>
      </c>
      <c r="G10" s="8" t="e">
        <f>C10/E10</f>
        <v>#VALUE!</v>
      </c>
    </row>
    <row r="11" spans="1:7" hidden="1" x14ac:dyDescent="0.3">
      <c r="A11">
        <v>763</v>
      </c>
      <c r="B11" t="s">
        <v>11</v>
      </c>
      <c r="C11" s="2" t="e">
        <f>B11/4583</f>
        <v>#VALUE!</v>
      </c>
      <c r="D11">
        <v>33</v>
      </c>
      <c r="E11" s="2">
        <f>D11/595346</f>
        <v>5.5429951658363374E-5</v>
      </c>
      <c r="F11" t="e">
        <f>B11+D11</f>
        <v>#VALUE!</v>
      </c>
      <c r="G11" s="8" t="e">
        <f>C11/E11</f>
        <v>#VALUE!</v>
      </c>
    </row>
    <row r="12" spans="1:7" hidden="1" x14ac:dyDescent="0.3">
      <c r="A12">
        <v>780</v>
      </c>
      <c r="B12" t="s">
        <v>11</v>
      </c>
      <c r="C12" s="2" t="e">
        <f>B12/4583</f>
        <v>#VALUE!</v>
      </c>
      <c r="D12">
        <v>1</v>
      </c>
      <c r="E12" s="2">
        <f>D12/595346</f>
        <v>1.6796955047988901E-6</v>
      </c>
      <c r="F12" t="e">
        <f>B12+D12</f>
        <v>#VALUE!</v>
      </c>
      <c r="G12" s="8" t="e">
        <f>C12/E12</f>
        <v>#VALUE!</v>
      </c>
    </row>
    <row r="13" spans="1:7" hidden="1" x14ac:dyDescent="0.3">
      <c r="A13">
        <v>5993</v>
      </c>
      <c r="B13">
        <v>2</v>
      </c>
      <c r="C13" s="2">
        <f>B13/4583</f>
        <v>4.363953742090334E-4</v>
      </c>
      <c r="D13">
        <v>17</v>
      </c>
      <c r="E13" s="2">
        <f>D13/595346</f>
        <v>2.8554823581581132E-5</v>
      </c>
      <c r="F13">
        <f>B13+D13</f>
        <v>19</v>
      </c>
      <c r="G13" s="8">
        <f>C13/E13</f>
        <v>15.282720026697129</v>
      </c>
    </row>
    <row r="14" spans="1:7" hidden="1" x14ac:dyDescent="0.3">
      <c r="A14">
        <v>1740</v>
      </c>
      <c r="B14" t="s">
        <v>11</v>
      </c>
      <c r="C14" s="2" t="e">
        <f>B14/4583</f>
        <v>#VALUE!</v>
      </c>
      <c r="D14">
        <v>1</v>
      </c>
      <c r="E14" s="2">
        <f>D14/595346</f>
        <v>1.6796955047988901E-6</v>
      </c>
      <c r="F14" t="e">
        <f>B14+D14</f>
        <v>#VALUE!</v>
      </c>
      <c r="G14" s="8" t="e">
        <f>C14/E14</f>
        <v>#VALUE!</v>
      </c>
    </row>
    <row r="15" spans="1:7" hidden="1" x14ac:dyDescent="0.3">
      <c r="A15">
        <v>1799</v>
      </c>
      <c r="B15" t="s">
        <v>11</v>
      </c>
      <c r="C15" s="2" t="e">
        <f>B15/4583</f>
        <v>#VALUE!</v>
      </c>
      <c r="D15">
        <v>2</v>
      </c>
      <c r="E15" s="2">
        <f>D15/595346</f>
        <v>3.3593910095977802E-6</v>
      </c>
      <c r="F15" t="e">
        <f>B15+D15</f>
        <v>#VALUE!</v>
      </c>
      <c r="G15" s="8" t="e">
        <f>C15/E15</f>
        <v>#VALUE!</v>
      </c>
    </row>
    <row r="16" spans="1:7" hidden="1" x14ac:dyDescent="0.3">
      <c r="A16">
        <v>5998</v>
      </c>
      <c r="B16">
        <v>1</v>
      </c>
      <c r="C16" s="2">
        <f>B16/4583</f>
        <v>2.181976871045167E-4</v>
      </c>
      <c r="D16">
        <v>11</v>
      </c>
      <c r="E16" s="2">
        <f>D16/595346</f>
        <v>1.8476650552787791E-5</v>
      </c>
      <c r="F16">
        <f>B16+D16</f>
        <v>12</v>
      </c>
      <c r="G16" s="8">
        <f>C16/E16</f>
        <v>11.809374566084145</v>
      </c>
    </row>
    <row r="17" spans="1:7" hidden="1" x14ac:dyDescent="0.3">
      <c r="A17">
        <v>3000</v>
      </c>
      <c r="B17" t="s">
        <v>11</v>
      </c>
      <c r="C17" s="2" t="e">
        <f>B17/4583</f>
        <v>#VALUE!</v>
      </c>
      <c r="D17">
        <v>35</v>
      </c>
      <c r="E17" s="2">
        <f>D17/595346</f>
        <v>5.8789342667961154E-5</v>
      </c>
      <c r="F17" t="e">
        <f>B17+D17</f>
        <v>#VALUE!</v>
      </c>
      <c r="G17" s="8" t="e">
        <f>C17/E17</f>
        <v>#VALUE!</v>
      </c>
    </row>
    <row r="18" spans="1:7" hidden="1" x14ac:dyDescent="0.3">
      <c r="A18">
        <v>3001</v>
      </c>
      <c r="B18" t="s">
        <v>11</v>
      </c>
      <c r="C18" s="2" t="e">
        <f>B18/4583</f>
        <v>#VALUE!</v>
      </c>
      <c r="D18">
        <v>15</v>
      </c>
      <c r="E18" s="2">
        <f>D18/595346</f>
        <v>2.5195432571983352E-5</v>
      </c>
      <c r="F18" t="e">
        <f>B18+D18</f>
        <v>#VALUE!</v>
      </c>
      <c r="G18" s="8" t="e">
        <f>C18/E18</f>
        <v>#VALUE!</v>
      </c>
    </row>
    <row r="19" spans="1:7" hidden="1" x14ac:dyDescent="0.3">
      <c r="A19">
        <v>3004</v>
      </c>
      <c r="B19" t="s">
        <v>11</v>
      </c>
      <c r="C19" s="2" t="e">
        <f>B19/4583</f>
        <v>#VALUE!</v>
      </c>
      <c r="D19">
        <v>21</v>
      </c>
      <c r="E19" s="2">
        <f>D19/595346</f>
        <v>3.5273605600776692E-5</v>
      </c>
      <c r="F19" t="e">
        <f>B19+D19</f>
        <v>#VALUE!</v>
      </c>
      <c r="G19" s="8" t="e">
        <f>C19/E19</f>
        <v>#VALUE!</v>
      </c>
    </row>
    <row r="20" spans="1:7" hidden="1" x14ac:dyDescent="0.3">
      <c r="A20">
        <v>3005</v>
      </c>
      <c r="B20" t="s">
        <v>11</v>
      </c>
      <c r="C20" s="2" t="e">
        <f>B20/4583</f>
        <v>#VALUE!</v>
      </c>
      <c r="D20">
        <v>6</v>
      </c>
      <c r="E20" s="2">
        <f>D20/595346</f>
        <v>1.0078173028793341E-5</v>
      </c>
      <c r="F20" t="e">
        <f>B20+D20</f>
        <v>#VALUE!</v>
      </c>
      <c r="G20" s="8" t="e">
        <f>C20/E20</f>
        <v>#VALUE!</v>
      </c>
    </row>
    <row r="21" spans="1:7" hidden="1" x14ac:dyDescent="0.3">
      <c r="A21">
        <v>3006</v>
      </c>
      <c r="B21" t="s">
        <v>11</v>
      </c>
      <c r="C21" s="2" t="e">
        <f>B21/4583</f>
        <v>#VALUE!</v>
      </c>
      <c r="D21">
        <v>40</v>
      </c>
      <c r="E21" s="2">
        <f>D21/595346</f>
        <v>6.7187820191955605E-5</v>
      </c>
      <c r="F21" t="e">
        <f>B21+D21</f>
        <v>#VALUE!</v>
      </c>
      <c r="G21" s="8" t="e">
        <f>C21/E21</f>
        <v>#VALUE!</v>
      </c>
    </row>
    <row r="22" spans="1:7" hidden="1" x14ac:dyDescent="0.3">
      <c r="A22">
        <v>3007</v>
      </c>
      <c r="B22" t="s">
        <v>11</v>
      </c>
      <c r="C22" s="2" t="e">
        <f>B22/4583</f>
        <v>#VALUE!</v>
      </c>
      <c r="D22">
        <v>2</v>
      </c>
      <c r="E22" s="2">
        <f>D22/595346</f>
        <v>3.3593910095977802E-6</v>
      </c>
      <c r="F22" t="e">
        <f>B22+D22</f>
        <v>#VALUE!</v>
      </c>
      <c r="G22" s="8" t="e">
        <f>C22/E22</f>
        <v>#VALUE!</v>
      </c>
    </row>
    <row r="23" spans="1:7" hidden="1" x14ac:dyDescent="0.3">
      <c r="A23">
        <v>3008</v>
      </c>
      <c r="B23" t="s">
        <v>11</v>
      </c>
      <c r="C23" s="2" t="e">
        <f>B23/4583</f>
        <v>#VALUE!</v>
      </c>
      <c r="D23">
        <v>21</v>
      </c>
      <c r="E23" s="2">
        <f>D23/595346</f>
        <v>3.5273605600776692E-5</v>
      </c>
      <c r="F23" t="e">
        <f>B23+D23</f>
        <v>#VALUE!</v>
      </c>
      <c r="G23" s="8" t="e">
        <f>C23/E23</f>
        <v>#VALUE!</v>
      </c>
    </row>
    <row r="24" spans="1:7" hidden="1" x14ac:dyDescent="0.3">
      <c r="A24">
        <v>3009</v>
      </c>
      <c r="B24" t="s">
        <v>11</v>
      </c>
      <c r="C24" s="2" t="e">
        <f>B24/4583</f>
        <v>#VALUE!</v>
      </c>
      <c r="D24">
        <v>4</v>
      </c>
      <c r="E24" s="2">
        <f>D24/595346</f>
        <v>6.7187820191955605E-6</v>
      </c>
      <c r="F24" t="e">
        <f>B24+D24</f>
        <v>#VALUE!</v>
      </c>
      <c r="G24" s="8" t="e">
        <f>C24/E24</f>
        <v>#VALUE!</v>
      </c>
    </row>
    <row r="25" spans="1:7" hidden="1" x14ac:dyDescent="0.3">
      <c r="A25">
        <v>3010</v>
      </c>
      <c r="B25" t="s">
        <v>11</v>
      </c>
      <c r="C25" s="2" t="e">
        <f>B25/4583</f>
        <v>#VALUE!</v>
      </c>
      <c r="D25">
        <v>11</v>
      </c>
      <c r="E25" s="2">
        <f>D25/595346</f>
        <v>1.8476650552787791E-5</v>
      </c>
      <c r="F25" t="e">
        <f>B25+D25</f>
        <v>#VALUE!</v>
      </c>
      <c r="G25" s="8" t="e">
        <f>C25/E25</f>
        <v>#VALUE!</v>
      </c>
    </row>
    <row r="26" spans="1:7" hidden="1" x14ac:dyDescent="0.3">
      <c r="A26">
        <v>3011</v>
      </c>
      <c r="B26" t="s">
        <v>11</v>
      </c>
      <c r="C26" s="2" t="e">
        <f>B26/4583</f>
        <v>#VALUE!</v>
      </c>
      <c r="D26">
        <v>1</v>
      </c>
      <c r="E26" s="2">
        <f>D26/595346</f>
        <v>1.6796955047988901E-6</v>
      </c>
      <c r="F26" t="e">
        <f>B26+D26</f>
        <v>#VALUE!</v>
      </c>
      <c r="G26" s="8" t="e">
        <f>C26/E26</f>
        <v>#VALUE!</v>
      </c>
    </row>
    <row r="27" spans="1:7" hidden="1" x14ac:dyDescent="0.3">
      <c r="A27">
        <v>3012</v>
      </c>
      <c r="B27" t="s">
        <v>11</v>
      </c>
      <c r="C27" s="2" t="e">
        <f>B27/4583</f>
        <v>#VALUE!</v>
      </c>
      <c r="D27">
        <v>6</v>
      </c>
      <c r="E27" s="2">
        <f>D27/595346</f>
        <v>1.0078173028793341E-5</v>
      </c>
      <c r="F27" t="e">
        <f>B27+D27</f>
        <v>#VALUE!</v>
      </c>
      <c r="G27" s="8" t="e">
        <f>C27/E27</f>
        <v>#VALUE!</v>
      </c>
    </row>
    <row r="28" spans="1:7" hidden="1" x14ac:dyDescent="0.3">
      <c r="A28">
        <v>3013</v>
      </c>
      <c r="B28" t="s">
        <v>11</v>
      </c>
      <c r="C28" s="2" t="e">
        <f>B28/4583</f>
        <v>#VALUE!</v>
      </c>
      <c r="D28">
        <v>1</v>
      </c>
      <c r="E28" s="2">
        <f>D28/595346</f>
        <v>1.6796955047988901E-6</v>
      </c>
      <c r="F28" t="e">
        <f>B28+D28</f>
        <v>#VALUE!</v>
      </c>
      <c r="G28" s="8" t="e">
        <f>C28/E28</f>
        <v>#VALUE!</v>
      </c>
    </row>
    <row r="29" spans="1:7" hidden="1" x14ac:dyDescent="0.3">
      <c r="A29">
        <v>3015</v>
      </c>
      <c r="B29" t="s">
        <v>11</v>
      </c>
      <c r="C29" s="2" t="e">
        <f>B29/4583</f>
        <v>#VALUE!</v>
      </c>
      <c r="D29">
        <v>1</v>
      </c>
      <c r="E29" s="2">
        <f>D29/595346</f>
        <v>1.6796955047988901E-6</v>
      </c>
      <c r="F29" t="e">
        <f>B29+D29</f>
        <v>#VALUE!</v>
      </c>
      <c r="G29" s="8" t="e">
        <f>C29/E29</f>
        <v>#VALUE!</v>
      </c>
    </row>
    <row r="30" spans="1:7" hidden="1" x14ac:dyDescent="0.3">
      <c r="A30">
        <v>3016</v>
      </c>
      <c r="B30" t="s">
        <v>11</v>
      </c>
      <c r="C30" s="2" t="e">
        <f>B30/4583</f>
        <v>#VALUE!</v>
      </c>
      <c r="D30">
        <v>5</v>
      </c>
      <c r="E30" s="2">
        <f>D30/595346</f>
        <v>8.3984775239944506E-6</v>
      </c>
      <c r="F30" t="e">
        <f>B30+D30</f>
        <v>#VALUE!</v>
      </c>
      <c r="G30" s="8" t="e">
        <f>C30/E30</f>
        <v>#VALUE!</v>
      </c>
    </row>
    <row r="31" spans="1:7" hidden="1" x14ac:dyDescent="0.3">
      <c r="A31">
        <v>3022</v>
      </c>
      <c r="B31" t="s">
        <v>11</v>
      </c>
      <c r="C31" s="2" t="e">
        <f>B31/4583</f>
        <v>#VALUE!</v>
      </c>
      <c r="D31">
        <v>3</v>
      </c>
      <c r="E31" s="2">
        <f>D31/595346</f>
        <v>5.0390865143966704E-6</v>
      </c>
      <c r="F31" t="e">
        <f>B31+D31</f>
        <v>#VALUE!</v>
      </c>
      <c r="G31" s="8" t="e">
        <f>C31/E31</f>
        <v>#VALUE!</v>
      </c>
    </row>
    <row r="32" spans="1:7" hidden="1" x14ac:dyDescent="0.3">
      <c r="A32">
        <v>3025</v>
      </c>
      <c r="B32" t="s">
        <v>11</v>
      </c>
      <c r="C32" s="2" t="e">
        <f>B32/4583</f>
        <v>#VALUE!</v>
      </c>
      <c r="D32">
        <v>1</v>
      </c>
      <c r="E32" s="2">
        <f>D32/595346</f>
        <v>1.6796955047988901E-6</v>
      </c>
      <c r="F32" t="e">
        <f>B32+D32</f>
        <v>#VALUE!</v>
      </c>
      <c r="G32" s="8" t="e">
        <f>C32/E32</f>
        <v>#VALUE!</v>
      </c>
    </row>
    <row r="33" spans="1:7" hidden="1" x14ac:dyDescent="0.3">
      <c r="A33">
        <v>3026</v>
      </c>
      <c r="B33" t="s">
        <v>11</v>
      </c>
      <c r="C33" s="2" t="e">
        <f>B33/4583</f>
        <v>#VALUE!</v>
      </c>
      <c r="D33">
        <v>18</v>
      </c>
      <c r="E33" s="2">
        <f>D33/595346</f>
        <v>3.0234519086380022E-5</v>
      </c>
      <c r="F33" t="e">
        <f>B33+D33</f>
        <v>#VALUE!</v>
      </c>
      <c r="G33" s="8" t="e">
        <f>C33/E33</f>
        <v>#VALUE!</v>
      </c>
    </row>
    <row r="34" spans="1:7" hidden="1" x14ac:dyDescent="0.3">
      <c r="A34">
        <v>3029</v>
      </c>
      <c r="B34" t="s">
        <v>11</v>
      </c>
      <c r="C34" s="2" t="e">
        <f>B34/4583</f>
        <v>#VALUE!</v>
      </c>
      <c r="D34">
        <v>1</v>
      </c>
      <c r="E34" s="2">
        <f>D34/595346</f>
        <v>1.6796955047988901E-6</v>
      </c>
      <c r="F34" t="e">
        <f>B34+D34</f>
        <v>#VALUE!</v>
      </c>
      <c r="G34" s="8" t="e">
        <f>C34/E34</f>
        <v>#VALUE!</v>
      </c>
    </row>
    <row r="35" spans="1:7" hidden="1" x14ac:dyDescent="0.3">
      <c r="A35">
        <v>3031</v>
      </c>
      <c r="B35" t="s">
        <v>11</v>
      </c>
      <c r="C35" s="2" t="e">
        <f>B35/4583</f>
        <v>#VALUE!</v>
      </c>
      <c r="D35">
        <v>6</v>
      </c>
      <c r="E35" s="2">
        <f>D35/595346</f>
        <v>1.0078173028793341E-5</v>
      </c>
      <c r="F35" t="e">
        <f>B35+D35</f>
        <v>#VALUE!</v>
      </c>
      <c r="G35" s="8" t="e">
        <f>C35/E35</f>
        <v>#VALUE!</v>
      </c>
    </row>
    <row r="36" spans="1:7" hidden="1" x14ac:dyDescent="0.3">
      <c r="A36">
        <v>3034</v>
      </c>
      <c r="B36" t="s">
        <v>11</v>
      </c>
      <c r="C36" s="2" t="e">
        <f>B36/4583</f>
        <v>#VALUE!</v>
      </c>
      <c r="D36">
        <v>2</v>
      </c>
      <c r="E36" s="2">
        <f>D36/595346</f>
        <v>3.3593910095977802E-6</v>
      </c>
      <c r="F36" t="e">
        <f>B36+D36</f>
        <v>#VALUE!</v>
      </c>
      <c r="G36" s="8" t="e">
        <f>C36/E36</f>
        <v>#VALUE!</v>
      </c>
    </row>
    <row r="37" spans="1:7" hidden="1" x14ac:dyDescent="0.3">
      <c r="A37">
        <v>3039</v>
      </c>
      <c r="B37" t="s">
        <v>11</v>
      </c>
      <c r="C37" s="2" t="e">
        <f>B37/4583</f>
        <v>#VALUE!</v>
      </c>
      <c r="D37">
        <v>2</v>
      </c>
      <c r="E37" s="2">
        <f>D37/595346</f>
        <v>3.3593910095977802E-6</v>
      </c>
      <c r="F37" t="e">
        <f>B37+D37</f>
        <v>#VALUE!</v>
      </c>
      <c r="G37" s="8" t="e">
        <f>C37/E37</f>
        <v>#VALUE!</v>
      </c>
    </row>
    <row r="38" spans="1:7" hidden="1" x14ac:dyDescent="0.3">
      <c r="A38">
        <v>3042</v>
      </c>
      <c r="B38" t="s">
        <v>11</v>
      </c>
      <c r="C38" s="2" t="e">
        <f>B38/4583</f>
        <v>#VALUE!</v>
      </c>
      <c r="D38">
        <v>1</v>
      </c>
      <c r="E38" s="2">
        <f>D38/595346</f>
        <v>1.6796955047988901E-6</v>
      </c>
      <c r="F38" t="e">
        <f>B38+D38</f>
        <v>#VALUE!</v>
      </c>
      <c r="G38" s="8" t="e">
        <f>C38/E38</f>
        <v>#VALUE!</v>
      </c>
    </row>
    <row r="39" spans="1:7" hidden="1" x14ac:dyDescent="0.3">
      <c r="A39">
        <v>3043</v>
      </c>
      <c r="B39" t="s">
        <v>11</v>
      </c>
      <c r="C39" s="2" t="e">
        <f>B39/4583</f>
        <v>#VALUE!</v>
      </c>
      <c r="D39">
        <v>1</v>
      </c>
      <c r="E39" s="2">
        <f>D39/595346</f>
        <v>1.6796955047988901E-6</v>
      </c>
      <c r="F39" t="e">
        <f>B39+D39</f>
        <v>#VALUE!</v>
      </c>
      <c r="G39" s="8" t="e">
        <f>C39/E39</f>
        <v>#VALUE!</v>
      </c>
    </row>
    <row r="40" spans="1:7" hidden="1" x14ac:dyDescent="0.3">
      <c r="A40">
        <v>3047</v>
      </c>
      <c r="B40" t="s">
        <v>11</v>
      </c>
      <c r="C40" s="2" t="e">
        <f>B40/4583</f>
        <v>#VALUE!</v>
      </c>
      <c r="D40">
        <v>6</v>
      </c>
      <c r="E40" s="2">
        <f>D40/595346</f>
        <v>1.0078173028793341E-5</v>
      </c>
      <c r="F40" t="e">
        <f>B40+D40</f>
        <v>#VALUE!</v>
      </c>
      <c r="G40" s="8" t="e">
        <f>C40/E40</f>
        <v>#VALUE!</v>
      </c>
    </row>
    <row r="41" spans="1:7" hidden="1" x14ac:dyDescent="0.3">
      <c r="A41">
        <v>3050</v>
      </c>
      <c r="B41" t="s">
        <v>11</v>
      </c>
      <c r="C41" s="2" t="e">
        <f>B41/4583</f>
        <v>#VALUE!</v>
      </c>
      <c r="D41">
        <v>3</v>
      </c>
      <c r="E41" s="2">
        <f>D41/595346</f>
        <v>5.0390865143966704E-6</v>
      </c>
      <c r="F41" t="e">
        <f>B41+D41</f>
        <v>#VALUE!</v>
      </c>
      <c r="G41" s="8" t="e">
        <f>C41/E41</f>
        <v>#VALUE!</v>
      </c>
    </row>
    <row r="42" spans="1:7" hidden="1" x14ac:dyDescent="0.3">
      <c r="A42">
        <v>3052</v>
      </c>
      <c r="B42" t="s">
        <v>11</v>
      </c>
      <c r="C42" s="2" t="e">
        <f>B42/4583</f>
        <v>#VALUE!</v>
      </c>
      <c r="D42">
        <v>1</v>
      </c>
      <c r="E42" s="2">
        <f>D42/595346</f>
        <v>1.6796955047988901E-6</v>
      </c>
      <c r="F42" t="e">
        <f>B42+D42</f>
        <v>#VALUE!</v>
      </c>
      <c r="G42" s="8" t="e">
        <f>C42/E42</f>
        <v>#VALUE!</v>
      </c>
    </row>
    <row r="43" spans="1:7" hidden="1" x14ac:dyDescent="0.3">
      <c r="A43">
        <v>3057</v>
      </c>
      <c r="B43" t="s">
        <v>11</v>
      </c>
      <c r="C43" s="2" t="e">
        <f>B43/4583</f>
        <v>#VALUE!</v>
      </c>
      <c r="D43">
        <v>4</v>
      </c>
      <c r="E43" s="2">
        <f>D43/595346</f>
        <v>6.7187820191955605E-6</v>
      </c>
      <c r="F43" t="e">
        <f>B43+D43</f>
        <v>#VALUE!</v>
      </c>
      <c r="G43" s="8" t="e">
        <f>C43/E43</f>
        <v>#VALUE!</v>
      </c>
    </row>
    <row r="44" spans="1:7" hidden="1" x14ac:dyDescent="0.3">
      <c r="A44">
        <v>3058</v>
      </c>
      <c r="B44" t="s">
        <v>11</v>
      </c>
      <c r="C44" s="2" t="e">
        <f>B44/4583</f>
        <v>#VALUE!</v>
      </c>
      <c r="D44">
        <v>33</v>
      </c>
      <c r="E44" s="2">
        <f>D44/595346</f>
        <v>5.5429951658363374E-5</v>
      </c>
      <c r="F44" t="e">
        <f>B44+D44</f>
        <v>#VALUE!</v>
      </c>
      <c r="G44" s="8" t="e">
        <f>C44/E44</f>
        <v>#VALUE!</v>
      </c>
    </row>
    <row r="45" spans="1:7" hidden="1" x14ac:dyDescent="0.3">
      <c r="A45">
        <v>3066</v>
      </c>
      <c r="B45" t="s">
        <v>11</v>
      </c>
      <c r="C45" s="2" t="e">
        <f>B45/4583</f>
        <v>#VALUE!</v>
      </c>
      <c r="D45">
        <v>9</v>
      </c>
      <c r="E45" s="2">
        <f>D45/595346</f>
        <v>1.5117259543190011E-5</v>
      </c>
      <c r="F45" t="e">
        <f>B45+D45</f>
        <v>#VALUE!</v>
      </c>
      <c r="G45" s="8" t="e">
        <f>C45/E45</f>
        <v>#VALUE!</v>
      </c>
    </row>
    <row r="46" spans="1:7" hidden="1" x14ac:dyDescent="0.3">
      <c r="A46">
        <v>3068</v>
      </c>
      <c r="B46" t="s">
        <v>11</v>
      </c>
      <c r="C46" s="2" t="e">
        <f>B46/4583</f>
        <v>#VALUE!</v>
      </c>
      <c r="D46">
        <v>2</v>
      </c>
      <c r="E46" s="2">
        <f>D46/595346</f>
        <v>3.3593910095977802E-6</v>
      </c>
      <c r="F46" t="e">
        <f>B46+D46</f>
        <v>#VALUE!</v>
      </c>
      <c r="G46" s="8" t="e">
        <f>C46/E46</f>
        <v>#VALUE!</v>
      </c>
    </row>
    <row r="47" spans="1:7" hidden="1" x14ac:dyDescent="0.3">
      <c r="A47">
        <v>3072</v>
      </c>
      <c r="B47" t="s">
        <v>11</v>
      </c>
      <c r="C47" s="2" t="e">
        <f>B47/4583</f>
        <v>#VALUE!</v>
      </c>
      <c r="D47">
        <v>24</v>
      </c>
      <c r="E47" s="2">
        <f>D47/595346</f>
        <v>4.0312692115173363E-5</v>
      </c>
      <c r="F47" t="e">
        <f>B47+D47</f>
        <v>#VALUE!</v>
      </c>
      <c r="G47" s="8" t="e">
        <f>C47/E47</f>
        <v>#VALUE!</v>
      </c>
    </row>
    <row r="48" spans="1:7" hidden="1" x14ac:dyDescent="0.3">
      <c r="A48">
        <v>3075</v>
      </c>
      <c r="B48" t="s">
        <v>11</v>
      </c>
      <c r="C48" s="2" t="e">
        <f>B48/4583</f>
        <v>#VALUE!</v>
      </c>
      <c r="D48">
        <v>2</v>
      </c>
      <c r="E48" s="2">
        <f>D48/595346</f>
        <v>3.3593910095977802E-6</v>
      </c>
      <c r="F48" t="e">
        <f>B48+D48</f>
        <v>#VALUE!</v>
      </c>
      <c r="G48" s="8" t="e">
        <f>C48/E48</f>
        <v>#VALUE!</v>
      </c>
    </row>
    <row r="49" spans="1:7" hidden="1" x14ac:dyDescent="0.3">
      <c r="A49">
        <v>3077</v>
      </c>
      <c r="B49" t="s">
        <v>11</v>
      </c>
      <c r="C49" s="2" t="e">
        <f>B49/4583</f>
        <v>#VALUE!</v>
      </c>
      <c r="D49">
        <v>13</v>
      </c>
      <c r="E49" s="2">
        <f>D49/595346</f>
        <v>2.1836041562385572E-5</v>
      </c>
      <c r="F49" t="e">
        <f>B49+D49</f>
        <v>#VALUE!</v>
      </c>
      <c r="G49" s="8" t="e">
        <f>C49/E49</f>
        <v>#VALUE!</v>
      </c>
    </row>
    <row r="50" spans="1:7" hidden="1" x14ac:dyDescent="0.3">
      <c r="A50">
        <v>3078</v>
      </c>
      <c r="B50" t="s">
        <v>11</v>
      </c>
      <c r="C50" s="2" t="e">
        <f>B50/4583</f>
        <v>#VALUE!</v>
      </c>
      <c r="D50">
        <v>428</v>
      </c>
      <c r="E50" s="2">
        <f>D50/595346</f>
        <v>7.1890967605392497E-4</v>
      </c>
      <c r="F50" t="e">
        <f>B50+D50</f>
        <v>#VALUE!</v>
      </c>
      <c r="G50" s="8" t="e">
        <f>C50/E50</f>
        <v>#VALUE!</v>
      </c>
    </row>
    <row r="51" spans="1:7" hidden="1" x14ac:dyDescent="0.3">
      <c r="A51">
        <v>3079</v>
      </c>
      <c r="B51" t="s">
        <v>11</v>
      </c>
      <c r="C51" s="2" t="e">
        <f>B51/4583</f>
        <v>#VALUE!</v>
      </c>
      <c r="D51">
        <v>71</v>
      </c>
      <c r="E51" s="2">
        <f>D51/595346</f>
        <v>1.192583808407212E-4</v>
      </c>
      <c r="F51" t="e">
        <f>B51+D51</f>
        <v>#VALUE!</v>
      </c>
      <c r="G51" s="8" t="e">
        <f>C51/E51</f>
        <v>#VALUE!</v>
      </c>
    </row>
    <row r="52" spans="1:7" hidden="1" x14ac:dyDescent="0.3">
      <c r="A52">
        <v>3082</v>
      </c>
      <c r="B52" t="s">
        <v>11</v>
      </c>
      <c r="C52" s="2" t="e">
        <f>B52/4583</f>
        <v>#VALUE!</v>
      </c>
      <c r="D52">
        <v>10</v>
      </c>
      <c r="E52" s="2">
        <f>D52/595346</f>
        <v>1.6796955047988901E-5</v>
      </c>
      <c r="F52" t="e">
        <f>B52+D52</f>
        <v>#VALUE!</v>
      </c>
      <c r="G52" s="8" t="e">
        <f>C52/E52</f>
        <v>#VALUE!</v>
      </c>
    </row>
    <row r="53" spans="1:7" hidden="1" x14ac:dyDescent="0.3">
      <c r="A53">
        <v>5960</v>
      </c>
      <c r="B53">
        <v>1</v>
      </c>
      <c r="C53" s="2">
        <f>B53/4583</f>
        <v>2.181976871045167E-4</v>
      </c>
      <c r="D53">
        <v>15</v>
      </c>
      <c r="E53" s="2">
        <f>D53/595346</f>
        <v>2.5195432571983352E-5</v>
      </c>
      <c r="F53">
        <f>B53+D53</f>
        <v>16</v>
      </c>
      <c r="G53" s="8">
        <f>C53/E53</f>
        <v>8.6602080151283722</v>
      </c>
    </row>
    <row r="54" spans="1:7" hidden="1" x14ac:dyDescent="0.3">
      <c r="A54">
        <v>7395</v>
      </c>
      <c r="B54">
        <v>4</v>
      </c>
      <c r="C54" s="2">
        <f>B54/4583</f>
        <v>8.727907484180668E-4</v>
      </c>
      <c r="D54">
        <v>75</v>
      </c>
      <c r="E54" s="2">
        <f>D54/595346</f>
        <v>1.2597716285991676E-4</v>
      </c>
      <c r="F54">
        <f>B54+D54</f>
        <v>79</v>
      </c>
      <c r="G54" s="8">
        <f>C54/E54</f>
        <v>6.9281664121026987</v>
      </c>
    </row>
    <row r="55" spans="1:7" hidden="1" x14ac:dyDescent="0.3">
      <c r="A55">
        <v>3098</v>
      </c>
      <c r="B55" t="s">
        <v>11</v>
      </c>
      <c r="C55" s="2" t="e">
        <f>B55/4583</f>
        <v>#VALUE!</v>
      </c>
      <c r="D55">
        <v>3</v>
      </c>
      <c r="E55" s="2">
        <f>D55/595346</f>
        <v>5.0390865143966704E-6</v>
      </c>
      <c r="F55" t="e">
        <f>B55+D55</f>
        <v>#VALUE!</v>
      </c>
      <c r="G55" s="8" t="e">
        <f>C55/E55</f>
        <v>#VALUE!</v>
      </c>
    </row>
    <row r="56" spans="1:7" hidden="1" x14ac:dyDescent="0.3">
      <c r="A56">
        <v>7273</v>
      </c>
      <c r="B56">
        <v>5</v>
      </c>
      <c r="C56" s="2">
        <f>B56/4583</f>
        <v>1.0909884355225835E-3</v>
      </c>
      <c r="D56">
        <v>102</v>
      </c>
      <c r="E56" s="2">
        <f>D56/595346</f>
        <v>1.7132894148948679E-4</v>
      </c>
      <c r="F56">
        <f>B56+D56</f>
        <v>107</v>
      </c>
      <c r="G56" s="8">
        <f>C56/E56</f>
        <v>6.3678000111238031</v>
      </c>
    </row>
    <row r="57" spans="1:7" hidden="1" x14ac:dyDescent="0.3">
      <c r="A57">
        <v>3100</v>
      </c>
      <c r="B57" t="s">
        <v>11</v>
      </c>
      <c r="C57" s="2" t="e">
        <f>B57/4583</f>
        <v>#VALUE!</v>
      </c>
      <c r="D57">
        <v>3</v>
      </c>
      <c r="E57" s="2">
        <f>D57/595346</f>
        <v>5.0390865143966704E-6</v>
      </c>
      <c r="F57" t="e">
        <f>B57+D57</f>
        <v>#VALUE!</v>
      </c>
      <c r="G57" s="8" t="e">
        <f>C57/E57</f>
        <v>#VALUE!</v>
      </c>
    </row>
    <row r="58" spans="1:7" hidden="1" x14ac:dyDescent="0.3">
      <c r="A58">
        <v>3102</v>
      </c>
      <c r="B58" t="s">
        <v>11</v>
      </c>
      <c r="C58" s="2" t="e">
        <f>B58/4583</f>
        <v>#VALUE!</v>
      </c>
      <c r="D58">
        <v>3</v>
      </c>
      <c r="E58" s="2">
        <f>D58/595346</f>
        <v>5.0390865143966704E-6</v>
      </c>
      <c r="F58" t="e">
        <f>B58+D58</f>
        <v>#VALUE!</v>
      </c>
      <c r="G58" s="8" t="e">
        <f>C58/E58</f>
        <v>#VALUE!</v>
      </c>
    </row>
    <row r="59" spans="1:7" hidden="1" x14ac:dyDescent="0.3">
      <c r="A59">
        <v>3103</v>
      </c>
      <c r="B59" t="s">
        <v>11</v>
      </c>
      <c r="C59" s="2" t="e">
        <f>B59/4583</f>
        <v>#VALUE!</v>
      </c>
      <c r="D59">
        <v>4</v>
      </c>
      <c r="E59" s="2">
        <f>D59/595346</f>
        <v>6.7187820191955605E-6</v>
      </c>
      <c r="F59" t="e">
        <f>B59+D59</f>
        <v>#VALUE!</v>
      </c>
      <c r="G59" s="8" t="e">
        <f>C59/E59</f>
        <v>#VALUE!</v>
      </c>
    </row>
    <row r="60" spans="1:7" hidden="1" x14ac:dyDescent="0.3">
      <c r="A60">
        <v>3127</v>
      </c>
      <c r="B60" t="s">
        <v>11</v>
      </c>
      <c r="C60" s="2" t="e">
        <f>B60/4583</f>
        <v>#VALUE!</v>
      </c>
      <c r="D60">
        <v>4</v>
      </c>
      <c r="E60" s="2">
        <f>D60/595346</f>
        <v>6.7187820191955605E-6</v>
      </c>
      <c r="F60" t="e">
        <f>B60+D60</f>
        <v>#VALUE!</v>
      </c>
      <c r="G60" s="8" t="e">
        <f>C60/E60</f>
        <v>#VALUE!</v>
      </c>
    </row>
    <row r="61" spans="1:7" hidden="1" x14ac:dyDescent="0.3">
      <c r="A61">
        <v>3136</v>
      </c>
      <c r="B61" t="s">
        <v>11</v>
      </c>
      <c r="C61" s="2" t="e">
        <f>B61/4583</f>
        <v>#VALUE!</v>
      </c>
      <c r="D61">
        <v>1</v>
      </c>
      <c r="E61" s="2">
        <f>D61/595346</f>
        <v>1.6796955047988901E-6</v>
      </c>
      <c r="F61" t="e">
        <f>B61+D61</f>
        <v>#VALUE!</v>
      </c>
      <c r="G61" s="8" t="e">
        <f>C61/E61</f>
        <v>#VALUE!</v>
      </c>
    </row>
    <row r="62" spans="1:7" hidden="1" x14ac:dyDescent="0.3">
      <c r="A62">
        <v>3161</v>
      </c>
      <c r="B62" t="s">
        <v>11</v>
      </c>
      <c r="C62" s="2" t="e">
        <f>B62/4583</f>
        <v>#VALUE!</v>
      </c>
      <c r="D62">
        <v>20</v>
      </c>
      <c r="E62" s="2">
        <f>D62/595346</f>
        <v>3.3593910095977802E-5</v>
      </c>
      <c r="F62" t="e">
        <f>B62+D62</f>
        <v>#VALUE!</v>
      </c>
      <c r="G62" s="8" t="e">
        <f>C62/E62</f>
        <v>#VALUE!</v>
      </c>
    </row>
    <row r="63" spans="1:7" hidden="1" x14ac:dyDescent="0.3">
      <c r="A63">
        <v>3174</v>
      </c>
      <c r="B63" t="s">
        <v>11</v>
      </c>
      <c r="C63" s="2" t="e">
        <f>B63/4583</f>
        <v>#VALUE!</v>
      </c>
      <c r="D63">
        <v>2</v>
      </c>
      <c r="E63" s="2">
        <f>D63/595346</f>
        <v>3.3593910095977802E-6</v>
      </c>
      <c r="F63" t="e">
        <f>B63+D63</f>
        <v>#VALUE!</v>
      </c>
      <c r="G63" s="8" t="e">
        <f>C63/E63</f>
        <v>#VALUE!</v>
      </c>
    </row>
    <row r="64" spans="1:7" hidden="1" x14ac:dyDescent="0.3">
      <c r="A64">
        <v>3180</v>
      </c>
      <c r="B64" t="s">
        <v>11</v>
      </c>
      <c r="C64" s="2" t="e">
        <f>B64/4583</f>
        <v>#VALUE!</v>
      </c>
      <c r="D64">
        <v>1</v>
      </c>
      <c r="E64" s="2">
        <f>D64/595346</f>
        <v>1.6796955047988901E-6</v>
      </c>
      <c r="F64" t="e">
        <f>B64+D64</f>
        <v>#VALUE!</v>
      </c>
      <c r="G64" s="8" t="e">
        <f>C64/E64</f>
        <v>#VALUE!</v>
      </c>
    </row>
    <row r="65" spans="1:7" hidden="1" x14ac:dyDescent="0.3">
      <c r="A65">
        <v>3196</v>
      </c>
      <c r="B65" t="s">
        <v>11</v>
      </c>
      <c r="C65" s="2" t="e">
        <f>B65/4583</f>
        <v>#VALUE!</v>
      </c>
      <c r="D65">
        <v>17</v>
      </c>
      <c r="E65" s="2">
        <f>D65/595346</f>
        <v>2.8554823581581132E-5</v>
      </c>
      <c r="F65" t="e">
        <f>B65+D65</f>
        <v>#VALUE!</v>
      </c>
      <c r="G65" s="8" t="e">
        <f>C65/E65</f>
        <v>#VALUE!</v>
      </c>
    </row>
    <row r="66" spans="1:7" hidden="1" x14ac:dyDescent="0.3">
      <c r="A66">
        <v>3206</v>
      </c>
      <c r="B66" t="s">
        <v>11</v>
      </c>
      <c r="C66" s="2" t="e">
        <f>B66/4583</f>
        <v>#VALUE!</v>
      </c>
      <c r="D66">
        <v>1</v>
      </c>
      <c r="E66" s="2">
        <f>D66/595346</f>
        <v>1.6796955047988901E-6</v>
      </c>
      <c r="F66" t="e">
        <f>B66+D66</f>
        <v>#VALUE!</v>
      </c>
      <c r="G66" s="8" t="e">
        <f>C66/E66</f>
        <v>#VALUE!</v>
      </c>
    </row>
    <row r="67" spans="1:7" hidden="1" x14ac:dyDescent="0.3">
      <c r="A67">
        <v>3211</v>
      </c>
      <c r="B67" t="s">
        <v>11</v>
      </c>
      <c r="C67" s="2" t="e">
        <f>B67/4583</f>
        <v>#VALUE!</v>
      </c>
      <c r="D67">
        <v>5</v>
      </c>
      <c r="E67" s="2">
        <f>D67/595346</f>
        <v>8.3984775239944506E-6</v>
      </c>
      <c r="F67" t="e">
        <f>B67+D67</f>
        <v>#VALUE!</v>
      </c>
      <c r="G67" s="8" t="e">
        <f>C67/E67</f>
        <v>#VALUE!</v>
      </c>
    </row>
    <row r="68" spans="1:7" hidden="1" x14ac:dyDescent="0.3">
      <c r="A68">
        <v>3245</v>
      </c>
      <c r="B68" t="s">
        <v>11</v>
      </c>
      <c r="C68" s="2" t="e">
        <f>B68/4583</f>
        <v>#VALUE!</v>
      </c>
      <c r="D68">
        <v>6</v>
      </c>
      <c r="E68" s="2">
        <f>D68/595346</f>
        <v>1.0078173028793341E-5</v>
      </c>
      <c r="F68" t="e">
        <f>B68+D68</f>
        <v>#VALUE!</v>
      </c>
      <c r="G68" s="8" t="e">
        <f>C68/E68</f>
        <v>#VALUE!</v>
      </c>
    </row>
    <row r="69" spans="1:7" hidden="1" x14ac:dyDescent="0.3">
      <c r="A69">
        <v>3246</v>
      </c>
      <c r="B69" t="s">
        <v>11</v>
      </c>
      <c r="C69" s="2" t="e">
        <f>B69/4583</f>
        <v>#VALUE!</v>
      </c>
      <c r="D69">
        <v>14</v>
      </c>
      <c r="E69" s="2">
        <f>D69/595346</f>
        <v>2.3515737067184462E-5</v>
      </c>
      <c r="F69" t="e">
        <f>B69+D69</f>
        <v>#VALUE!</v>
      </c>
      <c r="G69" s="8" t="e">
        <f>C69/E69</f>
        <v>#VALUE!</v>
      </c>
    </row>
    <row r="70" spans="1:7" hidden="1" x14ac:dyDescent="0.3">
      <c r="A70">
        <v>3256</v>
      </c>
      <c r="B70" t="s">
        <v>11</v>
      </c>
      <c r="C70" s="2" t="e">
        <f>B70/4583</f>
        <v>#VALUE!</v>
      </c>
      <c r="D70">
        <v>9</v>
      </c>
      <c r="E70" s="2">
        <f>D70/595346</f>
        <v>1.5117259543190011E-5</v>
      </c>
      <c r="F70" t="e">
        <f>B70+D70</f>
        <v>#VALUE!</v>
      </c>
      <c r="G70" s="8" t="e">
        <f>C70/E70</f>
        <v>#VALUE!</v>
      </c>
    </row>
    <row r="71" spans="1:7" hidden="1" x14ac:dyDescent="0.3">
      <c r="A71">
        <v>3260</v>
      </c>
      <c r="B71" t="s">
        <v>11</v>
      </c>
      <c r="C71" s="2" t="e">
        <f>B71/4583</f>
        <v>#VALUE!</v>
      </c>
      <c r="D71">
        <v>2</v>
      </c>
      <c r="E71" s="2">
        <f>D71/595346</f>
        <v>3.3593910095977802E-6</v>
      </c>
      <c r="F71" t="e">
        <f>B71+D71</f>
        <v>#VALUE!</v>
      </c>
      <c r="G71" s="8" t="e">
        <f>C71/E71</f>
        <v>#VALUE!</v>
      </c>
    </row>
    <row r="72" spans="1:7" hidden="1" x14ac:dyDescent="0.3">
      <c r="A72">
        <v>3261</v>
      </c>
      <c r="B72" t="s">
        <v>11</v>
      </c>
      <c r="C72" s="2" t="e">
        <f>B72/4583</f>
        <v>#VALUE!</v>
      </c>
      <c r="D72">
        <v>8</v>
      </c>
      <c r="E72" s="2">
        <f>D72/595346</f>
        <v>1.3437564038391121E-5</v>
      </c>
      <c r="F72" t="e">
        <f>B72+D72</f>
        <v>#VALUE!</v>
      </c>
      <c r="G72" s="8" t="e">
        <f>C72/E72</f>
        <v>#VALUE!</v>
      </c>
    </row>
    <row r="73" spans="1:7" hidden="1" x14ac:dyDescent="0.3">
      <c r="A73">
        <v>3296</v>
      </c>
      <c r="B73" t="s">
        <v>11</v>
      </c>
      <c r="C73" s="2" t="e">
        <f>B73/4583</f>
        <v>#VALUE!</v>
      </c>
      <c r="D73">
        <v>7</v>
      </c>
      <c r="E73" s="2">
        <f>D73/595346</f>
        <v>1.1757868533592231E-5</v>
      </c>
      <c r="F73" t="e">
        <f>B73+D73</f>
        <v>#VALUE!</v>
      </c>
      <c r="G73" s="8" t="e">
        <f>C73/E73</f>
        <v>#VALUE!</v>
      </c>
    </row>
    <row r="74" spans="1:7" hidden="1" x14ac:dyDescent="0.3">
      <c r="A74">
        <v>3355</v>
      </c>
      <c r="B74" t="s">
        <v>11</v>
      </c>
      <c r="C74" s="2" t="e">
        <f>B74/4583</f>
        <v>#VALUE!</v>
      </c>
      <c r="D74">
        <v>6</v>
      </c>
      <c r="E74" s="2">
        <f>D74/595346</f>
        <v>1.0078173028793341E-5</v>
      </c>
      <c r="F74" t="e">
        <f>B74+D74</f>
        <v>#VALUE!</v>
      </c>
      <c r="G74" s="8" t="e">
        <f>C74/E74</f>
        <v>#VALUE!</v>
      </c>
    </row>
    <row r="75" spans="1:7" hidden="1" x14ac:dyDescent="0.3">
      <c r="A75">
        <v>3357</v>
      </c>
      <c r="B75" t="s">
        <v>11</v>
      </c>
      <c r="C75" s="2" t="e">
        <f>B75/4583</f>
        <v>#VALUE!</v>
      </c>
      <c r="D75">
        <v>20</v>
      </c>
      <c r="E75" s="2">
        <f>D75/595346</f>
        <v>3.3593910095977802E-5</v>
      </c>
      <c r="F75" t="e">
        <f>B75+D75</f>
        <v>#VALUE!</v>
      </c>
      <c r="G75" s="8" t="e">
        <f>C75/E75</f>
        <v>#VALUE!</v>
      </c>
    </row>
    <row r="76" spans="1:7" hidden="1" x14ac:dyDescent="0.3">
      <c r="A76">
        <v>3364</v>
      </c>
      <c r="B76" t="s">
        <v>11</v>
      </c>
      <c r="C76" s="2" t="e">
        <f>B76/4583</f>
        <v>#VALUE!</v>
      </c>
      <c r="D76">
        <v>1</v>
      </c>
      <c r="E76" s="2">
        <f>D76/595346</f>
        <v>1.6796955047988901E-6</v>
      </c>
      <c r="F76" t="e">
        <f>B76+D76</f>
        <v>#VALUE!</v>
      </c>
      <c r="G76" s="8" t="e">
        <f>C76/E76</f>
        <v>#VALUE!</v>
      </c>
    </row>
    <row r="77" spans="1:7" hidden="1" x14ac:dyDescent="0.3">
      <c r="A77">
        <v>3366</v>
      </c>
      <c r="B77" t="s">
        <v>11</v>
      </c>
      <c r="C77" s="2" t="e">
        <f>B77/4583</f>
        <v>#VALUE!</v>
      </c>
      <c r="D77">
        <v>4</v>
      </c>
      <c r="E77" s="2">
        <f>D77/595346</f>
        <v>6.7187820191955605E-6</v>
      </c>
      <c r="F77" t="e">
        <f>B77+D77</f>
        <v>#VALUE!</v>
      </c>
      <c r="G77" s="8" t="e">
        <f>C77/E77</f>
        <v>#VALUE!</v>
      </c>
    </row>
    <row r="78" spans="1:7" hidden="1" x14ac:dyDescent="0.3">
      <c r="A78">
        <v>3381</v>
      </c>
      <c r="B78" t="s">
        <v>11</v>
      </c>
      <c r="C78" s="2" t="e">
        <f>B78/4583</f>
        <v>#VALUE!</v>
      </c>
      <c r="D78">
        <v>3</v>
      </c>
      <c r="E78" s="2">
        <f>D78/595346</f>
        <v>5.0390865143966704E-6</v>
      </c>
      <c r="F78" t="e">
        <f>B78+D78</f>
        <v>#VALUE!</v>
      </c>
      <c r="G78" s="8" t="e">
        <f>C78/E78</f>
        <v>#VALUE!</v>
      </c>
    </row>
    <row r="79" spans="1:7" hidden="1" x14ac:dyDescent="0.3">
      <c r="A79">
        <v>3387</v>
      </c>
      <c r="B79" t="s">
        <v>11</v>
      </c>
      <c r="C79" s="2" t="e">
        <f>B79/4583</f>
        <v>#VALUE!</v>
      </c>
      <c r="D79">
        <v>9</v>
      </c>
      <c r="E79" s="2">
        <f>D79/595346</f>
        <v>1.5117259543190011E-5</v>
      </c>
      <c r="F79" t="e">
        <f>B79+D79</f>
        <v>#VALUE!</v>
      </c>
      <c r="G79" s="8" t="e">
        <f>C79/E79</f>
        <v>#VALUE!</v>
      </c>
    </row>
    <row r="80" spans="1:7" hidden="1" x14ac:dyDescent="0.3">
      <c r="A80">
        <v>3389</v>
      </c>
      <c r="B80" t="s">
        <v>11</v>
      </c>
      <c r="C80" s="2" t="e">
        <f>B80/4583</f>
        <v>#VALUE!</v>
      </c>
      <c r="D80">
        <v>10</v>
      </c>
      <c r="E80" s="2">
        <f>D80/595346</f>
        <v>1.6796955047988901E-5</v>
      </c>
      <c r="F80" t="e">
        <f>B80+D80</f>
        <v>#VALUE!</v>
      </c>
      <c r="G80" s="8" t="e">
        <f>C80/E80</f>
        <v>#VALUE!</v>
      </c>
    </row>
    <row r="81" spans="1:7" hidden="1" x14ac:dyDescent="0.3">
      <c r="A81">
        <v>3390</v>
      </c>
      <c r="B81" t="s">
        <v>11</v>
      </c>
      <c r="C81" s="2" t="e">
        <f>B81/4583</f>
        <v>#VALUE!</v>
      </c>
      <c r="D81">
        <v>10</v>
      </c>
      <c r="E81" s="2">
        <f>D81/595346</f>
        <v>1.6796955047988901E-5</v>
      </c>
      <c r="F81" t="e">
        <f>B81+D81</f>
        <v>#VALUE!</v>
      </c>
      <c r="G81" s="8" t="e">
        <f>C81/E81</f>
        <v>#VALUE!</v>
      </c>
    </row>
    <row r="82" spans="1:7" hidden="1" x14ac:dyDescent="0.3">
      <c r="A82">
        <v>7995</v>
      </c>
      <c r="B82">
        <v>6</v>
      </c>
      <c r="C82" s="2">
        <f>B82/4583</f>
        <v>1.3091861226271003E-3</v>
      </c>
      <c r="D82">
        <v>127</v>
      </c>
      <c r="E82" s="2">
        <f>D82/595346</f>
        <v>2.1332132910945904E-4</v>
      </c>
      <c r="F82">
        <f>B82+D82</f>
        <v>133</v>
      </c>
      <c r="G82" s="8">
        <f>C82/E82</f>
        <v>6.1371552863114456</v>
      </c>
    </row>
    <row r="83" spans="1:7" hidden="1" x14ac:dyDescent="0.3">
      <c r="A83">
        <v>3395</v>
      </c>
      <c r="B83" t="s">
        <v>11</v>
      </c>
      <c r="C83" s="2" t="e">
        <f>B83/4583</f>
        <v>#VALUE!</v>
      </c>
      <c r="D83">
        <v>9</v>
      </c>
      <c r="E83" s="2">
        <f>D83/595346</f>
        <v>1.5117259543190011E-5</v>
      </c>
      <c r="F83" t="e">
        <f>B83+D83</f>
        <v>#VALUE!</v>
      </c>
      <c r="G83" s="8" t="e">
        <f>C83/E83</f>
        <v>#VALUE!</v>
      </c>
    </row>
    <row r="84" spans="1:7" hidden="1" x14ac:dyDescent="0.3">
      <c r="A84">
        <v>3405</v>
      </c>
      <c r="B84" t="s">
        <v>11</v>
      </c>
      <c r="C84" s="2" t="e">
        <f>B84/4583</f>
        <v>#VALUE!</v>
      </c>
      <c r="D84">
        <v>13</v>
      </c>
      <c r="E84" s="2">
        <f>D84/595346</f>
        <v>2.1836041562385572E-5</v>
      </c>
      <c r="F84" t="e">
        <f>B84+D84</f>
        <v>#VALUE!</v>
      </c>
      <c r="G84" s="8" t="e">
        <f>C84/E84</f>
        <v>#VALUE!</v>
      </c>
    </row>
    <row r="85" spans="1:7" hidden="1" x14ac:dyDescent="0.3">
      <c r="A85">
        <v>3501</v>
      </c>
      <c r="B85" t="s">
        <v>11</v>
      </c>
      <c r="C85" s="2" t="e">
        <f>B85/4583</f>
        <v>#VALUE!</v>
      </c>
      <c r="D85">
        <v>9</v>
      </c>
      <c r="E85" s="2">
        <f>D85/595346</f>
        <v>1.5117259543190011E-5</v>
      </c>
      <c r="F85" t="e">
        <f>B85+D85</f>
        <v>#VALUE!</v>
      </c>
      <c r="G85" s="8" t="e">
        <f>C85/E85</f>
        <v>#VALUE!</v>
      </c>
    </row>
    <row r="86" spans="1:7" hidden="1" x14ac:dyDescent="0.3">
      <c r="A86">
        <v>3502</v>
      </c>
      <c r="B86" t="s">
        <v>11</v>
      </c>
      <c r="C86" s="2" t="e">
        <f>B86/4583</f>
        <v>#VALUE!</v>
      </c>
      <c r="D86">
        <v>8</v>
      </c>
      <c r="E86" s="2">
        <f>D86/595346</f>
        <v>1.3437564038391121E-5</v>
      </c>
      <c r="F86" t="e">
        <f>B86+D86</f>
        <v>#VALUE!</v>
      </c>
      <c r="G86" s="8" t="e">
        <f>C86/E86</f>
        <v>#VALUE!</v>
      </c>
    </row>
    <row r="87" spans="1:7" hidden="1" x14ac:dyDescent="0.3">
      <c r="A87">
        <v>6011</v>
      </c>
      <c r="B87">
        <v>32</v>
      </c>
      <c r="C87" s="2">
        <f>B87/4583</f>
        <v>6.9823259873445344E-3</v>
      </c>
      <c r="D87">
        <v>790</v>
      </c>
      <c r="E87" s="2">
        <f>D87/595346</f>
        <v>1.3269594487911231E-3</v>
      </c>
      <c r="F87">
        <f>B87+D87</f>
        <v>822</v>
      </c>
      <c r="G87" s="8">
        <f>C87/E87</f>
        <v>5.2618985408374925</v>
      </c>
    </row>
    <row r="88" spans="1:7" hidden="1" x14ac:dyDescent="0.3">
      <c r="A88">
        <v>3504</v>
      </c>
      <c r="B88" t="s">
        <v>11</v>
      </c>
      <c r="C88" s="2" t="e">
        <f>B88/4583</f>
        <v>#VALUE!</v>
      </c>
      <c r="D88">
        <v>20</v>
      </c>
      <c r="E88" s="2">
        <f>D88/595346</f>
        <v>3.3593910095977802E-5</v>
      </c>
      <c r="F88" t="e">
        <f>B88+D88</f>
        <v>#VALUE!</v>
      </c>
      <c r="G88" s="8" t="e">
        <f>C88/E88</f>
        <v>#VALUE!</v>
      </c>
    </row>
    <row r="89" spans="1:7" hidden="1" x14ac:dyDescent="0.3">
      <c r="A89">
        <v>3508</v>
      </c>
      <c r="B89" t="s">
        <v>11</v>
      </c>
      <c r="C89" s="2" t="e">
        <f>B89/4583</f>
        <v>#VALUE!</v>
      </c>
      <c r="D89">
        <v>1</v>
      </c>
      <c r="E89" s="2">
        <f>D89/595346</f>
        <v>1.6796955047988901E-6</v>
      </c>
      <c r="F89" t="e">
        <f>B89+D89</f>
        <v>#VALUE!</v>
      </c>
      <c r="G89" s="8" t="e">
        <f>C89/E89</f>
        <v>#VALUE!</v>
      </c>
    </row>
    <row r="90" spans="1:7" hidden="1" x14ac:dyDescent="0.3">
      <c r="A90">
        <v>3509</v>
      </c>
      <c r="B90" t="s">
        <v>11</v>
      </c>
      <c r="C90" s="2" t="e">
        <f>B90/4583</f>
        <v>#VALUE!</v>
      </c>
      <c r="D90">
        <v>12</v>
      </c>
      <c r="E90" s="2">
        <f>D90/595346</f>
        <v>2.0156346057586681E-5</v>
      </c>
      <c r="F90" t="e">
        <f>B90+D90</f>
        <v>#VALUE!</v>
      </c>
      <c r="G90" s="8" t="e">
        <f>C90/E90</f>
        <v>#VALUE!</v>
      </c>
    </row>
    <row r="91" spans="1:7" hidden="1" x14ac:dyDescent="0.3">
      <c r="A91">
        <v>3510</v>
      </c>
      <c r="B91" t="s">
        <v>11</v>
      </c>
      <c r="C91" s="2" t="e">
        <f>B91/4583</f>
        <v>#VALUE!</v>
      </c>
      <c r="D91">
        <v>1</v>
      </c>
      <c r="E91" s="2">
        <f>D91/595346</f>
        <v>1.6796955047988901E-6</v>
      </c>
      <c r="F91" t="e">
        <f>B91+D91</f>
        <v>#VALUE!</v>
      </c>
      <c r="G91" s="8" t="e">
        <f>C91/E91</f>
        <v>#VALUE!</v>
      </c>
    </row>
    <row r="92" spans="1:7" hidden="1" x14ac:dyDescent="0.3">
      <c r="A92">
        <v>3512</v>
      </c>
      <c r="B92" t="s">
        <v>11</v>
      </c>
      <c r="C92" s="2" t="e">
        <f>B92/4583</f>
        <v>#VALUE!</v>
      </c>
      <c r="D92">
        <v>4</v>
      </c>
      <c r="E92" s="2">
        <f>D92/595346</f>
        <v>6.7187820191955605E-6</v>
      </c>
      <c r="F92" t="e">
        <f>B92+D92</f>
        <v>#VALUE!</v>
      </c>
      <c r="G92" s="8" t="e">
        <f>C92/E92</f>
        <v>#VALUE!</v>
      </c>
    </row>
    <row r="93" spans="1:7" hidden="1" x14ac:dyDescent="0.3">
      <c r="A93">
        <v>3513</v>
      </c>
      <c r="B93" t="s">
        <v>11</v>
      </c>
      <c r="C93" s="2" t="e">
        <f>B93/4583</f>
        <v>#VALUE!</v>
      </c>
      <c r="D93">
        <v>61</v>
      </c>
      <c r="E93" s="2">
        <f>D93/595346</f>
        <v>1.024614257927323E-4</v>
      </c>
      <c r="F93" t="e">
        <f>B93+D93</f>
        <v>#VALUE!</v>
      </c>
      <c r="G93" s="8" t="e">
        <f>C93/E93</f>
        <v>#VALUE!</v>
      </c>
    </row>
    <row r="94" spans="1:7" hidden="1" x14ac:dyDescent="0.3">
      <c r="A94">
        <v>3515</v>
      </c>
      <c r="B94" t="s">
        <v>11</v>
      </c>
      <c r="C94" s="2" t="e">
        <f>B94/4583</f>
        <v>#VALUE!</v>
      </c>
      <c r="D94">
        <v>2</v>
      </c>
      <c r="E94" s="2">
        <f>D94/595346</f>
        <v>3.3593910095977802E-6</v>
      </c>
      <c r="F94" t="e">
        <f>B94+D94</f>
        <v>#VALUE!</v>
      </c>
      <c r="G94" s="8" t="e">
        <f>C94/E94</f>
        <v>#VALUE!</v>
      </c>
    </row>
    <row r="95" spans="1:7" hidden="1" x14ac:dyDescent="0.3">
      <c r="A95">
        <v>3516</v>
      </c>
      <c r="B95" t="s">
        <v>11</v>
      </c>
      <c r="C95" s="2" t="e">
        <f>B95/4583</f>
        <v>#VALUE!</v>
      </c>
      <c r="D95">
        <v>2</v>
      </c>
      <c r="E95" s="2">
        <f>D95/595346</f>
        <v>3.3593910095977802E-6</v>
      </c>
      <c r="F95" t="e">
        <f>B95+D95</f>
        <v>#VALUE!</v>
      </c>
      <c r="G95" s="8" t="e">
        <f>C95/E95</f>
        <v>#VALUE!</v>
      </c>
    </row>
    <row r="96" spans="1:7" hidden="1" x14ac:dyDescent="0.3">
      <c r="A96">
        <v>3520</v>
      </c>
      <c r="B96" t="s">
        <v>11</v>
      </c>
      <c r="C96" s="2" t="e">
        <f>B96/4583</f>
        <v>#VALUE!</v>
      </c>
      <c r="D96">
        <v>7</v>
      </c>
      <c r="E96" s="2">
        <f>D96/595346</f>
        <v>1.1757868533592231E-5</v>
      </c>
      <c r="F96" t="e">
        <f>B96+D96</f>
        <v>#VALUE!</v>
      </c>
      <c r="G96" s="8" t="e">
        <f>C96/E96</f>
        <v>#VALUE!</v>
      </c>
    </row>
    <row r="97" spans="1:7" hidden="1" x14ac:dyDescent="0.3">
      <c r="A97">
        <v>3521</v>
      </c>
      <c r="B97" t="s">
        <v>11</v>
      </c>
      <c r="C97" s="2" t="e">
        <f>B97/4583</f>
        <v>#VALUE!</v>
      </c>
      <c r="D97">
        <v>1</v>
      </c>
      <c r="E97" s="2">
        <f>D97/595346</f>
        <v>1.6796955047988901E-6</v>
      </c>
      <c r="F97" t="e">
        <f>B97+D97</f>
        <v>#VALUE!</v>
      </c>
      <c r="G97" s="8" t="e">
        <f>C97/E97</f>
        <v>#VALUE!</v>
      </c>
    </row>
    <row r="98" spans="1:7" hidden="1" x14ac:dyDescent="0.3">
      <c r="A98">
        <v>3523</v>
      </c>
      <c r="B98" t="s">
        <v>11</v>
      </c>
      <c r="C98" s="2" t="e">
        <f>B98/4583</f>
        <v>#VALUE!</v>
      </c>
      <c r="D98">
        <v>1</v>
      </c>
      <c r="E98" s="2">
        <f>D98/595346</f>
        <v>1.6796955047988901E-6</v>
      </c>
      <c r="F98" t="e">
        <f>B98+D98</f>
        <v>#VALUE!</v>
      </c>
      <c r="G98" s="8" t="e">
        <f>C98/E98</f>
        <v>#VALUE!</v>
      </c>
    </row>
    <row r="99" spans="1:7" hidden="1" x14ac:dyDescent="0.3">
      <c r="A99">
        <v>3526</v>
      </c>
      <c r="B99" t="s">
        <v>11</v>
      </c>
      <c r="C99" s="2" t="e">
        <f>B99/4583</f>
        <v>#VALUE!</v>
      </c>
      <c r="D99">
        <v>18</v>
      </c>
      <c r="E99" s="2">
        <f>D99/595346</f>
        <v>3.0234519086380022E-5</v>
      </c>
      <c r="F99" t="e">
        <f>B99+D99</f>
        <v>#VALUE!</v>
      </c>
      <c r="G99" s="8" t="e">
        <f>C99/E99</f>
        <v>#VALUE!</v>
      </c>
    </row>
    <row r="100" spans="1:7" hidden="1" x14ac:dyDescent="0.3">
      <c r="A100">
        <v>3530</v>
      </c>
      <c r="B100" t="s">
        <v>11</v>
      </c>
      <c r="C100" s="2" t="e">
        <f>B100/4583</f>
        <v>#VALUE!</v>
      </c>
      <c r="D100">
        <v>11</v>
      </c>
      <c r="E100" s="2">
        <f>D100/595346</f>
        <v>1.8476650552787791E-5</v>
      </c>
      <c r="F100" t="e">
        <f>B100+D100</f>
        <v>#VALUE!</v>
      </c>
      <c r="G100" s="8" t="e">
        <f>C100/E100</f>
        <v>#VALUE!</v>
      </c>
    </row>
    <row r="101" spans="1:7" hidden="1" x14ac:dyDescent="0.3">
      <c r="A101">
        <v>3533</v>
      </c>
      <c r="B101" t="s">
        <v>11</v>
      </c>
      <c r="C101" s="2" t="e">
        <f>B101/4583</f>
        <v>#VALUE!</v>
      </c>
      <c r="D101">
        <v>2</v>
      </c>
      <c r="E101" s="2">
        <f>D101/595346</f>
        <v>3.3593910095977802E-6</v>
      </c>
      <c r="F101" t="e">
        <f>B101+D101</f>
        <v>#VALUE!</v>
      </c>
      <c r="G101" s="8" t="e">
        <f>C101/E101</f>
        <v>#VALUE!</v>
      </c>
    </row>
    <row r="102" spans="1:7" hidden="1" x14ac:dyDescent="0.3">
      <c r="A102">
        <v>3535</v>
      </c>
      <c r="B102" t="s">
        <v>11</v>
      </c>
      <c r="C102" s="2" t="e">
        <f>B102/4583</f>
        <v>#VALUE!</v>
      </c>
      <c r="D102">
        <v>8</v>
      </c>
      <c r="E102" s="2">
        <f>D102/595346</f>
        <v>1.3437564038391121E-5</v>
      </c>
      <c r="F102" t="e">
        <f>B102+D102</f>
        <v>#VALUE!</v>
      </c>
      <c r="G102" s="8" t="e">
        <f>C102/E102</f>
        <v>#VALUE!</v>
      </c>
    </row>
    <row r="103" spans="1:7" hidden="1" x14ac:dyDescent="0.3">
      <c r="A103">
        <v>3541</v>
      </c>
      <c r="B103" t="s">
        <v>11</v>
      </c>
      <c r="C103" s="2" t="e">
        <f>B103/4583</f>
        <v>#VALUE!</v>
      </c>
      <c r="D103">
        <v>2</v>
      </c>
      <c r="E103" s="2">
        <f>D103/595346</f>
        <v>3.3593910095977802E-6</v>
      </c>
      <c r="F103" t="e">
        <f>B103+D103</f>
        <v>#VALUE!</v>
      </c>
      <c r="G103" s="8" t="e">
        <f>C103/E103</f>
        <v>#VALUE!</v>
      </c>
    </row>
    <row r="104" spans="1:7" hidden="1" x14ac:dyDescent="0.3">
      <c r="A104">
        <v>3543</v>
      </c>
      <c r="B104" t="s">
        <v>11</v>
      </c>
      <c r="C104" s="2" t="e">
        <f>B104/4583</f>
        <v>#VALUE!</v>
      </c>
      <c r="D104">
        <v>4</v>
      </c>
      <c r="E104" s="2">
        <f>D104/595346</f>
        <v>6.7187820191955605E-6</v>
      </c>
      <c r="F104" t="e">
        <f>B104+D104</f>
        <v>#VALUE!</v>
      </c>
      <c r="G104" s="8" t="e">
        <f>C104/E104</f>
        <v>#VALUE!</v>
      </c>
    </row>
    <row r="105" spans="1:7" hidden="1" x14ac:dyDescent="0.3">
      <c r="A105">
        <v>3545</v>
      </c>
      <c r="B105" t="s">
        <v>11</v>
      </c>
      <c r="C105" s="2" t="e">
        <f>B105/4583</f>
        <v>#VALUE!</v>
      </c>
      <c r="D105">
        <v>4</v>
      </c>
      <c r="E105" s="2">
        <f>D105/595346</f>
        <v>6.7187820191955605E-6</v>
      </c>
      <c r="F105" t="e">
        <f>B105+D105</f>
        <v>#VALUE!</v>
      </c>
      <c r="G105" s="8" t="e">
        <f>C105/E105</f>
        <v>#VALUE!</v>
      </c>
    </row>
    <row r="106" spans="1:7" hidden="1" x14ac:dyDescent="0.3">
      <c r="A106">
        <v>3562</v>
      </c>
      <c r="B106" t="s">
        <v>11</v>
      </c>
      <c r="C106" s="2" t="e">
        <f>B106/4583</f>
        <v>#VALUE!</v>
      </c>
      <c r="D106">
        <v>3</v>
      </c>
      <c r="E106" s="2">
        <f>D106/595346</f>
        <v>5.0390865143966704E-6</v>
      </c>
      <c r="F106" t="e">
        <f>B106+D106</f>
        <v>#VALUE!</v>
      </c>
      <c r="G106" s="8" t="e">
        <f>C106/E106</f>
        <v>#VALUE!</v>
      </c>
    </row>
    <row r="107" spans="1:7" hidden="1" x14ac:dyDescent="0.3">
      <c r="A107">
        <v>3572</v>
      </c>
      <c r="B107" t="s">
        <v>11</v>
      </c>
      <c r="C107" s="2" t="e">
        <f>B107/4583</f>
        <v>#VALUE!</v>
      </c>
      <c r="D107">
        <v>2</v>
      </c>
      <c r="E107" s="2">
        <f>D107/595346</f>
        <v>3.3593910095977802E-6</v>
      </c>
      <c r="F107" t="e">
        <f>B107+D107</f>
        <v>#VALUE!</v>
      </c>
      <c r="G107" s="8" t="e">
        <f>C107/E107</f>
        <v>#VALUE!</v>
      </c>
    </row>
    <row r="108" spans="1:7" hidden="1" x14ac:dyDescent="0.3">
      <c r="A108">
        <v>3575</v>
      </c>
      <c r="B108" t="s">
        <v>11</v>
      </c>
      <c r="C108" s="2" t="e">
        <f>B108/4583</f>
        <v>#VALUE!</v>
      </c>
      <c r="D108">
        <v>1</v>
      </c>
      <c r="E108" s="2">
        <f>D108/595346</f>
        <v>1.6796955047988901E-6</v>
      </c>
      <c r="F108" t="e">
        <f>B108+D108</f>
        <v>#VALUE!</v>
      </c>
      <c r="G108" s="8" t="e">
        <f>C108/E108</f>
        <v>#VALUE!</v>
      </c>
    </row>
    <row r="109" spans="1:7" hidden="1" x14ac:dyDescent="0.3">
      <c r="A109">
        <v>3577</v>
      </c>
      <c r="B109" t="s">
        <v>11</v>
      </c>
      <c r="C109" s="2" t="e">
        <f>B109/4583</f>
        <v>#VALUE!</v>
      </c>
      <c r="D109">
        <v>1</v>
      </c>
      <c r="E109" s="2">
        <f>D109/595346</f>
        <v>1.6796955047988901E-6</v>
      </c>
      <c r="F109" t="e">
        <f>B109+D109</f>
        <v>#VALUE!</v>
      </c>
      <c r="G109" s="8" t="e">
        <f>C109/E109</f>
        <v>#VALUE!</v>
      </c>
    </row>
    <row r="110" spans="1:7" hidden="1" x14ac:dyDescent="0.3">
      <c r="A110">
        <v>3583</v>
      </c>
      <c r="B110" t="s">
        <v>11</v>
      </c>
      <c r="C110" s="2" t="e">
        <f>B110/4583</f>
        <v>#VALUE!</v>
      </c>
      <c r="D110">
        <v>1</v>
      </c>
      <c r="E110" s="2">
        <f>D110/595346</f>
        <v>1.6796955047988901E-6</v>
      </c>
      <c r="F110" t="e">
        <f>B110+D110</f>
        <v>#VALUE!</v>
      </c>
      <c r="G110" s="8" t="e">
        <f>C110/E110</f>
        <v>#VALUE!</v>
      </c>
    </row>
    <row r="111" spans="1:7" hidden="1" x14ac:dyDescent="0.3">
      <c r="A111">
        <v>3590</v>
      </c>
      <c r="B111" t="s">
        <v>11</v>
      </c>
      <c r="C111" s="2" t="e">
        <f>B111/4583</f>
        <v>#VALUE!</v>
      </c>
      <c r="D111">
        <v>1</v>
      </c>
      <c r="E111" s="2">
        <f>D111/595346</f>
        <v>1.6796955047988901E-6</v>
      </c>
      <c r="F111" t="e">
        <f>B111+D111</f>
        <v>#VALUE!</v>
      </c>
      <c r="G111" s="8" t="e">
        <f>C111/E111</f>
        <v>#VALUE!</v>
      </c>
    </row>
    <row r="112" spans="1:7" hidden="1" x14ac:dyDescent="0.3">
      <c r="A112">
        <v>3596</v>
      </c>
      <c r="B112" t="s">
        <v>11</v>
      </c>
      <c r="C112" s="2" t="e">
        <f>B112/4583</f>
        <v>#VALUE!</v>
      </c>
      <c r="D112">
        <v>5</v>
      </c>
      <c r="E112" s="2">
        <f>D112/595346</f>
        <v>8.3984775239944506E-6</v>
      </c>
      <c r="F112" t="e">
        <f>B112+D112</f>
        <v>#VALUE!</v>
      </c>
      <c r="G112" s="8" t="e">
        <f>C112/E112</f>
        <v>#VALUE!</v>
      </c>
    </row>
    <row r="113" spans="1:7" hidden="1" x14ac:dyDescent="0.3">
      <c r="A113">
        <v>3604</v>
      </c>
      <c r="B113" t="s">
        <v>11</v>
      </c>
      <c r="C113" s="2" t="e">
        <f>B113/4583</f>
        <v>#VALUE!</v>
      </c>
      <c r="D113">
        <v>5</v>
      </c>
      <c r="E113" s="2">
        <f>D113/595346</f>
        <v>8.3984775239944506E-6</v>
      </c>
      <c r="F113" t="e">
        <f>B113+D113</f>
        <v>#VALUE!</v>
      </c>
      <c r="G113" s="8" t="e">
        <f>C113/E113</f>
        <v>#VALUE!</v>
      </c>
    </row>
    <row r="114" spans="1:7" hidden="1" x14ac:dyDescent="0.3">
      <c r="A114">
        <v>3615</v>
      </c>
      <c r="B114" t="s">
        <v>11</v>
      </c>
      <c r="C114" s="2" t="e">
        <f>B114/4583</f>
        <v>#VALUE!</v>
      </c>
      <c r="D114">
        <v>4</v>
      </c>
      <c r="E114" s="2">
        <f>D114/595346</f>
        <v>6.7187820191955605E-6</v>
      </c>
      <c r="F114" t="e">
        <f>B114+D114</f>
        <v>#VALUE!</v>
      </c>
      <c r="G114" s="8" t="e">
        <f>C114/E114</f>
        <v>#VALUE!</v>
      </c>
    </row>
    <row r="115" spans="1:7" hidden="1" x14ac:dyDescent="0.3">
      <c r="A115">
        <v>3619</v>
      </c>
      <c r="B115" t="s">
        <v>11</v>
      </c>
      <c r="C115" s="2" t="e">
        <f>B115/4583</f>
        <v>#VALUE!</v>
      </c>
      <c r="D115">
        <v>2</v>
      </c>
      <c r="E115" s="2">
        <f>D115/595346</f>
        <v>3.3593910095977802E-6</v>
      </c>
      <c r="F115" t="e">
        <f>B115+D115</f>
        <v>#VALUE!</v>
      </c>
      <c r="G115" s="8" t="e">
        <f>C115/E115</f>
        <v>#VALUE!</v>
      </c>
    </row>
    <row r="116" spans="1:7" hidden="1" x14ac:dyDescent="0.3">
      <c r="A116">
        <v>3621</v>
      </c>
      <c r="B116" t="s">
        <v>11</v>
      </c>
      <c r="C116" s="2" t="e">
        <f>B116/4583</f>
        <v>#VALUE!</v>
      </c>
      <c r="D116">
        <v>2</v>
      </c>
      <c r="E116" s="2">
        <f>D116/595346</f>
        <v>3.3593910095977802E-6</v>
      </c>
      <c r="F116" t="e">
        <f>B116+D116</f>
        <v>#VALUE!</v>
      </c>
      <c r="G116" s="8" t="e">
        <f>C116/E116</f>
        <v>#VALUE!</v>
      </c>
    </row>
    <row r="117" spans="1:7" hidden="1" x14ac:dyDescent="0.3">
      <c r="A117">
        <v>3631</v>
      </c>
      <c r="B117" t="s">
        <v>11</v>
      </c>
      <c r="C117" s="2" t="e">
        <f>B117/4583</f>
        <v>#VALUE!</v>
      </c>
      <c r="D117">
        <v>1</v>
      </c>
      <c r="E117" s="2">
        <f>D117/595346</f>
        <v>1.6796955047988901E-6</v>
      </c>
      <c r="F117" t="e">
        <f>B117+D117</f>
        <v>#VALUE!</v>
      </c>
      <c r="G117" s="8" t="e">
        <f>C117/E117</f>
        <v>#VALUE!</v>
      </c>
    </row>
    <row r="118" spans="1:7" hidden="1" x14ac:dyDescent="0.3">
      <c r="A118">
        <v>3640</v>
      </c>
      <c r="B118" t="s">
        <v>11</v>
      </c>
      <c r="C118" s="2" t="e">
        <f>B118/4583</f>
        <v>#VALUE!</v>
      </c>
      <c r="D118">
        <v>98</v>
      </c>
      <c r="E118" s="2">
        <f>D118/595346</f>
        <v>1.6461015947029123E-4</v>
      </c>
      <c r="F118" t="e">
        <f>B118+D118</f>
        <v>#VALUE!</v>
      </c>
      <c r="G118" s="8" t="e">
        <f>C118/E118</f>
        <v>#VALUE!</v>
      </c>
    </row>
    <row r="119" spans="1:7" hidden="1" x14ac:dyDescent="0.3">
      <c r="A119">
        <v>3641</v>
      </c>
      <c r="B119" t="s">
        <v>11</v>
      </c>
      <c r="C119" s="2" t="e">
        <f>B119/4583</f>
        <v>#VALUE!</v>
      </c>
      <c r="D119">
        <v>3</v>
      </c>
      <c r="E119" s="2">
        <f>D119/595346</f>
        <v>5.0390865143966704E-6</v>
      </c>
      <c r="F119" t="e">
        <f>B119+D119</f>
        <v>#VALUE!</v>
      </c>
      <c r="G119" s="8" t="e">
        <f>C119/E119</f>
        <v>#VALUE!</v>
      </c>
    </row>
    <row r="120" spans="1:7" hidden="1" x14ac:dyDescent="0.3">
      <c r="A120">
        <v>3642</v>
      </c>
      <c r="B120" t="s">
        <v>11</v>
      </c>
      <c r="C120" s="2" t="e">
        <f>B120/4583</f>
        <v>#VALUE!</v>
      </c>
      <c r="D120">
        <v>17</v>
      </c>
      <c r="E120" s="2">
        <f>D120/595346</f>
        <v>2.8554823581581132E-5</v>
      </c>
      <c r="F120" t="e">
        <f>B120+D120</f>
        <v>#VALUE!</v>
      </c>
      <c r="G120" s="8" t="e">
        <f>C120/E120</f>
        <v>#VALUE!</v>
      </c>
    </row>
    <row r="121" spans="1:7" hidden="1" x14ac:dyDescent="0.3">
      <c r="A121">
        <v>3654</v>
      </c>
      <c r="B121" t="s">
        <v>11</v>
      </c>
      <c r="C121" s="2" t="e">
        <f>B121/4583</f>
        <v>#VALUE!</v>
      </c>
      <c r="D121">
        <v>2</v>
      </c>
      <c r="E121" s="2">
        <f>D121/595346</f>
        <v>3.3593910095977802E-6</v>
      </c>
      <c r="F121" t="e">
        <f>B121+D121</f>
        <v>#VALUE!</v>
      </c>
      <c r="G121" s="8" t="e">
        <f>C121/E121</f>
        <v>#VALUE!</v>
      </c>
    </row>
    <row r="122" spans="1:7" hidden="1" x14ac:dyDescent="0.3">
      <c r="A122">
        <v>3655</v>
      </c>
      <c r="B122" t="s">
        <v>11</v>
      </c>
      <c r="C122" s="2" t="e">
        <f>B122/4583</f>
        <v>#VALUE!</v>
      </c>
      <c r="D122">
        <v>1</v>
      </c>
      <c r="E122" s="2">
        <f>D122/595346</f>
        <v>1.6796955047988901E-6</v>
      </c>
      <c r="F122" t="e">
        <f>B122+D122</f>
        <v>#VALUE!</v>
      </c>
      <c r="G122" s="8" t="e">
        <f>C122/E122</f>
        <v>#VALUE!</v>
      </c>
    </row>
    <row r="123" spans="1:7" hidden="1" x14ac:dyDescent="0.3">
      <c r="A123">
        <v>3660</v>
      </c>
      <c r="B123" t="s">
        <v>11</v>
      </c>
      <c r="C123" s="2" t="e">
        <f>B123/4583</f>
        <v>#VALUE!</v>
      </c>
      <c r="D123">
        <v>1</v>
      </c>
      <c r="E123" s="2">
        <f>D123/595346</f>
        <v>1.6796955047988901E-6</v>
      </c>
      <c r="F123" t="e">
        <f>B123+D123</f>
        <v>#VALUE!</v>
      </c>
      <c r="G123" s="8" t="e">
        <f>C123/E123</f>
        <v>#VALUE!</v>
      </c>
    </row>
    <row r="124" spans="1:7" hidden="1" x14ac:dyDescent="0.3">
      <c r="A124">
        <v>3665</v>
      </c>
      <c r="B124" t="s">
        <v>11</v>
      </c>
      <c r="C124" s="2" t="e">
        <f>B124/4583</f>
        <v>#VALUE!</v>
      </c>
      <c r="D124">
        <v>2</v>
      </c>
      <c r="E124" s="2">
        <f>D124/595346</f>
        <v>3.3593910095977802E-6</v>
      </c>
      <c r="F124" t="e">
        <f>B124+D124</f>
        <v>#VALUE!</v>
      </c>
      <c r="G124" s="8" t="e">
        <f>C124/E124</f>
        <v>#VALUE!</v>
      </c>
    </row>
    <row r="125" spans="1:7" hidden="1" x14ac:dyDescent="0.3">
      <c r="A125">
        <v>3677</v>
      </c>
      <c r="B125" t="s">
        <v>11</v>
      </c>
      <c r="C125" s="2" t="e">
        <f>B125/4583</f>
        <v>#VALUE!</v>
      </c>
      <c r="D125">
        <v>1</v>
      </c>
      <c r="E125" s="2">
        <f>D125/595346</f>
        <v>1.6796955047988901E-6</v>
      </c>
      <c r="F125" t="e">
        <f>B125+D125</f>
        <v>#VALUE!</v>
      </c>
      <c r="G125" s="8" t="e">
        <f>C125/E125</f>
        <v>#VALUE!</v>
      </c>
    </row>
    <row r="126" spans="1:7" hidden="1" x14ac:dyDescent="0.3">
      <c r="A126">
        <v>3690</v>
      </c>
      <c r="B126" t="s">
        <v>11</v>
      </c>
      <c r="C126" s="2" t="e">
        <f>B126/4583</f>
        <v>#VALUE!</v>
      </c>
      <c r="D126">
        <v>2</v>
      </c>
      <c r="E126" s="2">
        <f>D126/595346</f>
        <v>3.3593910095977802E-6</v>
      </c>
      <c r="F126" t="e">
        <f>B126+D126</f>
        <v>#VALUE!</v>
      </c>
      <c r="G126" s="8" t="e">
        <f>C126/E126</f>
        <v>#VALUE!</v>
      </c>
    </row>
    <row r="127" spans="1:7" hidden="1" x14ac:dyDescent="0.3">
      <c r="A127">
        <v>3692</v>
      </c>
      <c r="B127" t="s">
        <v>11</v>
      </c>
      <c r="C127" s="2" t="e">
        <f>B127/4583</f>
        <v>#VALUE!</v>
      </c>
      <c r="D127">
        <v>5</v>
      </c>
      <c r="E127" s="2">
        <f>D127/595346</f>
        <v>8.3984775239944506E-6</v>
      </c>
      <c r="F127" t="e">
        <f>B127+D127</f>
        <v>#VALUE!</v>
      </c>
      <c r="G127" s="8" t="e">
        <f>C127/E127</f>
        <v>#VALUE!</v>
      </c>
    </row>
    <row r="128" spans="1:7" hidden="1" x14ac:dyDescent="0.3">
      <c r="A128">
        <v>3700</v>
      </c>
      <c r="B128" t="s">
        <v>11</v>
      </c>
      <c r="C128" s="2" t="e">
        <f>B128/4583</f>
        <v>#VALUE!</v>
      </c>
      <c r="D128">
        <v>3</v>
      </c>
      <c r="E128" s="2">
        <f>D128/595346</f>
        <v>5.0390865143966704E-6</v>
      </c>
      <c r="F128" t="e">
        <f>B128+D128</f>
        <v>#VALUE!</v>
      </c>
      <c r="G128" s="8" t="e">
        <f>C128/E128</f>
        <v>#VALUE!</v>
      </c>
    </row>
    <row r="129" spans="1:7" hidden="1" x14ac:dyDescent="0.3">
      <c r="A129">
        <v>3701</v>
      </c>
      <c r="B129" t="s">
        <v>11</v>
      </c>
      <c r="C129" s="2" t="e">
        <f>B129/4583</f>
        <v>#VALUE!</v>
      </c>
      <c r="D129">
        <v>23</v>
      </c>
      <c r="E129" s="2">
        <f>D129/595346</f>
        <v>3.8632996610374473E-5</v>
      </c>
      <c r="F129" t="e">
        <f>B129+D129</f>
        <v>#VALUE!</v>
      </c>
      <c r="G129" s="8" t="e">
        <f>C129/E129</f>
        <v>#VALUE!</v>
      </c>
    </row>
    <row r="130" spans="1:7" hidden="1" x14ac:dyDescent="0.3">
      <c r="A130">
        <v>3703</v>
      </c>
      <c r="B130" t="s">
        <v>11</v>
      </c>
      <c r="C130" s="2" t="e">
        <f>B130/4583</f>
        <v>#VALUE!</v>
      </c>
      <c r="D130">
        <v>3</v>
      </c>
      <c r="E130" s="2">
        <f>D130/595346</f>
        <v>5.0390865143966704E-6</v>
      </c>
      <c r="F130" t="e">
        <f>B130+D130</f>
        <v>#VALUE!</v>
      </c>
      <c r="G130" s="8" t="e">
        <f>C130/E130</f>
        <v>#VALUE!</v>
      </c>
    </row>
    <row r="131" spans="1:7" hidden="1" x14ac:dyDescent="0.3">
      <c r="A131">
        <v>3709</v>
      </c>
      <c r="B131" t="s">
        <v>11</v>
      </c>
      <c r="C131" s="2" t="e">
        <f>B131/4583</f>
        <v>#VALUE!</v>
      </c>
      <c r="D131">
        <v>1</v>
      </c>
      <c r="E131" s="2">
        <f>D131/595346</f>
        <v>1.6796955047988901E-6</v>
      </c>
      <c r="F131" t="e">
        <f>B131+D131</f>
        <v>#VALUE!</v>
      </c>
      <c r="G131" s="8" t="e">
        <f>C131/E131</f>
        <v>#VALUE!</v>
      </c>
    </row>
    <row r="132" spans="1:7" hidden="1" x14ac:dyDescent="0.3">
      <c r="A132">
        <v>3710</v>
      </c>
      <c r="B132" t="s">
        <v>11</v>
      </c>
      <c r="C132" s="2" t="e">
        <f>B132/4583</f>
        <v>#VALUE!</v>
      </c>
      <c r="D132">
        <v>1</v>
      </c>
      <c r="E132" s="2">
        <f>D132/595346</f>
        <v>1.6796955047988901E-6</v>
      </c>
      <c r="F132" t="e">
        <f>B132+D132</f>
        <v>#VALUE!</v>
      </c>
      <c r="G132" s="8" t="e">
        <f>C132/E132</f>
        <v>#VALUE!</v>
      </c>
    </row>
    <row r="133" spans="1:7" hidden="1" x14ac:dyDescent="0.3">
      <c r="A133">
        <v>3715</v>
      </c>
      <c r="B133" t="s">
        <v>11</v>
      </c>
      <c r="C133" s="2" t="e">
        <f>B133/4583</f>
        <v>#VALUE!</v>
      </c>
      <c r="D133">
        <v>3</v>
      </c>
      <c r="E133" s="2">
        <f>D133/595346</f>
        <v>5.0390865143966704E-6</v>
      </c>
      <c r="F133" t="e">
        <f>B133+D133</f>
        <v>#VALUE!</v>
      </c>
      <c r="G133" s="8" t="e">
        <f>C133/E133</f>
        <v>#VALUE!</v>
      </c>
    </row>
    <row r="134" spans="1:7" hidden="1" x14ac:dyDescent="0.3">
      <c r="A134">
        <v>3722</v>
      </c>
      <c r="B134" t="s">
        <v>11</v>
      </c>
      <c r="C134" s="2" t="e">
        <f>B134/4583</f>
        <v>#VALUE!</v>
      </c>
      <c r="D134">
        <v>3</v>
      </c>
      <c r="E134" s="2">
        <f>D134/595346</f>
        <v>5.0390865143966704E-6</v>
      </c>
      <c r="F134" t="e">
        <f>B134+D134</f>
        <v>#VALUE!</v>
      </c>
      <c r="G134" s="8" t="e">
        <f>C134/E134</f>
        <v>#VALUE!</v>
      </c>
    </row>
    <row r="135" spans="1:7" hidden="1" x14ac:dyDescent="0.3">
      <c r="A135">
        <v>3740</v>
      </c>
      <c r="B135" t="s">
        <v>11</v>
      </c>
      <c r="C135" s="2" t="e">
        <f>B135/4583</f>
        <v>#VALUE!</v>
      </c>
      <c r="D135">
        <v>1</v>
      </c>
      <c r="E135" s="2">
        <f>D135/595346</f>
        <v>1.6796955047988901E-6</v>
      </c>
      <c r="F135" t="e">
        <f>B135+D135</f>
        <v>#VALUE!</v>
      </c>
      <c r="G135" s="8" t="e">
        <f>C135/E135</f>
        <v>#VALUE!</v>
      </c>
    </row>
    <row r="136" spans="1:7" hidden="1" x14ac:dyDescent="0.3">
      <c r="A136">
        <v>3742</v>
      </c>
      <c r="B136" t="s">
        <v>11</v>
      </c>
      <c r="C136" s="2" t="e">
        <f>B136/4583</f>
        <v>#VALUE!</v>
      </c>
      <c r="D136">
        <v>8</v>
      </c>
      <c r="E136" s="2">
        <f>D136/595346</f>
        <v>1.3437564038391121E-5</v>
      </c>
      <c r="F136" t="e">
        <f>B136+D136</f>
        <v>#VALUE!</v>
      </c>
      <c r="G136" s="8" t="e">
        <f>C136/E136</f>
        <v>#VALUE!</v>
      </c>
    </row>
    <row r="137" spans="1:7" hidden="1" x14ac:dyDescent="0.3">
      <c r="A137">
        <v>3750</v>
      </c>
      <c r="B137" t="s">
        <v>11</v>
      </c>
      <c r="C137" s="2" t="e">
        <f>B137/4583</f>
        <v>#VALUE!</v>
      </c>
      <c r="D137">
        <v>1</v>
      </c>
      <c r="E137" s="2">
        <f>D137/595346</f>
        <v>1.6796955047988901E-6</v>
      </c>
      <c r="F137" t="e">
        <f>B137+D137</f>
        <v>#VALUE!</v>
      </c>
      <c r="G137" s="8" t="e">
        <f>C137/E137</f>
        <v>#VALUE!</v>
      </c>
    </row>
    <row r="138" spans="1:7" hidden="1" x14ac:dyDescent="0.3">
      <c r="A138">
        <v>3765</v>
      </c>
      <c r="B138" t="s">
        <v>11</v>
      </c>
      <c r="C138" s="2" t="e">
        <f>B138/4583</f>
        <v>#VALUE!</v>
      </c>
      <c r="D138">
        <v>5</v>
      </c>
      <c r="E138" s="2">
        <f>D138/595346</f>
        <v>8.3984775239944506E-6</v>
      </c>
      <c r="F138" t="e">
        <f>B138+D138</f>
        <v>#VALUE!</v>
      </c>
      <c r="G138" s="8" t="e">
        <f>C138/E138</f>
        <v>#VALUE!</v>
      </c>
    </row>
    <row r="139" spans="1:7" hidden="1" x14ac:dyDescent="0.3">
      <c r="A139">
        <v>3770</v>
      </c>
      <c r="B139" t="s">
        <v>11</v>
      </c>
      <c r="C139" s="2" t="e">
        <f>B139/4583</f>
        <v>#VALUE!</v>
      </c>
      <c r="D139">
        <v>1</v>
      </c>
      <c r="E139" s="2">
        <f>D139/595346</f>
        <v>1.6796955047988901E-6</v>
      </c>
      <c r="F139" t="e">
        <f>B139+D139</f>
        <v>#VALUE!</v>
      </c>
      <c r="G139" s="8" t="e">
        <f>C139/E139</f>
        <v>#VALUE!</v>
      </c>
    </row>
    <row r="140" spans="1:7" hidden="1" x14ac:dyDescent="0.3">
      <c r="A140">
        <v>3778</v>
      </c>
      <c r="B140" t="s">
        <v>11</v>
      </c>
      <c r="C140" s="2" t="e">
        <f>B140/4583</f>
        <v>#VALUE!</v>
      </c>
      <c r="D140">
        <v>1</v>
      </c>
      <c r="E140" s="2">
        <f>D140/595346</f>
        <v>1.6796955047988901E-6</v>
      </c>
      <c r="F140" t="e">
        <f>B140+D140</f>
        <v>#VALUE!</v>
      </c>
      <c r="G140" s="8" t="e">
        <f>C140/E140</f>
        <v>#VALUE!</v>
      </c>
    </row>
    <row r="141" spans="1:7" hidden="1" x14ac:dyDescent="0.3">
      <c r="A141">
        <v>3779</v>
      </c>
      <c r="B141" t="s">
        <v>11</v>
      </c>
      <c r="C141" s="2" t="e">
        <f>B141/4583</f>
        <v>#VALUE!</v>
      </c>
      <c r="D141">
        <v>3</v>
      </c>
      <c r="E141" s="2">
        <f>D141/595346</f>
        <v>5.0390865143966704E-6</v>
      </c>
      <c r="F141" t="e">
        <f>B141+D141</f>
        <v>#VALUE!</v>
      </c>
      <c r="G141" s="8" t="e">
        <f>C141/E141</f>
        <v>#VALUE!</v>
      </c>
    </row>
    <row r="142" spans="1:7" hidden="1" x14ac:dyDescent="0.3">
      <c r="A142">
        <v>3780</v>
      </c>
      <c r="B142" t="s">
        <v>11</v>
      </c>
      <c r="C142" s="2" t="e">
        <f>B142/4583</f>
        <v>#VALUE!</v>
      </c>
      <c r="D142">
        <v>1</v>
      </c>
      <c r="E142" s="2">
        <f>D142/595346</f>
        <v>1.6796955047988901E-6</v>
      </c>
      <c r="F142" t="e">
        <f>B142+D142</f>
        <v>#VALUE!</v>
      </c>
      <c r="G142" s="8" t="e">
        <f>C142/E142</f>
        <v>#VALUE!</v>
      </c>
    </row>
    <row r="143" spans="1:7" hidden="1" x14ac:dyDescent="0.3">
      <c r="A143">
        <v>3785</v>
      </c>
      <c r="B143" t="s">
        <v>11</v>
      </c>
      <c r="C143" s="2" t="e">
        <f>B143/4583</f>
        <v>#VALUE!</v>
      </c>
      <c r="D143">
        <v>1</v>
      </c>
      <c r="E143" s="2">
        <f>D143/595346</f>
        <v>1.6796955047988901E-6</v>
      </c>
      <c r="F143" t="e">
        <f>B143+D143</f>
        <v>#VALUE!</v>
      </c>
      <c r="G143" s="8" t="e">
        <f>C143/E143</f>
        <v>#VALUE!</v>
      </c>
    </row>
    <row r="144" spans="1:7" hidden="1" x14ac:dyDescent="0.3">
      <c r="A144">
        <v>3811</v>
      </c>
      <c r="B144" t="s">
        <v>11</v>
      </c>
      <c r="C144" s="2" t="e">
        <f>B144/4583</f>
        <v>#VALUE!</v>
      </c>
      <c r="D144">
        <v>1</v>
      </c>
      <c r="E144" s="2">
        <f>D144/595346</f>
        <v>1.6796955047988901E-6</v>
      </c>
      <c r="F144" t="e">
        <f>B144+D144</f>
        <v>#VALUE!</v>
      </c>
      <c r="G144" s="8" t="e">
        <f>C144/E144</f>
        <v>#VALUE!</v>
      </c>
    </row>
    <row r="145" spans="1:7" hidden="1" x14ac:dyDescent="0.3">
      <c r="A145">
        <v>3813</v>
      </c>
      <c r="B145" t="s">
        <v>11</v>
      </c>
      <c r="C145" s="2" t="e">
        <f>B145/4583</f>
        <v>#VALUE!</v>
      </c>
      <c r="D145">
        <v>2</v>
      </c>
      <c r="E145" s="2">
        <f>D145/595346</f>
        <v>3.3593910095977802E-6</v>
      </c>
      <c r="F145" t="e">
        <f>B145+D145</f>
        <v>#VALUE!</v>
      </c>
      <c r="G145" s="8" t="e">
        <f>C145/E145</f>
        <v>#VALUE!</v>
      </c>
    </row>
    <row r="146" spans="1:7" hidden="1" x14ac:dyDescent="0.3">
      <c r="A146">
        <v>3818</v>
      </c>
      <c r="B146" t="s">
        <v>11</v>
      </c>
      <c r="C146" s="2" t="e">
        <f>B146/4583</f>
        <v>#VALUE!</v>
      </c>
      <c r="D146">
        <v>4</v>
      </c>
      <c r="E146" s="2">
        <f>D146/595346</f>
        <v>6.7187820191955605E-6</v>
      </c>
      <c r="F146" t="e">
        <f>B146+D146</f>
        <v>#VALUE!</v>
      </c>
      <c r="G146" s="8" t="e">
        <f>C146/E146</f>
        <v>#VALUE!</v>
      </c>
    </row>
    <row r="147" spans="1:7" hidden="1" x14ac:dyDescent="0.3">
      <c r="A147">
        <v>3824</v>
      </c>
      <c r="B147" t="s">
        <v>11</v>
      </c>
      <c r="C147" s="2" t="e">
        <f>B147/4583</f>
        <v>#VALUE!</v>
      </c>
      <c r="D147">
        <v>1</v>
      </c>
      <c r="E147" s="2">
        <f>D147/595346</f>
        <v>1.6796955047988901E-6</v>
      </c>
      <c r="F147" t="e">
        <f>B147+D147</f>
        <v>#VALUE!</v>
      </c>
      <c r="G147" s="8" t="e">
        <f>C147/E147</f>
        <v>#VALUE!</v>
      </c>
    </row>
    <row r="148" spans="1:7" hidden="1" x14ac:dyDescent="0.3">
      <c r="A148">
        <v>3825</v>
      </c>
      <c r="B148" t="s">
        <v>11</v>
      </c>
      <c r="C148" s="2" t="e">
        <f>B148/4583</f>
        <v>#VALUE!</v>
      </c>
      <c r="D148">
        <v>2</v>
      </c>
      <c r="E148" s="2">
        <f>D148/595346</f>
        <v>3.3593910095977802E-6</v>
      </c>
      <c r="F148" t="e">
        <f>B148+D148</f>
        <v>#VALUE!</v>
      </c>
      <c r="G148" s="8" t="e">
        <f>C148/E148</f>
        <v>#VALUE!</v>
      </c>
    </row>
    <row r="149" spans="1:7" hidden="1" x14ac:dyDescent="0.3">
      <c r="A149">
        <v>3828</v>
      </c>
      <c r="B149" t="s">
        <v>11</v>
      </c>
      <c r="C149" s="2" t="e">
        <f>B149/4583</f>
        <v>#VALUE!</v>
      </c>
      <c r="D149">
        <v>1</v>
      </c>
      <c r="E149" s="2">
        <f>D149/595346</f>
        <v>1.6796955047988901E-6</v>
      </c>
      <c r="F149" t="e">
        <f>B149+D149</f>
        <v>#VALUE!</v>
      </c>
      <c r="G149" s="8" t="e">
        <f>C149/E149</f>
        <v>#VALUE!</v>
      </c>
    </row>
    <row r="150" spans="1:7" hidden="1" x14ac:dyDescent="0.3">
      <c r="A150">
        <v>6010</v>
      </c>
      <c r="B150">
        <v>1</v>
      </c>
      <c r="C150" s="2">
        <f>B150/4583</f>
        <v>2.181976871045167E-4</v>
      </c>
      <c r="D150">
        <v>29</v>
      </c>
      <c r="E150" s="2">
        <f>D150/595346</f>
        <v>4.8711169639167813E-5</v>
      </c>
      <c r="F150">
        <f>B150+D150</f>
        <v>30</v>
      </c>
      <c r="G150" s="8">
        <f>C150/E150</f>
        <v>4.4794179388595037</v>
      </c>
    </row>
    <row r="151" spans="1:7" hidden="1" x14ac:dyDescent="0.3">
      <c r="A151">
        <v>4111</v>
      </c>
      <c r="B151" t="s">
        <v>11</v>
      </c>
      <c r="C151" s="2" t="e">
        <f>B151/4583</f>
        <v>#VALUE!</v>
      </c>
      <c r="D151">
        <v>59</v>
      </c>
      <c r="E151" s="2">
        <f>D151/595346</f>
        <v>9.9102034783134517E-5</v>
      </c>
      <c r="F151" t="e">
        <f>B151+D151</f>
        <v>#VALUE!</v>
      </c>
      <c r="G151" s="8" t="e">
        <f>C151/E151</f>
        <v>#VALUE!</v>
      </c>
    </row>
    <row r="152" spans="1:7" hidden="1" x14ac:dyDescent="0.3">
      <c r="A152">
        <v>3503</v>
      </c>
      <c r="B152">
        <v>2</v>
      </c>
      <c r="C152" s="2">
        <f>B152/4583</f>
        <v>4.363953742090334E-4</v>
      </c>
      <c r="D152">
        <v>68</v>
      </c>
      <c r="E152" s="2">
        <f>D152/595346</f>
        <v>1.1421929432632453E-4</v>
      </c>
      <c r="F152">
        <f>B152+D152</f>
        <v>70</v>
      </c>
      <c r="G152" s="8">
        <f>C152/E152</f>
        <v>3.8206800066742823</v>
      </c>
    </row>
    <row r="153" spans="1:7" hidden="1" x14ac:dyDescent="0.3">
      <c r="A153">
        <v>5992</v>
      </c>
      <c r="B153">
        <v>2</v>
      </c>
      <c r="C153" s="2">
        <f>B153/4583</f>
        <v>4.363953742090334E-4</v>
      </c>
      <c r="D153">
        <v>72</v>
      </c>
      <c r="E153" s="2">
        <f>D153/595346</f>
        <v>1.2093807634552009E-4</v>
      </c>
      <c r="F153">
        <f>B153+D153</f>
        <v>74</v>
      </c>
      <c r="G153" s="8">
        <f>C153/E153</f>
        <v>3.6084200063034886</v>
      </c>
    </row>
    <row r="154" spans="1:7" hidden="1" x14ac:dyDescent="0.3">
      <c r="A154">
        <v>8699</v>
      </c>
      <c r="B154">
        <v>1</v>
      </c>
      <c r="C154" s="2">
        <f>B154/4583</f>
        <v>2.181976871045167E-4</v>
      </c>
      <c r="D154">
        <v>40</v>
      </c>
      <c r="E154" s="2">
        <f>D154/595346</f>
        <v>6.7187820191955605E-5</v>
      </c>
      <c r="F154">
        <f>B154+D154</f>
        <v>41</v>
      </c>
      <c r="G154" s="8">
        <f>C154/E154</f>
        <v>3.24757800567314</v>
      </c>
    </row>
    <row r="155" spans="1:7" hidden="1" x14ac:dyDescent="0.3">
      <c r="A155">
        <v>4214</v>
      </c>
      <c r="B155" t="s">
        <v>11</v>
      </c>
      <c r="C155" s="2" t="e">
        <f>B155/4583</f>
        <v>#VALUE!</v>
      </c>
      <c r="D155">
        <v>37</v>
      </c>
      <c r="E155" s="2">
        <f>D155/595346</f>
        <v>6.2148733677558934E-5</v>
      </c>
      <c r="F155" t="e">
        <f>B155+D155</f>
        <v>#VALUE!</v>
      </c>
      <c r="G155" s="8" t="e">
        <f>C155/E155</f>
        <v>#VALUE!</v>
      </c>
    </row>
    <row r="156" spans="1:7" hidden="1" x14ac:dyDescent="0.3">
      <c r="A156">
        <v>4215</v>
      </c>
      <c r="B156" t="s">
        <v>11</v>
      </c>
      <c r="C156" s="2" t="e">
        <f>B156/4583</f>
        <v>#VALUE!</v>
      </c>
      <c r="D156">
        <v>5</v>
      </c>
      <c r="E156" s="2">
        <f>D156/595346</f>
        <v>8.3984775239944506E-6</v>
      </c>
      <c r="F156" t="e">
        <f>B156+D156</f>
        <v>#VALUE!</v>
      </c>
      <c r="G156" s="8" t="e">
        <f>C156/E156</f>
        <v>#VALUE!</v>
      </c>
    </row>
    <row r="157" spans="1:7" hidden="1" x14ac:dyDescent="0.3">
      <c r="A157">
        <v>4225</v>
      </c>
      <c r="B157" t="s">
        <v>11</v>
      </c>
      <c r="C157" s="2" t="e">
        <f>B157/4583</f>
        <v>#VALUE!</v>
      </c>
      <c r="D157">
        <v>108</v>
      </c>
      <c r="E157" s="2">
        <f>D157/595346</f>
        <v>1.8140711451828013E-4</v>
      </c>
      <c r="F157" t="e">
        <f>B157+D157</f>
        <v>#VALUE!</v>
      </c>
      <c r="G157" s="8" t="e">
        <f>C157/E157</f>
        <v>#VALUE!</v>
      </c>
    </row>
    <row r="158" spans="1:7" hidden="1" x14ac:dyDescent="0.3">
      <c r="A158">
        <v>4411</v>
      </c>
      <c r="B158" t="s">
        <v>11</v>
      </c>
      <c r="C158" s="2" t="e">
        <f>B158/4583</f>
        <v>#VALUE!</v>
      </c>
      <c r="D158">
        <v>63</v>
      </c>
      <c r="E158" s="2">
        <f>D158/595346</f>
        <v>1.0582081680233008E-4</v>
      </c>
      <c r="F158" t="e">
        <f>B158+D158</f>
        <v>#VALUE!</v>
      </c>
      <c r="G158" s="8" t="e">
        <f>C158/E158</f>
        <v>#VALUE!</v>
      </c>
    </row>
    <row r="159" spans="1:7" hidden="1" x14ac:dyDescent="0.3">
      <c r="A159">
        <v>4468</v>
      </c>
      <c r="B159" t="s">
        <v>11</v>
      </c>
      <c r="C159" s="2" t="e">
        <f>B159/4583</f>
        <v>#VALUE!</v>
      </c>
      <c r="D159">
        <v>1</v>
      </c>
      <c r="E159" s="2">
        <f>D159/595346</f>
        <v>1.6796955047988901E-6</v>
      </c>
      <c r="F159" t="e">
        <f>B159+D159</f>
        <v>#VALUE!</v>
      </c>
      <c r="G159" s="8" t="e">
        <f>C159/E159</f>
        <v>#VALUE!</v>
      </c>
    </row>
    <row r="160" spans="1:7" hidden="1" x14ac:dyDescent="0.3">
      <c r="A160">
        <v>5962</v>
      </c>
      <c r="B160">
        <v>2</v>
      </c>
      <c r="C160" s="2">
        <f>B160/4583</f>
        <v>4.363953742090334E-4</v>
      </c>
      <c r="D160">
        <v>84</v>
      </c>
      <c r="E160" s="2">
        <f>D160/595346</f>
        <v>1.4109442240310677E-4</v>
      </c>
      <c r="F160">
        <f>B160+D160</f>
        <v>86</v>
      </c>
      <c r="G160" s="8">
        <f>C160/E160</f>
        <v>3.0929314339744187</v>
      </c>
    </row>
    <row r="161" spans="1:9" hidden="1" x14ac:dyDescent="0.3">
      <c r="A161">
        <v>4582</v>
      </c>
      <c r="B161" t="s">
        <v>11</v>
      </c>
      <c r="C161" s="2" t="e">
        <f>B161/4583</f>
        <v>#VALUE!</v>
      </c>
      <c r="D161">
        <v>3</v>
      </c>
      <c r="E161" s="2">
        <f>D161/595346</f>
        <v>5.0390865143966704E-6</v>
      </c>
      <c r="F161" t="e">
        <f>B161+D161</f>
        <v>#VALUE!</v>
      </c>
      <c r="G161" s="8" t="e">
        <f>C161/E161</f>
        <v>#VALUE!</v>
      </c>
    </row>
    <row r="162" spans="1:9" hidden="1" x14ac:dyDescent="0.3">
      <c r="A162">
        <v>6211</v>
      </c>
      <c r="B162">
        <v>1</v>
      </c>
      <c r="C162" s="2">
        <f>B162/4583</f>
        <v>2.181976871045167E-4</v>
      </c>
      <c r="D162">
        <v>50</v>
      </c>
      <c r="E162" s="2">
        <f>D162/595346</f>
        <v>8.3984775239944506E-5</v>
      </c>
      <c r="F162">
        <f>B162+D162</f>
        <v>51</v>
      </c>
      <c r="G162" s="8">
        <f>C162/E162</f>
        <v>2.5980624045385121</v>
      </c>
    </row>
    <row r="163" spans="1:9" hidden="1" x14ac:dyDescent="0.3">
      <c r="A163">
        <v>7375</v>
      </c>
      <c r="B163">
        <v>15</v>
      </c>
      <c r="C163" s="2">
        <f>B163/4583</f>
        <v>3.2729653065677504E-3</v>
      </c>
      <c r="D163">
        <v>790</v>
      </c>
      <c r="E163" s="2">
        <f>D163/595346</f>
        <v>1.3269594487911231E-3</v>
      </c>
      <c r="F163">
        <f>B163+D163</f>
        <v>805</v>
      </c>
      <c r="G163" s="8">
        <f>C163/E163</f>
        <v>2.4665149410175746</v>
      </c>
    </row>
    <row r="164" spans="1:9" hidden="1" x14ac:dyDescent="0.3">
      <c r="A164">
        <v>4789</v>
      </c>
      <c r="B164" t="s">
        <v>11</v>
      </c>
      <c r="C164" s="2" t="e">
        <f>B164/4583</f>
        <v>#VALUE!</v>
      </c>
      <c r="D164">
        <v>121</v>
      </c>
      <c r="E164" s="2">
        <f>D164/595346</f>
        <v>2.032431560806657E-4</v>
      </c>
      <c r="F164" t="e">
        <f>B164+D164</f>
        <v>#VALUE!</v>
      </c>
      <c r="G164" s="8" t="e">
        <f>C164/E164</f>
        <v>#VALUE!</v>
      </c>
    </row>
    <row r="165" spans="1:9" hidden="1" x14ac:dyDescent="0.3">
      <c r="A165">
        <v>5521</v>
      </c>
      <c r="B165">
        <v>1</v>
      </c>
      <c r="C165" s="2">
        <f>B165/4583</f>
        <v>2.181976871045167E-4</v>
      </c>
      <c r="D165">
        <v>53</v>
      </c>
      <c r="E165" s="2">
        <f>D165/595346</f>
        <v>8.9023861754341176E-5</v>
      </c>
      <c r="F165">
        <f>B165+D165</f>
        <v>54</v>
      </c>
      <c r="G165" s="8">
        <f>C165/E165</f>
        <v>2.4510022684325583</v>
      </c>
    </row>
    <row r="166" spans="1:9" hidden="1" x14ac:dyDescent="0.3">
      <c r="A166">
        <v>4813</v>
      </c>
      <c r="B166" t="s">
        <v>11</v>
      </c>
      <c r="C166" s="2" t="e">
        <f>B166/4583</f>
        <v>#VALUE!</v>
      </c>
      <c r="D166">
        <v>1</v>
      </c>
      <c r="E166" s="2">
        <f>D166/595346</f>
        <v>1.6796955047988901E-6</v>
      </c>
      <c r="F166" t="e">
        <f>B166+D166</f>
        <v>#VALUE!</v>
      </c>
      <c r="G166" s="8" t="e">
        <f>C166/E166</f>
        <v>#VALUE!</v>
      </c>
    </row>
    <row r="167" spans="1:9" hidden="1" x14ac:dyDescent="0.3">
      <c r="A167">
        <v>5734</v>
      </c>
      <c r="B167">
        <v>17</v>
      </c>
      <c r="C167" s="2">
        <f>B167/4583</f>
        <v>3.7093606807767836E-3</v>
      </c>
      <c r="D167">
        <v>951</v>
      </c>
      <c r="E167" s="2">
        <f>D167/595346</f>
        <v>1.5973904250637444E-3</v>
      </c>
      <c r="F167">
        <f>B167+D167</f>
        <v>968</v>
      </c>
      <c r="G167" s="8">
        <f>C167/E167</f>
        <v>2.3221377958546112</v>
      </c>
    </row>
    <row r="168" spans="1:9" x14ac:dyDescent="0.3">
      <c r="A168">
        <v>4121</v>
      </c>
      <c r="B168">
        <v>108</v>
      </c>
      <c r="C168" s="2">
        <f>B168/4583</f>
        <v>2.3565350207287804E-2</v>
      </c>
      <c r="D168">
        <v>6097</v>
      </c>
      <c r="E168" s="2">
        <f>D168/595346</f>
        <v>1.0241103492758833E-2</v>
      </c>
      <c r="F168">
        <f>B168+D168</f>
        <v>6205</v>
      </c>
      <c r="G168" s="8">
        <f>C168/E168</f>
        <v>2.3010557625894643</v>
      </c>
      <c r="H168" t="s">
        <v>2010</v>
      </c>
      <c r="I168" t="s">
        <v>2011</v>
      </c>
    </row>
    <row r="169" spans="1:9" hidden="1" x14ac:dyDescent="0.3">
      <c r="A169">
        <v>4829</v>
      </c>
      <c r="B169" t="s">
        <v>11</v>
      </c>
      <c r="C169" s="2" t="e">
        <f>B169/4583</f>
        <v>#VALUE!</v>
      </c>
      <c r="D169">
        <v>10</v>
      </c>
      <c r="E169" s="2">
        <f>D169/595346</f>
        <v>1.6796955047988901E-5</v>
      </c>
      <c r="F169" t="e">
        <f>B169+D169</f>
        <v>#VALUE!</v>
      </c>
      <c r="G169" s="8" t="e">
        <f>C169/E169</f>
        <v>#VALUE!</v>
      </c>
    </row>
    <row r="170" spans="1:9" hidden="1" x14ac:dyDescent="0.3">
      <c r="A170">
        <v>7297</v>
      </c>
      <c r="B170">
        <v>4</v>
      </c>
      <c r="C170" s="2">
        <f>B170/4583</f>
        <v>8.727907484180668E-4</v>
      </c>
      <c r="D170">
        <v>235</v>
      </c>
      <c r="E170" s="2">
        <f>D170/595346</f>
        <v>3.9472844362773915E-4</v>
      </c>
      <c r="F170">
        <f>B170+D170</f>
        <v>239</v>
      </c>
      <c r="G170" s="8">
        <f>C170/E170</f>
        <v>2.2111169400327761</v>
      </c>
    </row>
    <row r="171" spans="1:9" hidden="1" x14ac:dyDescent="0.3">
      <c r="A171">
        <v>7512</v>
      </c>
      <c r="B171">
        <v>9</v>
      </c>
      <c r="C171" s="2">
        <f>B171/4583</f>
        <v>1.9637791839406502E-3</v>
      </c>
      <c r="D171">
        <v>548</v>
      </c>
      <c r="E171" s="2">
        <f>D171/595346</f>
        <v>9.2047313662979178E-4</v>
      </c>
      <c r="F171">
        <f>B171+D171</f>
        <v>557</v>
      </c>
      <c r="G171" s="8">
        <f>C171/E171</f>
        <v>2.133445405186734</v>
      </c>
    </row>
    <row r="172" spans="1:9" hidden="1" x14ac:dyDescent="0.3">
      <c r="A172">
        <v>5013</v>
      </c>
      <c r="B172" t="s">
        <v>11</v>
      </c>
      <c r="C172" s="2" t="e">
        <f>B172/4583</f>
        <v>#VALUE!</v>
      </c>
      <c r="D172">
        <v>17</v>
      </c>
      <c r="E172" s="2">
        <f>D172/595346</f>
        <v>2.8554823581581132E-5</v>
      </c>
      <c r="F172" t="e">
        <f>B172+D172</f>
        <v>#VALUE!</v>
      </c>
      <c r="G172" s="8" t="e">
        <f>C172/E172</f>
        <v>#VALUE!</v>
      </c>
    </row>
    <row r="173" spans="1:9" hidden="1" x14ac:dyDescent="0.3">
      <c r="A173">
        <v>5039</v>
      </c>
      <c r="B173" t="s">
        <v>11</v>
      </c>
      <c r="C173" s="2" t="e">
        <f>B173/4583</f>
        <v>#VALUE!</v>
      </c>
      <c r="D173">
        <v>1</v>
      </c>
      <c r="E173" s="2">
        <f>D173/595346</f>
        <v>1.6796955047988901E-6</v>
      </c>
      <c r="F173" t="e">
        <f>B173+D173</f>
        <v>#VALUE!</v>
      </c>
      <c r="G173" s="8" t="e">
        <f>C173/E173</f>
        <v>#VALUE!</v>
      </c>
    </row>
    <row r="174" spans="1:9" hidden="1" x14ac:dyDescent="0.3">
      <c r="A174">
        <v>5532</v>
      </c>
      <c r="B174">
        <v>1</v>
      </c>
      <c r="C174" s="2">
        <f>B174/4583</f>
        <v>2.181976871045167E-4</v>
      </c>
      <c r="D174">
        <v>65</v>
      </c>
      <c r="E174" s="2">
        <f>D174/595346</f>
        <v>1.0918020781192786E-4</v>
      </c>
      <c r="F174">
        <f>B174+D174</f>
        <v>66</v>
      </c>
      <c r="G174" s="8">
        <f>C174/E174</f>
        <v>1.9985095419527015</v>
      </c>
    </row>
    <row r="175" spans="1:9" hidden="1" x14ac:dyDescent="0.3">
      <c r="A175">
        <v>8661</v>
      </c>
      <c r="B175">
        <v>2</v>
      </c>
      <c r="C175" s="2">
        <f>B175/4583</f>
        <v>4.363953742090334E-4</v>
      </c>
      <c r="D175">
        <v>140</v>
      </c>
      <c r="E175" s="2">
        <f>D175/595346</f>
        <v>2.3515737067184462E-4</v>
      </c>
      <c r="F175">
        <f>B175+D175</f>
        <v>142</v>
      </c>
      <c r="G175" s="8">
        <f>C175/E175</f>
        <v>1.8557588603846513</v>
      </c>
    </row>
    <row r="176" spans="1:9" hidden="1" x14ac:dyDescent="0.3">
      <c r="A176">
        <v>5065</v>
      </c>
      <c r="B176" t="s">
        <v>11</v>
      </c>
      <c r="C176" s="2" t="e">
        <f>B176/4583</f>
        <v>#VALUE!</v>
      </c>
      <c r="D176">
        <v>54</v>
      </c>
      <c r="E176" s="2">
        <f>D176/595346</f>
        <v>9.0703557259140066E-5</v>
      </c>
      <c r="F176" t="e">
        <f>B176+D176</f>
        <v>#VALUE!</v>
      </c>
      <c r="G176" s="8" t="e">
        <f>C176/E176</f>
        <v>#VALUE!</v>
      </c>
    </row>
    <row r="177" spans="1:8" hidden="1" x14ac:dyDescent="0.3">
      <c r="A177">
        <v>5072</v>
      </c>
      <c r="B177" t="s">
        <v>11</v>
      </c>
      <c r="C177" s="2" t="e">
        <f>B177/4583</f>
        <v>#VALUE!</v>
      </c>
      <c r="D177">
        <v>2</v>
      </c>
      <c r="E177" s="2">
        <f>D177/595346</f>
        <v>3.3593910095977802E-6</v>
      </c>
      <c r="F177" t="e">
        <f>B177+D177</f>
        <v>#VALUE!</v>
      </c>
      <c r="G177" s="8" t="e">
        <f>C177/E177</f>
        <v>#VALUE!</v>
      </c>
    </row>
    <row r="178" spans="1:8" hidden="1" x14ac:dyDescent="0.3">
      <c r="A178">
        <v>5085</v>
      </c>
      <c r="B178" t="s">
        <v>11</v>
      </c>
      <c r="C178" s="2" t="e">
        <f>B178/4583</f>
        <v>#VALUE!</v>
      </c>
      <c r="D178">
        <v>3</v>
      </c>
      <c r="E178" s="2">
        <f>D178/595346</f>
        <v>5.0390865143966704E-6</v>
      </c>
      <c r="F178" t="e">
        <f>B178+D178</f>
        <v>#VALUE!</v>
      </c>
      <c r="G178" s="8" t="e">
        <f>C178/E178</f>
        <v>#VALUE!</v>
      </c>
    </row>
    <row r="179" spans="1:8" hidden="1" x14ac:dyDescent="0.3">
      <c r="A179">
        <v>5094</v>
      </c>
      <c r="B179" t="s">
        <v>11</v>
      </c>
      <c r="C179" s="2" t="e">
        <f>B179/4583</f>
        <v>#VALUE!</v>
      </c>
      <c r="D179">
        <v>13</v>
      </c>
      <c r="E179" s="2">
        <f>D179/595346</f>
        <v>2.1836041562385572E-5</v>
      </c>
      <c r="F179" t="e">
        <f>B179+D179</f>
        <v>#VALUE!</v>
      </c>
      <c r="G179" s="8" t="e">
        <f>C179/E179</f>
        <v>#VALUE!</v>
      </c>
    </row>
    <row r="180" spans="1:8" hidden="1" x14ac:dyDescent="0.3">
      <c r="A180">
        <v>5099</v>
      </c>
      <c r="B180" t="s">
        <v>11</v>
      </c>
      <c r="C180" s="2" t="e">
        <f>B180/4583</f>
        <v>#VALUE!</v>
      </c>
      <c r="D180">
        <v>5</v>
      </c>
      <c r="E180" s="2">
        <f>D180/595346</f>
        <v>8.3984775239944506E-6</v>
      </c>
      <c r="F180" t="e">
        <f>B180+D180</f>
        <v>#VALUE!</v>
      </c>
      <c r="G180" s="8" t="e">
        <f>C180/E180</f>
        <v>#VALUE!</v>
      </c>
    </row>
    <row r="181" spans="1:8" hidden="1" x14ac:dyDescent="0.3">
      <c r="A181">
        <v>5940</v>
      </c>
      <c r="B181">
        <v>1</v>
      </c>
      <c r="C181" s="2">
        <f>B181/4583</f>
        <v>2.181976871045167E-4</v>
      </c>
      <c r="D181">
        <v>70</v>
      </c>
      <c r="E181" s="2">
        <f>D181/595346</f>
        <v>1.1757868533592231E-4</v>
      </c>
      <c r="F181">
        <f>B181+D181</f>
        <v>71</v>
      </c>
      <c r="G181" s="8">
        <f>C181/E181</f>
        <v>1.8557588603846513</v>
      </c>
    </row>
    <row r="182" spans="1:8" hidden="1" x14ac:dyDescent="0.3">
      <c r="A182">
        <v>5122</v>
      </c>
      <c r="B182" t="s">
        <v>11</v>
      </c>
      <c r="C182" s="2" t="e">
        <f>B182/4583</f>
        <v>#VALUE!</v>
      </c>
      <c r="D182">
        <v>44</v>
      </c>
      <c r="E182" s="2">
        <f>D182/595346</f>
        <v>7.3906602211151165E-5</v>
      </c>
      <c r="F182" t="e">
        <f>B182+D182</f>
        <v>#VALUE!</v>
      </c>
      <c r="G182" s="8" t="e">
        <f>C182/E182</f>
        <v>#VALUE!</v>
      </c>
    </row>
    <row r="183" spans="1:8" hidden="1" x14ac:dyDescent="0.3">
      <c r="A183">
        <v>5131</v>
      </c>
      <c r="B183" t="s">
        <v>11</v>
      </c>
      <c r="C183" s="2" t="e">
        <f>B183/4583</f>
        <v>#VALUE!</v>
      </c>
      <c r="D183">
        <v>12</v>
      </c>
      <c r="E183" s="2">
        <f>D183/595346</f>
        <v>2.0156346057586681E-5</v>
      </c>
      <c r="F183" t="e">
        <f>B183+D183</f>
        <v>#VALUE!</v>
      </c>
      <c r="G183" s="8" t="e">
        <f>C183/E183</f>
        <v>#VALUE!</v>
      </c>
    </row>
    <row r="184" spans="1:8" hidden="1" x14ac:dyDescent="0.3">
      <c r="A184">
        <v>5137</v>
      </c>
      <c r="B184" t="s">
        <v>11</v>
      </c>
      <c r="C184" s="2" t="e">
        <f>B184/4583</f>
        <v>#VALUE!</v>
      </c>
      <c r="D184">
        <v>1</v>
      </c>
      <c r="E184" s="2">
        <f>D184/595346</f>
        <v>1.6796955047988901E-6</v>
      </c>
      <c r="F184" t="e">
        <f>B184+D184</f>
        <v>#VALUE!</v>
      </c>
      <c r="G184" s="8" t="e">
        <f>C184/E184</f>
        <v>#VALUE!</v>
      </c>
    </row>
    <row r="185" spans="1:8" hidden="1" x14ac:dyDescent="0.3">
      <c r="A185">
        <v>5139</v>
      </c>
      <c r="B185" t="s">
        <v>11</v>
      </c>
      <c r="C185" s="2" t="e">
        <f>B185/4583</f>
        <v>#VALUE!</v>
      </c>
      <c r="D185">
        <v>14</v>
      </c>
      <c r="E185" s="2">
        <f>D185/595346</f>
        <v>2.3515737067184462E-5</v>
      </c>
      <c r="F185" t="e">
        <f>B185+D185</f>
        <v>#VALUE!</v>
      </c>
      <c r="G185" s="8" t="e">
        <f>C185/E185</f>
        <v>#VALUE!</v>
      </c>
    </row>
    <row r="186" spans="1:8" hidden="1" x14ac:dyDescent="0.3">
      <c r="A186">
        <v>5169</v>
      </c>
      <c r="B186" t="s">
        <v>11</v>
      </c>
      <c r="C186" s="2" t="e">
        <f>B186/4583</f>
        <v>#VALUE!</v>
      </c>
      <c r="D186">
        <v>5</v>
      </c>
      <c r="E186" s="2">
        <f>D186/595346</f>
        <v>8.3984775239944506E-6</v>
      </c>
      <c r="F186" t="e">
        <f>B186+D186</f>
        <v>#VALUE!</v>
      </c>
      <c r="G186" s="8" t="e">
        <f>C186/E186</f>
        <v>#VALUE!</v>
      </c>
    </row>
    <row r="187" spans="1:8" hidden="1" x14ac:dyDescent="0.3">
      <c r="A187">
        <v>5172</v>
      </c>
      <c r="B187" t="s">
        <v>11</v>
      </c>
      <c r="C187" s="2" t="e">
        <f>B187/4583</f>
        <v>#VALUE!</v>
      </c>
      <c r="D187">
        <v>3</v>
      </c>
      <c r="E187" s="2">
        <f>D187/595346</f>
        <v>5.0390865143966704E-6</v>
      </c>
      <c r="F187" t="e">
        <f>B187+D187</f>
        <v>#VALUE!</v>
      </c>
      <c r="G187" s="8" t="e">
        <f>C187/E187</f>
        <v>#VALUE!</v>
      </c>
    </row>
    <row r="188" spans="1:8" x14ac:dyDescent="0.3">
      <c r="A188">
        <v>5735</v>
      </c>
      <c r="B188">
        <v>178</v>
      </c>
      <c r="C188" s="2">
        <f>B188/4583</f>
        <v>3.8839188304603971E-2</v>
      </c>
      <c r="D188">
        <v>12554</v>
      </c>
      <c r="E188" s="2">
        <f>D188/595346</f>
        <v>2.1086897367245266E-2</v>
      </c>
      <c r="F188">
        <f>B188+D188</f>
        <v>12732</v>
      </c>
      <c r="G188" s="8">
        <f>C188/E188</f>
        <v>1.8418635813599455</v>
      </c>
      <c r="H188" t="s">
        <v>1990</v>
      </c>
    </row>
    <row r="189" spans="1:8" hidden="1" x14ac:dyDescent="0.3">
      <c r="A189">
        <v>5193</v>
      </c>
      <c r="B189" t="s">
        <v>11</v>
      </c>
      <c r="C189" s="2" t="e">
        <f>B189/4583</f>
        <v>#VALUE!</v>
      </c>
      <c r="D189">
        <v>12</v>
      </c>
      <c r="E189" s="2">
        <f>D189/595346</f>
        <v>2.0156346057586681E-5</v>
      </c>
      <c r="F189" t="e">
        <f>B189+D189</f>
        <v>#VALUE!</v>
      </c>
      <c r="G189" s="8" t="e">
        <f>C189/E189</f>
        <v>#VALUE!</v>
      </c>
    </row>
    <row r="190" spans="1:8" hidden="1" x14ac:dyDescent="0.3">
      <c r="A190">
        <v>5198</v>
      </c>
      <c r="B190" t="s">
        <v>11</v>
      </c>
      <c r="C190" s="2" t="e">
        <f>B190/4583</f>
        <v>#VALUE!</v>
      </c>
      <c r="D190">
        <v>2</v>
      </c>
      <c r="E190" s="2">
        <f>D190/595346</f>
        <v>3.3593910095977802E-6</v>
      </c>
      <c r="F190" t="e">
        <f>B190+D190</f>
        <v>#VALUE!</v>
      </c>
      <c r="G190" s="8" t="e">
        <f>C190/E190</f>
        <v>#VALUE!</v>
      </c>
    </row>
    <row r="191" spans="1:8" hidden="1" x14ac:dyDescent="0.3">
      <c r="A191">
        <v>5199</v>
      </c>
      <c r="B191" t="s">
        <v>11</v>
      </c>
      <c r="C191" s="2" t="e">
        <f>B191/4583</f>
        <v>#VALUE!</v>
      </c>
      <c r="D191">
        <v>1</v>
      </c>
      <c r="E191" s="2">
        <f>D191/595346</f>
        <v>1.6796955047988901E-6</v>
      </c>
      <c r="F191" t="e">
        <f>B191+D191</f>
        <v>#VALUE!</v>
      </c>
      <c r="G191" s="8" t="e">
        <f>C191/E191</f>
        <v>#VALUE!</v>
      </c>
    </row>
    <row r="192" spans="1:8" hidden="1" x14ac:dyDescent="0.3">
      <c r="A192">
        <v>5200</v>
      </c>
      <c r="B192" t="s">
        <v>11</v>
      </c>
      <c r="C192" s="2" t="e">
        <f>B192/4583</f>
        <v>#VALUE!</v>
      </c>
      <c r="D192">
        <v>164</v>
      </c>
      <c r="E192" s="2">
        <f>D192/595346</f>
        <v>2.7547006278701798E-4</v>
      </c>
      <c r="F192" t="e">
        <f>B192+D192</f>
        <v>#VALUE!</v>
      </c>
      <c r="G192" s="8" t="e">
        <f>C192/E192</f>
        <v>#VALUE!</v>
      </c>
    </row>
    <row r="193" spans="1:8" hidden="1" x14ac:dyDescent="0.3">
      <c r="A193">
        <v>5211</v>
      </c>
      <c r="B193" t="s">
        <v>11</v>
      </c>
      <c r="C193" s="2" t="e">
        <f>B193/4583</f>
        <v>#VALUE!</v>
      </c>
      <c r="D193">
        <v>21</v>
      </c>
      <c r="E193" s="2">
        <f>D193/595346</f>
        <v>3.5273605600776692E-5</v>
      </c>
      <c r="F193" t="e">
        <f>B193+D193</f>
        <v>#VALUE!</v>
      </c>
      <c r="G193" s="8" t="e">
        <f>C193/E193</f>
        <v>#VALUE!</v>
      </c>
    </row>
    <row r="194" spans="1:8" hidden="1" x14ac:dyDescent="0.3">
      <c r="A194">
        <v>5231</v>
      </c>
      <c r="B194" t="s">
        <v>11</v>
      </c>
      <c r="C194" s="2" t="e">
        <f>B194/4583</f>
        <v>#VALUE!</v>
      </c>
      <c r="D194">
        <v>8</v>
      </c>
      <c r="E194" s="2">
        <f>D194/595346</f>
        <v>1.3437564038391121E-5</v>
      </c>
      <c r="F194" t="e">
        <f>B194+D194</f>
        <v>#VALUE!</v>
      </c>
      <c r="G194" s="8" t="e">
        <f>C194/E194</f>
        <v>#VALUE!</v>
      </c>
    </row>
    <row r="195" spans="1:8" hidden="1" x14ac:dyDescent="0.3">
      <c r="A195">
        <v>5251</v>
      </c>
      <c r="B195" t="s">
        <v>11</v>
      </c>
      <c r="C195" s="2" t="e">
        <f>B195/4583</f>
        <v>#VALUE!</v>
      </c>
      <c r="D195">
        <v>533</v>
      </c>
      <c r="E195" s="2">
        <f>D195/595346</f>
        <v>8.9527770405780835E-4</v>
      </c>
      <c r="F195" t="e">
        <f>B195+D195</f>
        <v>#VALUE!</v>
      </c>
      <c r="G195" s="8" t="e">
        <f>C195/E195</f>
        <v>#VALUE!</v>
      </c>
    </row>
    <row r="196" spans="1:8" hidden="1" x14ac:dyDescent="0.3">
      <c r="A196">
        <v>5261</v>
      </c>
      <c r="B196" t="s">
        <v>11</v>
      </c>
      <c r="C196" s="2" t="e">
        <f>B196/4583</f>
        <v>#VALUE!</v>
      </c>
      <c r="D196">
        <v>7</v>
      </c>
      <c r="E196" s="2">
        <f>D196/595346</f>
        <v>1.1757868533592231E-5</v>
      </c>
      <c r="F196" t="e">
        <f>B196+D196</f>
        <v>#VALUE!</v>
      </c>
      <c r="G196" s="8" t="e">
        <f>C196/E196</f>
        <v>#VALUE!</v>
      </c>
    </row>
    <row r="197" spans="1:8" hidden="1" x14ac:dyDescent="0.3">
      <c r="A197">
        <v>5271</v>
      </c>
      <c r="B197" t="s">
        <v>11</v>
      </c>
      <c r="C197" s="2" t="e">
        <f>B197/4583</f>
        <v>#VALUE!</v>
      </c>
      <c r="D197">
        <v>3</v>
      </c>
      <c r="E197" s="2">
        <f>D197/595346</f>
        <v>5.0390865143966704E-6</v>
      </c>
      <c r="F197" t="e">
        <f>B197+D197</f>
        <v>#VALUE!</v>
      </c>
      <c r="G197" s="8" t="e">
        <f>C197/E197</f>
        <v>#VALUE!</v>
      </c>
    </row>
    <row r="198" spans="1:8" hidden="1" x14ac:dyDescent="0.3">
      <c r="A198">
        <v>5300</v>
      </c>
      <c r="B198" t="s">
        <v>11</v>
      </c>
      <c r="C198" s="2" t="e">
        <f>B198/4583</f>
        <v>#VALUE!</v>
      </c>
      <c r="D198">
        <v>149</v>
      </c>
      <c r="E198" s="2">
        <f>D198/595346</f>
        <v>2.502746302150346E-4</v>
      </c>
      <c r="F198" t="e">
        <f>B198+D198</f>
        <v>#VALUE!</v>
      </c>
      <c r="G198" s="8" t="e">
        <f>C198/E198</f>
        <v>#VALUE!</v>
      </c>
    </row>
    <row r="199" spans="1:8" hidden="1" x14ac:dyDescent="0.3">
      <c r="A199">
        <v>5111</v>
      </c>
      <c r="B199">
        <v>1</v>
      </c>
      <c r="C199" s="2">
        <f>B199/4583</f>
        <v>2.181976871045167E-4</v>
      </c>
      <c r="D199">
        <v>71</v>
      </c>
      <c r="E199" s="2">
        <f>D199/595346</f>
        <v>1.192583808407212E-4</v>
      </c>
      <c r="F199">
        <f>B199+D199</f>
        <v>72</v>
      </c>
      <c r="G199" s="8">
        <f>C199/E199</f>
        <v>1.8296214116468394</v>
      </c>
    </row>
    <row r="200" spans="1:8" hidden="1" x14ac:dyDescent="0.3">
      <c r="A200">
        <v>5310</v>
      </c>
      <c r="B200" t="s">
        <v>11</v>
      </c>
      <c r="C200" s="2" t="e">
        <f>B200/4583</f>
        <v>#VALUE!</v>
      </c>
      <c r="D200">
        <v>149</v>
      </c>
      <c r="E200" s="2">
        <f>D200/595346</f>
        <v>2.502746302150346E-4</v>
      </c>
      <c r="F200" t="e">
        <f>B200+D200</f>
        <v>#VALUE!</v>
      </c>
      <c r="G200" s="8" t="e">
        <f>C200/E200</f>
        <v>#VALUE!</v>
      </c>
    </row>
    <row r="201" spans="1:8" hidden="1" x14ac:dyDescent="0.3">
      <c r="A201">
        <v>7841</v>
      </c>
      <c r="B201">
        <v>1</v>
      </c>
      <c r="C201" s="2">
        <f>B201/4583</f>
        <v>2.181976871045167E-4</v>
      </c>
      <c r="D201">
        <v>71</v>
      </c>
      <c r="E201" s="2">
        <f>D201/595346</f>
        <v>1.192583808407212E-4</v>
      </c>
      <c r="F201">
        <f>B201+D201</f>
        <v>72</v>
      </c>
      <c r="G201" s="8">
        <f>C201/E201</f>
        <v>1.8296214116468394</v>
      </c>
    </row>
    <row r="202" spans="1:8" hidden="1" x14ac:dyDescent="0.3">
      <c r="A202">
        <v>5045</v>
      </c>
      <c r="B202">
        <v>21</v>
      </c>
      <c r="C202" s="2">
        <f>B202/4583</f>
        <v>4.5821514291948503E-3</v>
      </c>
      <c r="D202">
        <v>1502</v>
      </c>
      <c r="E202" s="2">
        <f>D202/595346</f>
        <v>2.5229026482079327E-3</v>
      </c>
      <c r="F202">
        <f>B202+D202</f>
        <v>1523</v>
      </c>
      <c r="G202" s="8">
        <f>C202/E202</f>
        <v>1.8162220537719291</v>
      </c>
    </row>
    <row r="203" spans="1:8" x14ac:dyDescent="0.3">
      <c r="A203">
        <v>7399</v>
      </c>
      <c r="B203">
        <v>149</v>
      </c>
      <c r="C203" s="2">
        <f>B203/4583</f>
        <v>3.2511455378572987E-2</v>
      </c>
      <c r="D203">
        <v>11099</v>
      </c>
      <c r="E203" s="2">
        <f>D203/595346</f>
        <v>1.8642940407762879E-2</v>
      </c>
      <c r="F203">
        <f>B203+D203</f>
        <v>11248</v>
      </c>
      <c r="G203" s="8">
        <f>C203/E203</f>
        <v>1.7439016950907213</v>
      </c>
      <c r="H203" t="s">
        <v>1991</v>
      </c>
    </row>
    <row r="204" spans="1:8" hidden="1" x14ac:dyDescent="0.3">
      <c r="A204">
        <v>5422</v>
      </c>
      <c r="B204">
        <v>1</v>
      </c>
      <c r="C204" s="2">
        <f>B204/4583</f>
        <v>2.181976871045167E-4</v>
      </c>
      <c r="D204">
        <v>75</v>
      </c>
      <c r="E204" s="2">
        <f>D204/595346</f>
        <v>1.2597716285991676E-4</v>
      </c>
      <c r="F204">
        <f>B204+D204</f>
        <v>76</v>
      </c>
      <c r="G204" s="8">
        <f>C204/E204</f>
        <v>1.7320416030256747</v>
      </c>
    </row>
    <row r="205" spans="1:8" hidden="1" x14ac:dyDescent="0.3">
      <c r="A205">
        <v>5945</v>
      </c>
      <c r="B205">
        <v>13</v>
      </c>
      <c r="C205" s="2">
        <f>B205/4583</f>
        <v>2.8365699323587169E-3</v>
      </c>
      <c r="D205">
        <v>980</v>
      </c>
      <c r="E205" s="2">
        <f>D205/595346</f>
        <v>1.6461015947029122E-3</v>
      </c>
      <c r="F205">
        <f>B205+D205</f>
        <v>993</v>
      </c>
      <c r="G205" s="8">
        <f>C205/E205</f>
        <v>1.723204656071462</v>
      </c>
    </row>
    <row r="206" spans="1:8" hidden="1" x14ac:dyDescent="0.3">
      <c r="A206">
        <v>5441</v>
      </c>
      <c r="B206" t="s">
        <v>11</v>
      </c>
      <c r="C206" s="2" t="e">
        <f>B206/4583</f>
        <v>#VALUE!</v>
      </c>
      <c r="D206">
        <v>193</v>
      </c>
      <c r="E206" s="2">
        <f>D206/595346</f>
        <v>3.2418123242618577E-4</v>
      </c>
      <c r="F206" t="e">
        <f>B206+D206</f>
        <v>#VALUE!</v>
      </c>
      <c r="G206" s="8" t="e">
        <f>C206/E206</f>
        <v>#VALUE!</v>
      </c>
    </row>
    <row r="207" spans="1:8" hidden="1" x14ac:dyDescent="0.3">
      <c r="A207">
        <v>5571</v>
      </c>
      <c r="B207">
        <v>3</v>
      </c>
      <c r="C207" s="2">
        <f>B207/4583</f>
        <v>6.5459306131355013E-4</v>
      </c>
      <c r="D207">
        <v>230</v>
      </c>
      <c r="E207" s="2">
        <f>D207/595346</f>
        <v>3.8632996610374473E-4</v>
      </c>
      <c r="F207">
        <f>B207+D207</f>
        <v>233</v>
      </c>
      <c r="G207" s="8">
        <f>C207/E207</f>
        <v>1.6943885246990296</v>
      </c>
    </row>
    <row r="208" spans="1:8" hidden="1" x14ac:dyDescent="0.3">
      <c r="A208">
        <v>5963</v>
      </c>
      <c r="B208">
        <v>25</v>
      </c>
      <c r="C208" s="2">
        <f>B208/4583</f>
        <v>5.4549421776129174E-3</v>
      </c>
      <c r="D208">
        <v>1951</v>
      </c>
      <c r="E208" s="2">
        <f>D208/595346</f>
        <v>3.2770859298626347E-3</v>
      </c>
      <c r="F208">
        <f>B208+D208</f>
        <v>1976</v>
      </c>
      <c r="G208" s="8">
        <f>C208/E208</f>
        <v>1.6645709921441003</v>
      </c>
    </row>
    <row r="209" spans="1:7" hidden="1" x14ac:dyDescent="0.3">
      <c r="A209">
        <v>3099</v>
      </c>
      <c r="B209">
        <v>2</v>
      </c>
      <c r="C209" s="2">
        <f>B209/4583</f>
        <v>4.363953742090334E-4</v>
      </c>
      <c r="D209">
        <v>159</v>
      </c>
      <c r="E209" s="2">
        <f>D209/595346</f>
        <v>2.670715852630235E-4</v>
      </c>
      <c r="F209">
        <f>B209+D209</f>
        <v>161</v>
      </c>
      <c r="G209" s="8">
        <f>C209/E209</f>
        <v>1.6340015122883724</v>
      </c>
    </row>
    <row r="210" spans="1:7" hidden="1" x14ac:dyDescent="0.3">
      <c r="A210">
        <v>23</v>
      </c>
      <c r="B210">
        <v>28</v>
      </c>
      <c r="C210" s="2">
        <f>B210/4583</f>
        <v>6.1095352389264673E-3</v>
      </c>
      <c r="D210">
        <v>2253</v>
      </c>
      <c r="E210" s="2">
        <f>D210/595346</f>
        <v>3.7843539723118992E-3</v>
      </c>
      <c r="F210">
        <f>B210+D210</f>
        <v>2281</v>
      </c>
      <c r="G210" s="8">
        <f>C210/E210</f>
        <v>1.6144196033528257</v>
      </c>
    </row>
    <row r="211" spans="1:7" hidden="1" x14ac:dyDescent="0.3">
      <c r="A211">
        <v>5661</v>
      </c>
      <c r="B211">
        <v>31</v>
      </c>
      <c r="C211" s="2">
        <f>B211/4583</f>
        <v>6.7641283002400172E-3</v>
      </c>
      <c r="D211">
        <v>2629</v>
      </c>
      <c r="E211" s="2">
        <f>D211/595346</f>
        <v>4.4159194821162817E-3</v>
      </c>
      <c r="F211">
        <f>B211+D211</f>
        <v>2660</v>
      </c>
      <c r="G211" s="8">
        <f>C211/E211</f>
        <v>1.5317598809565209</v>
      </c>
    </row>
    <row r="212" spans="1:7" hidden="1" x14ac:dyDescent="0.3">
      <c r="A212">
        <v>5531</v>
      </c>
      <c r="B212" t="s">
        <v>11</v>
      </c>
      <c r="C212" s="2" t="e">
        <f>B212/4583</f>
        <v>#VALUE!</v>
      </c>
      <c r="D212">
        <v>1</v>
      </c>
      <c r="E212" s="2">
        <f>D212/595346</f>
        <v>1.6796955047988901E-6</v>
      </c>
      <c r="F212" t="e">
        <f>B212+D212</f>
        <v>#VALUE!</v>
      </c>
      <c r="G212" s="8" t="e">
        <f>C212/E212</f>
        <v>#VALUE!</v>
      </c>
    </row>
    <row r="213" spans="1:7" hidden="1" x14ac:dyDescent="0.3">
      <c r="A213">
        <v>5651</v>
      </c>
      <c r="B213">
        <v>17</v>
      </c>
      <c r="C213" s="2">
        <f>B213/4583</f>
        <v>3.7093606807767836E-3</v>
      </c>
      <c r="D213">
        <v>1456</v>
      </c>
      <c r="E213" s="2">
        <f>D213/595346</f>
        <v>2.445636654987184E-3</v>
      </c>
      <c r="F213">
        <f>B213+D213</f>
        <v>1473</v>
      </c>
      <c r="G213" s="8">
        <f>C213/E213</f>
        <v>1.5167259916605322</v>
      </c>
    </row>
    <row r="214" spans="1:7" hidden="1" x14ac:dyDescent="0.3">
      <c r="A214">
        <v>4899</v>
      </c>
      <c r="B214">
        <v>29</v>
      </c>
      <c r="C214" s="2">
        <f>B214/4583</f>
        <v>6.3277329260309836E-3</v>
      </c>
      <c r="D214">
        <v>2602</v>
      </c>
      <c r="E214" s="2">
        <f>D214/595346</f>
        <v>4.3705677034867121E-3</v>
      </c>
      <c r="F214">
        <f>B214+D214</f>
        <v>2631</v>
      </c>
      <c r="G214" s="8">
        <f>C214/E214</f>
        <v>1.4478057212070876</v>
      </c>
    </row>
    <row r="215" spans="1:7" hidden="1" x14ac:dyDescent="0.3">
      <c r="A215">
        <v>5816</v>
      </c>
      <c r="B215">
        <v>8</v>
      </c>
      <c r="C215" s="2">
        <f>B215/4583</f>
        <v>1.7455814968361336E-3</v>
      </c>
      <c r="D215">
        <v>723</v>
      </c>
      <c r="E215" s="2">
        <f>D215/595346</f>
        <v>1.2144198499695975E-3</v>
      </c>
      <c r="F215">
        <f>B215+D215</f>
        <v>731</v>
      </c>
      <c r="G215" s="8">
        <f>C215/E215</f>
        <v>1.437378923672759</v>
      </c>
    </row>
    <row r="216" spans="1:7" hidden="1" x14ac:dyDescent="0.3">
      <c r="A216">
        <v>7230</v>
      </c>
      <c r="B216">
        <v>13</v>
      </c>
      <c r="C216" s="2">
        <f>B216/4583</f>
        <v>2.8365699323587169E-3</v>
      </c>
      <c r="D216">
        <v>1175</v>
      </c>
      <c r="E216" s="2">
        <f>D216/595346</f>
        <v>1.9736422181386958E-3</v>
      </c>
      <c r="F216">
        <f>B216+D216</f>
        <v>1188</v>
      </c>
      <c r="G216" s="8">
        <f>C216/E216</f>
        <v>1.4372260110213044</v>
      </c>
    </row>
    <row r="217" spans="1:7" hidden="1" x14ac:dyDescent="0.3">
      <c r="A217">
        <v>5551</v>
      </c>
      <c r="B217" t="s">
        <v>11</v>
      </c>
      <c r="C217" s="2" t="e">
        <f>B217/4583</f>
        <v>#VALUE!</v>
      </c>
      <c r="D217">
        <v>1</v>
      </c>
      <c r="E217" s="2">
        <f>D217/595346</f>
        <v>1.6796955047988901E-6</v>
      </c>
      <c r="F217" t="e">
        <f>B217+D217</f>
        <v>#VALUE!</v>
      </c>
      <c r="G217" s="8" t="e">
        <f>C217/E217</f>
        <v>#VALUE!</v>
      </c>
    </row>
    <row r="218" spans="1:7" hidden="1" x14ac:dyDescent="0.3">
      <c r="A218">
        <v>5561</v>
      </c>
      <c r="B218" t="s">
        <v>11</v>
      </c>
      <c r="C218" s="2" t="e">
        <f>B218/4583</f>
        <v>#VALUE!</v>
      </c>
      <c r="D218">
        <v>2</v>
      </c>
      <c r="E218" s="2">
        <f>D218/595346</f>
        <v>3.3593910095977802E-6</v>
      </c>
      <c r="F218" t="e">
        <f>B218+D218</f>
        <v>#VALUE!</v>
      </c>
      <c r="G218" s="8" t="e">
        <f>C218/E218</f>
        <v>#VALUE!</v>
      </c>
    </row>
    <row r="219" spans="1:7" hidden="1" x14ac:dyDescent="0.3">
      <c r="A219">
        <v>5944</v>
      </c>
      <c r="B219">
        <v>5</v>
      </c>
      <c r="C219" s="2">
        <f>B219/4583</f>
        <v>1.0909884355225835E-3</v>
      </c>
      <c r="D219">
        <v>468</v>
      </c>
      <c r="E219" s="2">
        <f>D219/595346</f>
        <v>7.8609749624588058E-4</v>
      </c>
      <c r="F219">
        <f>B219+D219</f>
        <v>473</v>
      </c>
      <c r="G219" s="8">
        <f>C219/E219</f>
        <v>1.3878538485782648</v>
      </c>
    </row>
    <row r="220" spans="1:7" hidden="1" x14ac:dyDescent="0.3">
      <c r="A220">
        <v>5599</v>
      </c>
      <c r="B220" t="s">
        <v>11</v>
      </c>
      <c r="C220" s="2" t="e">
        <f>B220/4583</f>
        <v>#VALUE!</v>
      </c>
      <c r="D220">
        <v>9</v>
      </c>
      <c r="E220" s="2">
        <f>D220/595346</f>
        <v>1.5117259543190011E-5</v>
      </c>
      <c r="F220" t="e">
        <f>B220+D220</f>
        <v>#VALUE!</v>
      </c>
      <c r="G220" s="8" t="e">
        <f>C220/E220</f>
        <v>#VALUE!</v>
      </c>
    </row>
    <row r="221" spans="1:7" hidden="1" x14ac:dyDescent="0.3">
      <c r="A221">
        <v>5699</v>
      </c>
      <c r="B221">
        <v>21</v>
      </c>
      <c r="C221" s="2">
        <f>B221/4583</f>
        <v>4.5821514291948503E-3</v>
      </c>
      <c r="D221">
        <v>2051</v>
      </c>
      <c r="E221" s="2">
        <f>D221/595346</f>
        <v>3.4450554803425234E-3</v>
      </c>
      <c r="F221">
        <f>B221+D221</f>
        <v>2072</v>
      </c>
      <c r="G221" s="8">
        <f>C221/E221</f>
        <v>1.3300660774087945</v>
      </c>
    </row>
    <row r="222" spans="1:7" x14ac:dyDescent="0.3">
      <c r="A222">
        <v>20</v>
      </c>
      <c r="B222">
        <v>360</v>
      </c>
      <c r="C222" s="2">
        <f>B222/4583</f>
        <v>7.8551167357626003E-2</v>
      </c>
      <c r="D222">
        <v>35202</v>
      </c>
      <c r="E222" s="2">
        <f>D222/595346</f>
        <v>5.912864115993053E-2</v>
      </c>
      <c r="F222">
        <f>B222+D222</f>
        <v>35562</v>
      </c>
      <c r="G222" s="8">
        <f>C222/E222</f>
        <v>1.3284791569141869</v>
      </c>
    </row>
    <row r="223" spans="1:7" hidden="1" x14ac:dyDescent="0.3">
      <c r="A223">
        <v>5631</v>
      </c>
      <c r="B223" t="s">
        <v>11</v>
      </c>
      <c r="C223" s="2" t="e">
        <f>B223/4583</f>
        <v>#VALUE!</v>
      </c>
      <c r="D223">
        <v>277</v>
      </c>
      <c r="E223" s="2">
        <f>D223/595346</f>
        <v>4.6527565482929254E-4</v>
      </c>
      <c r="F223" t="e">
        <f>B223+D223</f>
        <v>#VALUE!</v>
      </c>
      <c r="G223" s="8" t="e">
        <f>C223/E223</f>
        <v>#VALUE!</v>
      </c>
    </row>
    <row r="224" spans="1:7" hidden="1" x14ac:dyDescent="0.3">
      <c r="A224">
        <v>7311</v>
      </c>
      <c r="B224">
        <v>5</v>
      </c>
      <c r="C224" s="2">
        <f>B224/4583</f>
        <v>1.0909884355225835E-3</v>
      </c>
      <c r="D224">
        <v>492</v>
      </c>
      <c r="E224" s="2">
        <f>D224/595346</f>
        <v>8.2641018836105394E-4</v>
      </c>
      <c r="F224">
        <f>B224+D224</f>
        <v>497</v>
      </c>
      <c r="G224" s="8">
        <f>C224/E224</f>
        <v>1.3201536608427398</v>
      </c>
    </row>
    <row r="225" spans="1:9" hidden="1" x14ac:dyDescent="0.3">
      <c r="A225">
        <v>7372</v>
      </c>
      <c r="B225">
        <v>3</v>
      </c>
      <c r="C225" s="2">
        <f>B225/4583</f>
        <v>6.5459306131355013E-4</v>
      </c>
      <c r="D225">
        <v>318</v>
      </c>
      <c r="E225" s="2">
        <f>D225/595346</f>
        <v>5.34143170526047E-4</v>
      </c>
      <c r="F225">
        <f>B225+D225</f>
        <v>321</v>
      </c>
      <c r="G225" s="8">
        <f>C225/E225</f>
        <v>1.2255011342162794</v>
      </c>
    </row>
    <row r="226" spans="1:9" hidden="1" x14ac:dyDescent="0.3">
      <c r="A226">
        <v>5331</v>
      </c>
      <c r="B226">
        <v>80</v>
      </c>
      <c r="C226" s="2">
        <f>B226/4583</f>
        <v>1.7455814968361336E-2</v>
      </c>
      <c r="D226">
        <v>8650</v>
      </c>
      <c r="E226" s="2">
        <f>D226/595346</f>
        <v>1.4529366116510399E-2</v>
      </c>
      <c r="F226">
        <f>B226+D226</f>
        <v>8730</v>
      </c>
      <c r="G226" s="8">
        <f>C226/E226</f>
        <v>1.2014161408270576</v>
      </c>
      <c r="H226" t="s">
        <v>1998</v>
      </c>
      <c r="I226" t="s">
        <v>1999</v>
      </c>
    </row>
    <row r="227" spans="1:9" hidden="1" x14ac:dyDescent="0.3">
      <c r="A227">
        <v>5946</v>
      </c>
      <c r="B227">
        <v>1</v>
      </c>
      <c r="C227" s="2">
        <f>B227/4583</f>
        <v>2.181976871045167E-4</v>
      </c>
      <c r="D227">
        <v>109</v>
      </c>
      <c r="E227" s="2">
        <f>D227/595346</f>
        <v>1.8308681002307902E-4</v>
      </c>
      <c r="F227">
        <f>B227+D227</f>
        <v>110</v>
      </c>
      <c r="G227" s="8">
        <f>C227/E227</f>
        <v>1.1917717452011523</v>
      </c>
    </row>
    <row r="228" spans="1:9" hidden="1" x14ac:dyDescent="0.3">
      <c r="A228">
        <v>5967</v>
      </c>
      <c r="B228">
        <v>7</v>
      </c>
      <c r="C228" s="2">
        <f>B228/4583</f>
        <v>1.5273838097316168E-3</v>
      </c>
      <c r="D228">
        <v>766</v>
      </c>
      <c r="E228" s="2">
        <f>D228/595346</f>
        <v>1.2866467566759498E-3</v>
      </c>
      <c r="F228">
        <f>B228+D228</f>
        <v>773</v>
      </c>
      <c r="G228" s="8">
        <f>C228/E228</f>
        <v>1.1871042318387457</v>
      </c>
    </row>
    <row r="229" spans="1:9" hidden="1" x14ac:dyDescent="0.3">
      <c r="A229">
        <v>7999</v>
      </c>
      <c r="B229">
        <v>9</v>
      </c>
      <c r="C229" s="2">
        <f>B229/4583</f>
        <v>1.9637791839406502E-3</v>
      </c>
      <c r="D229">
        <v>987</v>
      </c>
      <c r="E229" s="2">
        <f>D229/595346</f>
        <v>1.6578594632365045E-3</v>
      </c>
      <c r="F229">
        <f>B229+D229</f>
        <v>996</v>
      </c>
      <c r="G229" s="8">
        <f>C229/E229</f>
        <v>1.1845269321604157</v>
      </c>
    </row>
    <row r="230" spans="1:9" hidden="1" x14ac:dyDescent="0.3">
      <c r="A230">
        <v>5697</v>
      </c>
      <c r="B230" t="s">
        <v>11</v>
      </c>
      <c r="C230" s="2" t="e">
        <f>B230/4583</f>
        <v>#VALUE!</v>
      </c>
      <c r="D230">
        <v>10</v>
      </c>
      <c r="E230" s="2">
        <f>D230/595346</f>
        <v>1.6796955047988901E-5</v>
      </c>
      <c r="F230" t="e">
        <f>B230+D230</f>
        <v>#VALUE!</v>
      </c>
      <c r="G230" s="8" t="e">
        <f>C230/E230</f>
        <v>#VALUE!</v>
      </c>
    </row>
    <row r="231" spans="1:9" hidden="1" x14ac:dyDescent="0.3">
      <c r="A231">
        <v>5698</v>
      </c>
      <c r="B231" t="s">
        <v>11</v>
      </c>
      <c r="C231" s="2" t="e">
        <f>B231/4583</f>
        <v>#VALUE!</v>
      </c>
      <c r="D231">
        <v>24</v>
      </c>
      <c r="E231" s="2">
        <f>D231/595346</f>
        <v>4.0312692115173363E-5</v>
      </c>
      <c r="F231" t="e">
        <f>B231+D231</f>
        <v>#VALUE!</v>
      </c>
      <c r="G231" s="8" t="e">
        <f>C231/E231</f>
        <v>#VALUE!</v>
      </c>
    </row>
    <row r="232" spans="1:9" x14ac:dyDescent="0.3">
      <c r="A232">
        <v>6300</v>
      </c>
      <c r="B232">
        <v>229</v>
      </c>
      <c r="C232" s="2">
        <f>B232/4583</f>
        <v>4.9967270346934323E-2</v>
      </c>
      <c r="D232">
        <v>25547</v>
      </c>
      <c r="E232" s="2">
        <f>D232/595346</f>
        <v>4.2911181061097245E-2</v>
      </c>
      <c r="F232">
        <f>B232+D232</f>
        <v>25776</v>
      </c>
      <c r="G232" s="8">
        <f>C232/E232</f>
        <v>1.1644347489711497</v>
      </c>
      <c r="H232" t="s">
        <v>2012</v>
      </c>
      <c r="I232" t="s">
        <v>2013</v>
      </c>
    </row>
    <row r="233" spans="1:9" hidden="1" x14ac:dyDescent="0.3">
      <c r="A233">
        <v>4812</v>
      </c>
      <c r="B233">
        <v>20</v>
      </c>
      <c r="C233" s="2">
        <f>B233/4583</f>
        <v>4.3639537420903339E-3</v>
      </c>
      <c r="D233">
        <v>2237</v>
      </c>
      <c r="E233" s="2">
        <f>D233/595346</f>
        <v>3.757478844235117E-3</v>
      </c>
      <c r="F233">
        <f>B233+D233</f>
        <v>2257</v>
      </c>
      <c r="G233" s="8">
        <f>C233/E233</f>
        <v>1.1614047405178864</v>
      </c>
    </row>
    <row r="234" spans="1:9" hidden="1" x14ac:dyDescent="0.3">
      <c r="A234">
        <v>5713</v>
      </c>
      <c r="B234" t="s">
        <v>11</v>
      </c>
      <c r="C234" s="2" t="e">
        <f>B234/4583</f>
        <v>#VALUE!</v>
      </c>
      <c r="D234">
        <v>4</v>
      </c>
      <c r="E234" s="2">
        <f>D234/595346</f>
        <v>6.7187820191955605E-6</v>
      </c>
      <c r="F234" t="e">
        <f>B234+D234</f>
        <v>#VALUE!</v>
      </c>
      <c r="G234" s="8" t="e">
        <f>C234/E234</f>
        <v>#VALUE!</v>
      </c>
    </row>
    <row r="235" spans="1:9" hidden="1" x14ac:dyDescent="0.3">
      <c r="A235">
        <v>5714</v>
      </c>
      <c r="B235" t="s">
        <v>11</v>
      </c>
      <c r="C235" s="2" t="e">
        <f>B235/4583</f>
        <v>#VALUE!</v>
      </c>
      <c r="D235">
        <v>43</v>
      </c>
      <c r="E235" s="2">
        <f>D235/595346</f>
        <v>7.2226906706352275E-5</v>
      </c>
      <c r="F235" t="e">
        <f>B235+D235</f>
        <v>#VALUE!</v>
      </c>
      <c r="G235" s="8" t="e">
        <f>C235/E235</f>
        <v>#VALUE!</v>
      </c>
    </row>
    <row r="236" spans="1:9" hidden="1" x14ac:dyDescent="0.3">
      <c r="A236">
        <v>5718</v>
      </c>
      <c r="B236" t="s">
        <v>11</v>
      </c>
      <c r="C236" s="2" t="e">
        <f>B236/4583</f>
        <v>#VALUE!</v>
      </c>
      <c r="D236">
        <v>1</v>
      </c>
      <c r="E236" s="2">
        <f>D236/595346</f>
        <v>1.6796955047988901E-6</v>
      </c>
      <c r="F236" t="e">
        <f>B236+D236</f>
        <v>#VALUE!</v>
      </c>
      <c r="G236" s="8" t="e">
        <f>C236/E236</f>
        <v>#VALUE!</v>
      </c>
    </row>
    <row r="237" spans="1:9" hidden="1" x14ac:dyDescent="0.3">
      <c r="A237">
        <v>5977</v>
      </c>
      <c r="B237">
        <v>22</v>
      </c>
      <c r="C237" s="2">
        <f>B237/4583</f>
        <v>4.8003491162993675E-3</v>
      </c>
      <c r="D237">
        <v>2494</v>
      </c>
      <c r="E237" s="2">
        <f>D237/595346</f>
        <v>4.1891605889684321E-3</v>
      </c>
      <c r="F237">
        <f>B237+D237</f>
        <v>2516</v>
      </c>
      <c r="G237" s="8">
        <f>C237/E237</f>
        <v>1.1458976122663844</v>
      </c>
    </row>
    <row r="238" spans="1:9" hidden="1" x14ac:dyDescent="0.3">
      <c r="A238">
        <v>4814</v>
      </c>
      <c r="B238">
        <v>91</v>
      </c>
      <c r="C238" s="2">
        <f>B238/4583</f>
        <v>1.985598952651102E-2</v>
      </c>
      <c r="D238">
        <v>10396</v>
      </c>
      <c r="E238" s="2">
        <f>D238/595346</f>
        <v>1.7462114467889259E-2</v>
      </c>
      <c r="F238">
        <f>B238+D238</f>
        <v>10487</v>
      </c>
      <c r="G238" s="8">
        <f>C238/E238</f>
        <v>1.1370896441564284</v>
      </c>
      <c r="H238" t="s">
        <v>2000</v>
      </c>
      <c r="I238" t="s">
        <v>2001</v>
      </c>
    </row>
    <row r="239" spans="1:9" hidden="1" x14ac:dyDescent="0.3">
      <c r="A239">
        <v>5399</v>
      </c>
      <c r="B239">
        <v>60</v>
      </c>
      <c r="C239" s="2">
        <f>B239/4583</f>
        <v>1.3091861226271002E-2</v>
      </c>
      <c r="D239">
        <v>7102</v>
      </c>
      <c r="E239" s="2">
        <f>D239/595346</f>
        <v>1.1929197475081718E-2</v>
      </c>
      <c r="F239">
        <f>B239+D239</f>
        <v>7162</v>
      </c>
      <c r="G239" s="8">
        <f>C239/E239</f>
        <v>1.097463702283235</v>
      </c>
      <c r="H239" t="s">
        <v>2002</v>
      </c>
    </row>
    <row r="240" spans="1:9" hidden="1" x14ac:dyDescent="0.3">
      <c r="A240">
        <v>5733</v>
      </c>
      <c r="B240" t="s">
        <v>11</v>
      </c>
      <c r="C240" s="2" t="e">
        <f>B240/4583</f>
        <v>#VALUE!</v>
      </c>
      <c r="D240">
        <v>37</v>
      </c>
      <c r="E240" s="2">
        <f>D240/595346</f>
        <v>6.2148733677558934E-5</v>
      </c>
      <c r="F240" t="e">
        <f>B240+D240</f>
        <v>#VALUE!</v>
      </c>
      <c r="G240" s="8" t="e">
        <f>C240/E240</f>
        <v>#VALUE!</v>
      </c>
    </row>
    <row r="241" spans="1:9" hidden="1" x14ac:dyDescent="0.3">
      <c r="A241">
        <v>5641</v>
      </c>
      <c r="B241">
        <v>17</v>
      </c>
      <c r="C241" s="2">
        <f>B241/4583</f>
        <v>3.7093606807767836E-3</v>
      </c>
      <c r="D241">
        <v>2021</v>
      </c>
      <c r="E241" s="2">
        <f>D241/595346</f>
        <v>3.394664615198557E-3</v>
      </c>
      <c r="F241">
        <f>B241+D241</f>
        <v>2038</v>
      </c>
      <c r="G241" s="8">
        <f>C241/E241</f>
        <v>1.0927031389696857</v>
      </c>
    </row>
    <row r="242" spans="1:9" hidden="1" x14ac:dyDescent="0.3">
      <c r="A242">
        <v>5533</v>
      </c>
      <c r="B242">
        <v>7</v>
      </c>
      <c r="C242" s="2">
        <f>B242/4583</f>
        <v>1.5273838097316168E-3</v>
      </c>
      <c r="D242">
        <v>833</v>
      </c>
      <c r="E242" s="2">
        <f>D242/595346</f>
        <v>1.3991863554974754E-3</v>
      </c>
      <c r="F242">
        <f>B242+D242</f>
        <v>840</v>
      </c>
      <c r="G242" s="8">
        <f>C242/E242</f>
        <v>1.0916228590497949</v>
      </c>
    </row>
    <row r="243" spans="1:9" x14ac:dyDescent="0.3">
      <c r="A243">
        <v>4784</v>
      </c>
      <c r="B243">
        <v>124</v>
      </c>
      <c r="C243" s="2">
        <f>B243/4583</f>
        <v>2.7056513200960069E-2</v>
      </c>
      <c r="D243">
        <v>15088</v>
      </c>
      <c r="E243" s="2">
        <f>D243/595346</f>
        <v>2.5343245776405652E-2</v>
      </c>
      <c r="F243">
        <f>B243+D243</f>
        <v>15212</v>
      </c>
      <c r="G243" s="8">
        <f>C243/E243</f>
        <v>1.0676025257249984</v>
      </c>
      <c r="H243" t="s">
        <v>2014</v>
      </c>
      <c r="I243" t="s">
        <v>2015</v>
      </c>
    </row>
    <row r="244" spans="1:9" x14ac:dyDescent="0.3">
      <c r="A244">
        <v>5542</v>
      </c>
      <c r="B244">
        <v>209</v>
      </c>
      <c r="C244" s="2">
        <f>B244/4583</f>
        <v>4.5603316604843985E-2</v>
      </c>
      <c r="D244">
        <v>25444</v>
      </c>
      <c r="E244" s="2">
        <f>D244/595346</f>
        <v>4.2738172424102959E-2</v>
      </c>
      <c r="F244">
        <f>B244+D244</f>
        <v>25653</v>
      </c>
      <c r="G244" s="8">
        <f>C244/E244</f>
        <v>1.0670394642126806</v>
      </c>
      <c r="H244" t="s">
        <v>2016</v>
      </c>
    </row>
    <row r="245" spans="1:9" hidden="1" x14ac:dyDescent="0.3">
      <c r="A245">
        <v>5722</v>
      </c>
      <c r="B245">
        <v>6</v>
      </c>
      <c r="C245" s="2">
        <f>B245/4583</f>
        <v>1.3091861226271003E-3</v>
      </c>
      <c r="D245">
        <v>734</v>
      </c>
      <c r="E245" s="2">
        <f>D245/595346</f>
        <v>1.2328965005223853E-3</v>
      </c>
      <c r="F245">
        <f>B245+D245</f>
        <v>740</v>
      </c>
      <c r="G245" s="8">
        <f>C245/E245</f>
        <v>1.0618783669775935</v>
      </c>
    </row>
    <row r="246" spans="1:9" hidden="1" x14ac:dyDescent="0.3">
      <c r="A246">
        <v>17</v>
      </c>
      <c r="B246">
        <v>28</v>
      </c>
      <c r="C246" s="2">
        <f>B246/4583</f>
        <v>6.1095352389264673E-3</v>
      </c>
      <c r="D246">
        <v>3449</v>
      </c>
      <c r="E246" s="2">
        <f>D246/595346</f>
        <v>5.7932697960513717E-3</v>
      </c>
      <c r="F246">
        <f>B246+D246</f>
        <v>3477</v>
      </c>
      <c r="G246" s="8">
        <f>C246/E246</f>
        <v>1.0545918719495264</v>
      </c>
    </row>
    <row r="247" spans="1:9" hidden="1" x14ac:dyDescent="0.3">
      <c r="A247">
        <v>5965</v>
      </c>
      <c r="B247">
        <v>43</v>
      </c>
      <c r="C247" s="2">
        <f>B247/4583</f>
        <v>9.3825005454942177E-3</v>
      </c>
      <c r="D247">
        <v>5303</v>
      </c>
      <c r="E247" s="2">
        <f>D247/595346</f>
        <v>8.9074252619485133E-3</v>
      </c>
      <c r="F247">
        <f>B247+D247</f>
        <v>5346</v>
      </c>
      <c r="G247" s="8">
        <f>C247/E247</f>
        <v>1.0533347482100321</v>
      </c>
    </row>
    <row r="248" spans="1:9" x14ac:dyDescent="0.3">
      <c r="A248">
        <v>5541</v>
      </c>
      <c r="B248">
        <v>396</v>
      </c>
      <c r="C248" s="2">
        <f>B248/4583</f>
        <v>8.6406284093388616E-2</v>
      </c>
      <c r="D248">
        <v>49542</v>
      </c>
      <c r="E248" s="2">
        <f>D248/595346</f>
        <v>8.3215474698746614E-2</v>
      </c>
      <c r="F248">
        <f>B248+D248</f>
        <v>49938</v>
      </c>
      <c r="G248" s="8">
        <f>C248/E248</f>
        <v>1.0383439427124972</v>
      </c>
      <c r="H248" t="s">
        <v>1992</v>
      </c>
    </row>
    <row r="249" spans="1:9" hidden="1" x14ac:dyDescent="0.3">
      <c r="A249">
        <v>5995</v>
      </c>
      <c r="B249">
        <v>12</v>
      </c>
      <c r="C249" s="2">
        <f>B249/4583</f>
        <v>2.6183722452542005E-3</v>
      </c>
      <c r="D249">
        <v>1502</v>
      </c>
      <c r="E249" s="2">
        <f>D249/595346</f>
        <v>2.5229026482079327E-3</v>
      </c>
      <c r="F249">
        <f>B249+D249</f>
        <v>1514</v>
      </c>
      <c r="G249" s="8">
        <f>C249/E249</f>
        <v>1.0378411735839597</v>
      </c>
    </row>
    <row r="250" spans="1:9" hidden="1" x14ac:dyDescent="0.3">
      <c r="A250">
        <v>5818</v>
      </c>
      <c r="B250" t="s">
        <v>11</v>
      </c>
      <c r="C250" s="2" t="e">
        <f>B250/4583</f>
        <v>#VALUE!</v>
      </c>
      <c r="D250">
        <v>9</v>
      </c>
      <c r="E250" s="2">
        <f>D250/595346</f>
        <v>1.5117259543190011E-5</v>
      </c>
      <c r="F250" t="e">
        <f>B250+D250</f>
        <v>#VALUE!</v>
      </c>
      <c r="G250" s="8" t="e">
        <f>C250/E250</f>
        <v>#VALUE!</v>
      </c>
    </row>
    <row r="251" spans="1:9" hidden="1" x14ac:dyDescent="0.3">
      <c r="A251">
        <v>5970</v>
      </c>
      <c r="B251">
        <v>2</v>
      </c>
      <c r="C251" s="2">
        <f>B251/4583</f>
        <v>4.363953742090334E-4</v>
      </c>
      <c r="D251">
        <v>253</v>
      </c>
      <c r="E251" s="2">
        <f>D251/595346</f>
        <v>4.2496296271411917E-4</v>
      </c>
      <c r="F251">
        <f>B251+D251</f>
        <v>255</v>
      </c>
      <c r="G251" s="8">
        <f>C251/E251</f>
        <v>1.0269021361812301</v>
      </c>
    </row>
    <row r="252" spans="1:9" hidden="1" x14ac:dyDescent="0.3">
      <c r="A252">
        <v>7996</v>
      </c>
      <c r="B252">
        <v>6</v>
      </c>
      <c r="C252" s="2">
        <f>B252/4583</f>
        <v>1.3091861226271003E-3</v>
      </c>
      <c r="D252">
        <v>761</v>
      </c>
      <c r="E252" s="2">
        <f>D252/595346</f>
        <v>1.2782482791519553E-3</v>
      </c>
      <c r="F252">
        <f>B252+D252</f>
        <v>767</v>
      </c>
      <c r="G252" s="8">
        <f>C252/E252</f>
        <v>1.0242033132214896</v>
      </c>
    </row>
    <row r="253" spans="1:9" hidden="1" x14ac:dyDescent="0.3">
      <c r="A253">
        <v>5931</v>
      </c>
      <c r="B253" t="s">
        <v>11</v>
      </c>
      <c r="C253" s="2" t="e">
        <f>B253/4583</f>
        <v>#VALUE!</v>
      </c>
      <c r="D253">
        <v>14</v>
      </c>
      <c r="E253" s="2">
        <f>D253/595346</f>
        <v>2.3515737067184462E-5</v>
      </c>
      <c r="F253" t="e">
        <f>B253+D253</f>
        <v>#VALUE!</v>
      </c>
      <c r="G253" s="8" t="e">
        <f>C253/E253</f>
        <v>#VALUE!</v>
      </c>
    </row>
    <row r="254" spans="1:9" hidden="1" x14ac:dyDescent="0.3">
      <c r="A254">
        <v>5932</v>
      </c>
      <c r="B254" t="s">
        <v>11</v>
      </c>
      <c r="C254" s="2" t="e">
        <f>B254/4583</f>
        <v>#VALUE!</v>
      </c>
      <c r="D254">
        <v>37</v>
      </c>
      <c r="E254" s="2">
        <f>D254/595346</f>
        <v>6.2148733677558934E-5</v>
      </c>
      <c r="F254" t="e">
        <f>B254+D254</f>
        <v>#VALUE!</v>
      </c>
      <c r="G254" s="8" t="e">
        <f>C254/E254</f>
        <v>#VALUE!</v>
      </c>
    </row>
    <row r="255" spans="1:9" hidden="1" x14ac:dyDescent="0.3">
      <c r="A255">
        <v>5937</v>
      </c>
      <c r="B255" t="s">
        <v>11</v>
      </c>
      <c r="C255" s="2" t="e">
        <f>B255/4583</f>
        <v>#VALUE!</v>
      </c>
      <c r="D255">
        <v>3</v>
      </c>
      <c r="E255" s="2">
        <f>D255/595346</f>
        <v>5.0390865143966704E-6</v>
      </c>
      <c r="F255" t="e">
        <f>B255+D255</f>
        <v>#VALUE!</v>
      </c>
      <c r="G255" s="8" t="e">
        <f>C255/E255</f>
        <v>#VALUE!</v>
      </c>
    </row>
    <row r="256" spans="1:9" hidden="1" x14ac:dyDescent="0.3">
      <c r="A256">
        <v>5815</v>
      </c>
      <c r="B256">
        <v>3</v>
      </c>
      <c r="C256" s="2">
        <f>B256/4583</f>
        <v>6.5459306131355013E-4</v>
      </c>
      <c r="D256">
        <v>382</v>
      </c>
      <c r="E256" s="2">
        <f>D256/595346</f>
        <v>6.4164368283317597E-4</v>
      </c>
      <c r="F256">
        <f>B256+D256</f>
        <v>385</v>
      </c>
      <c r="G256" s="8">
        <f>C256/E256</f>
        <v>1.0201815724627665</v>
      </c>
    </row>
    <row r="257" spans="1:8" hidden="1" x14ac:dyDescent="0.3">
      <c r="A257">
        <v>2741</v>
      </c>
      <c r="B257">
        <v>1</v>
      </c>
      <c r="C257" s="2">
        <f>B257/4583</f>
        <v>2.181976871045167E-4</v>
      </c>
      <c r="D257">
        <v>128</v>
      </c>
      <c r="E257" s="2">
        <f>D257/595346</f>
        <v>2.1500102461425794E-4</v>
      </c>
      <c r="F257">
        <f>B257+D257</f>
        <v>129</v>
      </c>
      <c r="G257" s="8">
        <f>C257/E257</f>
        <v>1.0148681267728563</v>
      </c>
    </row>
    <row r="258" spans="1:8" hidden="1" x14ac:dyDescent="0.3">
      <c r="A258">
        <v>8299</v>
      </c>
      <c r="B258">
        <v>4</v>
      </c>
      <c r="C258" s="2">
        <f>B258/4583</f>
        <v>8.727907484180668E-4</v>
      </c>
      <c r="D258">
        <v>519</v>
      </c>
      <c r="E258" s="2">
        <f>D258/595346</f>
        <v>8.7176196699062394E-4</v>
      </c>
      <c r="F258">
        <f>B258+D258</f>
        <v>523</v>
      </c>
      <c r="G258" s="8">
        <f>C258/E258</f>
        <v>1.0011801173558812</v>
      </c>
    </row>
    <row r="259" spans="1:8" hidden="1" x14ac:dyDescent="0.3">
      <c r="A259">
        <v>4722</v>
      </c>
      <c r="B259">
        <v>38</v>
      </c>
      <c r="C259" s="2">
        <f>B259/4583</f>
        <v>8.2915121099716351E-3</v>
      </c>
      <c r="D259">
        <v>5002</v>
      </c>
      <c r="E259" s="2">
        <f>D259/595346</f>
        <v>8.4018369150040476E-3</v>
      </c>
      <c r="F259">
        <f>B259+D259</f>
        <v>5040</v>
      </c>
      <c r="G259" s="8">
        <f>C259/E259</f>
        <v>0.98686896613817943</v>
      </c>
    </row>
    <row r="260" spans="1:8" hidden="1" x14ac:dyDescent="0.3">
      <c r="A260">
        <v>8999</v>
      </c>
      <c r="B260">
        <v>12</v>
      </c>
      <c r="C260" s="2">
        <f>B260/4583</f>
        <v>2.6183722452542005E-3</v>
      </c>
      <c r="D260">
        <v>1588</v>
      </c>
      <c r="E260" s="2">
        <f>D260/595346</f>
        <v>2.6673564616206376E-3</v>
      </c>
      <c r="F260">
        <f>B260+D260</f>
        <v>1600</v>
      </c>
      <c r="G260" s="8">
        <f>C260/E260</f>
        <v>0.98163566922110024</v>
      </c>
    </row>
    <row r="261" spans="1:8" hidden="1" x14ac:dyDescent="0.3">
      <c r="A261">
        <v>5947</v>
      </c>
      <c r="B261">
        <v>7</v>
      </c>
      <c r="C261" s="2">
        <f>B261/4583</f>
        <v>1.5273838097316168E-3</v>
      </c>
      <c r="D261">
        <v>943</v>
      </c>
      <c r="E261" s="2">
        <f>D261/595346</f>
        <v>1.5839528610253532E-3</v>
      </c>
      <c r="F261">
        <f>B261+D261</f>
        <v>950</v>
      </c>
      <c r="G261" s="8">
        <f>C261/E261</f>
        <v>0.96428615226774039</v>
      </c>
    </row>
    <row r="262" spans="1:8" hidden="1" x14ac:dyDescent="0.3">
      <c r="A262">
        <v>3084</v>
      </c>
      <c r="B262">
        <v>5</v>
      </c>
      <c r="C262" s="2">
        <f>B262/4583</f>
        <v>1.0909884355225835E-3</v>
      </c>
      <c r="D262">
        <v>675</v>
      </c>
      <c r="E262" s="2">
        <f>D262/595346</f>
        <v>1.1337944657392508E-3</v>
      </c>
      <c r="F262">
        <f>B262+D262</f>
        <v>680</v>
      </c>
      <c r="G262" s="8">
        <f>C262/E262</f>
        <v>0.96224533501426368</v>
      </c>
    </row>
    <row r="263" spans="1:8" hidden="1" x14ac:dyDescent="0.3">
      <c r="A263">
        <v>8398</v>
      </c>
      <c r="B263">
        <v>31</v>
      </c>
      <c r="C263" s="2">
        <f>B263/4583</f>
        <v>6.7641283002400172E-3</v>
      </c>
      <c r="D263">
        <v>4201</v>
      </c>
      <c r="E263" s="2">
        <f>D263/595346</f>
        <v>7.0564008156601375E-3</v>
      </c>
      <c r="F263">
        <f>B263+D263</f>
        <v>4232</v>
      </c>
      <c r="G263" s="8">
        <f>C263/E263</f>
        <v>0.95858051107705144</v>
      </c>
    </row>
    <row r="264" spans="1:8" hidden="1" x14ac:dyDescent="0.3">
      <c r="A264">
        <v>5732</v>
      </c>
      <c r="B264">
        <v>28</v>
      </c>
      <c r="C264" s="2">
        <f>B264/4583</f>
        <v>6.1095352389264673E-3</v>
      </c>
      <c r="D264">
        <v>3820</v>
      </c>
      <c r="E264" s="2">
        <f>D264/595346</f>
        <v>6.4164368283317601E-3</v>
      </c>
      <c r="F264">
        <f>B264+D264</f>
        <v>3848</v>
      </c>
      <c r="G264" s="8">
        <f>C264/E264</f>
        <v>0.95216946763191534</v>
      </c>
    </row>
    <row r="265" spans="1:8" hidden="1" x14ac:dyDescent="0.3">
      <c r="A265">
        <v>5949</v>
      </c>
      <c r="B265" t="s">
        <v>11</v>
      </c>
      <c r="C265" s="2" t="e">
        <f>B265/4583</f>
        <v>#VALUE!</v>
      </c>
      <c r="D265">
        <v>25</v>
      </c>
      <c r="E265" s="2">
        <f>D265/595346</f>
        <v>4.1992387619972253E-5</v>
      </c>
      <c r="F265" t="e">
        <f>B265+D265</f>
        <v>#VALUE!</v>
      </c>
      <c r="G265" s="8" t="e">
        <f>C265/E265</f>
        <v>#VALUE!</v>
      </c>
    </row>
    <row r="266" spans="1:8" hidden="1" x14ac:dyDescent="0.3">
      <c r="A266">
        <v>5950</v>
      </c>
      <c r="B266" t="s">
        <v>11</v>
      </c>
      <c r="C266" s="2" t="e">
        <f>B266/4583</f>
        <v>#VALUE!</v>
      </c>
      <c r="D266">
        <v>59</v>
      </c>
      <c r="E266" s="2">
        <f>D266/595346</f>
        <v>9.9102034783134517E-5</v>
      </c>
      <c r="F266" t="e">
        <f>B266+D266</f>
        <v>#VALUE!</v>
      </c>
      <c r="G266" s="8" t="e">
        <f>C266/E266</f>
        <v>#VALUE!</v>
      </c>
    </row>
    <row r="267" spans="1:8" hidden="1" x14ac:dyDescent="0.3">
      <c r="A267">
        <v>4511</v>
      </c>
      <c r="B267">
        <v>11</v>
      </c>
      <c r="C267" s="2">
        <f>B267/4583</f>
        <v>2.4001745581496837E-3</v>
      </c>
      <c r="D267">
        <v>1510</v>
      </c>
      <c r="E267" s="2">
        <f>D267/595346</f>
        <v>2.536340212246324E-3</v>
      </c>
      <c r="F267">
        <f>B267+D267</f>
        <v>1521</v>
      </c>
      <c r="G267" s="8">
        <f>C267/E267</f>
        <v>0.94631412085839839</v>
      </c>
    </row>
    <row r="268" spans="1:8" hidden="1" x14ac:dyDescent="0.3">
      <c r="A268">
        <v>7832</v>
      </c>
      <c r="B268">
        <v>47</v>
      </c>
      <c r="C268" s="2">
        <f>B268/4583</f>
        <v>1.0255291293912285E-2</v>
      </c>
      <c r="D268">
        <v>6509</v>
      </c>
      <c r="E268" s="2">
        <f>D268/595346</f>
        <v>1.0933138040735976E-2</v>
      </c>
      <c r="F268">
        <f>B268+D268</f>
        <v>6556</v>
      </c>
      <c r="G268" s="8">
        <f>C268/E268</f>
        <v>0.93800071449769595</v>
      </c>
      <c r="H268" t="s">
        <v>2003</v>
      </c>
    </row>
    <row r="269" spans="1:8" hidden="1" x14ac:dyDescent="0.3">
      <c r="A269">
        <v>5047</v>
      </c>
      <c r="B269">
        <v>1</v>
      </c>
      <c r="C269" s="2">
        <f>B269/4583</f>
        <v>2.181976871045167E-4</v>
      </c>
      <c r="D269">
        <v>140</v>
      </c>
      <c r="E269" s="2">
        <f>D269/595346</f>
        <v>2.3515737067184462E-4</v>
      </c>
      <c r="F269">
        <f>B269+D269</f>
        <v>141</v>
      </c>
      <c r="G269" s="8">
        <f>C269/E269</f>
        <v>0.92787943019232566</v>
      </c>
    </row>
    <row r="270" spans="1:8" hidden="1" x14ac:dyDescent="0.3">
      <c r="A270">
        <v>5451</v>
      </c>
      <c r="B270">
        <v>1</v>
      </c>
      <c r="C270" s="2">
        <f>B270/4583</f>
        <v>2.181976871045167E-4</v>
      </c>
      <c r="D270">
        <v>141</v>
      </c>
      <c r="E270" s="2">
        <f>D270/595346</f>
        <v>2.3683706617664351E-4</v>
      </c>
      <c r="F270">
        <f>B270+D270</f>
        <v>142</v>
      </c>
      <c r="G270" s="8">
        <f>C270/E270</f>
        <v>0.92129872501365673</v>
      </c>
    </row>
    <row r="271" spans="1:8" hidden="1" x14ac:dyDescent="0.3">
      <c r="A271">
        <v>5691</v>
      </c>
      <c r="B271">
        <v>54</v>
      </c>
      <c r="C271" s="2">
        <f>B271/4583</f>
        <v>1.1782675103643902E-2</v>
      </c>
      <c r="D271">
        <v>7623</v>
      </c>
      <c r="E271" s="2">
        <f>D271/595346</f>
        <v>1.2804318833081939E-2</v>
      </c>
      <c r="F271">
        <f>B271+D271</f>
        <v>7677</v>
      </c>
      <c r="G271" s="8">
        <f>C271/E271</f>
        <v>0.9202110051494139</v>
      </c>
      <c r="H271" t="s">
        <v>1996</v>
      </c>
    </row>
    <row r="272" spans="1:8" hidden="1" x14ac:dyDescent="0.3">
      <c r="A272">
        <v>5966</v>
      </c>
      <c r="B272" t="s">
        <v>11</v>
      </c>
      <c r="C272" s="2" t="e">
        <f>B272/4583</f>
        <v>#VALUE!</v>
      </c>
      <c r="D272">
        <v>2</v>
      </c>
      <c r="E272" s="2">
        <f>D272/595346</f>
        <v>3.3593910095977802E-6</v>
      </c>
      <c r="F272" t="e">
        <f>B272+D272</f>
        <v>#VALUE!</v>
      </c>
      <c r="G272" s="8" t="e">
        <f>C272/E272</f>
        <v>#VALUE!</v>
      </c>
    </row>
    <row r="273" spans="1:8" hidden="1" x14ac:dyDescent="0.3">
      <c r="A273">
        <v>5499</v>
      </c>
      <c r="B273">
        <v>64</v>
      </c>
      <c r="C273" s="2">
        <f>B273/4583</f>
        <v>1.3964651974689069E-2</v>
      </c>
      <c r="D273">
        <v>9104</v>
      </c>
      <c r="E273" s="2">
        <f>D273/595346</f>
        <v>1.5291947875689094E-2</v>
      </c>
      <c r="F273">
        <f>B273+D273</f>
        <v>9168</v>
      </c>
      <c r="G273" s="8">
        <f>C273/E273</f>
        <v>0.91320295414358954</v>
      </c>
      <c r="H273" t="s">
        <v>1997</v>
      </c>
    </row>
    <row r="274" spans="1:8" x14ac:dyDescent="0.3">
      <c r="A274">
        <v>5411</v>
      </c>
      <c r="B274">
        <v>639</v>
      </c>
      <c r="C274" s="2">
        <f>B274/4583</f>
        <v>0.13942832205978617</v>
      </c>
      <c r="D274">
        <v>90948</v>
      </c>
      <c r="E274" s="2">
        <f>D274/595346</f>
        <v>0.15276494677044944</v>
      </c>
      <c r="F274">
        <f>B274+D274</f>
        <v>91587</v>
      </c>
      <c r="G274" s="8">
        <f>C274/E274</f>
        <v>0.91269839716107515</v>
      </c>
      <c r="H274" t="s">
        <v>1993</v>
      </c>
    </row>
    <row r="275" spans="1:8" hidden="1" x14ac:dyDescent="0.3">
      <c r="A275">
        <v>5611</v>
      </c>
      <c r="B275">
        <v>4</v>
      </c>
      <c r="C275" s="2">
        <f>B275/4583</f>
        <v>8.727907484180668E-4</v>
      </c>
      <c r="D275">
        <v>572</v>
      </c>
      <c r="E275" s="2">
        <f>D275/595346</f>
        <v>9.6078582874496515E-4</v>
      </c>
      <c r="F275">
        <f>B275+D275</f>
        <v>576</v>
      </c>
      <c r="G275" s="8">
        <f>C275/E275</f>
        <v>0.90841342816031889</v>
      </c>
    </row>
    <row r="276" spans="1:8" hidden="1" x14ac:dyDescent="0.3">
      <c r="A276">
        <v>5811</v>
      </c>
      <c r="B276">
        <v>18</v>
      </c>
      <c r="C276" s="2">
        <f>B276/4583</f>
        <v>3.9275583678813003E-3</v>
      </c>
      <c r="D276">
        <v>2593</v>
      </c>
      <c r="E276" s="2">
        <f>D276/595346</f>
        <v>4.355450443943522E-3</v>
      </c>
      <c r="F276">
        <f>B276+D276</f>
        <v>2611</v>
      </c>
      <c r="G276" s="8">
        <f>C276/E276</f>
        <v>0.90175710145956833</v>
      </c>
    </row>
    <row r="277" spans="1:8" hidden="1" x14ac:dyDescent="0.3">
      <c r="A277">
        <v>5971</v>
      </c>
      <c r="B277" t="s">
        <v>11</v>
      </c>
      <c r="C277" s="2" t="e">
        <f>B277/4583</f>
        <v>#VALUE!</v>
      </c>
      <c r="D277">
        <v>41</v>
      </c>
      <c r="E277" s="2">
        <f>D277/595346</f>
        <v>6.8867515696754495E-5</v>
      </c>
      <c r="F277" t="e">
        <f>B277+D277</f>
        <v>#VALUE!</v>
      </c>
      <c r="G277" s="8" t="e">
        <f>C277/E277</f>
        <v>#VALUE!</v>
      </c>
    </row>
    <row r="278" spans="1:8" hidden="1" x14ac:dyDescent="0.3">
      <c r="A278">
        <v>5972</v>
      </c>
      <c r="B278" t="s">
        <v>11</v>
      </c>
      <c r="C278" s="2" t="e">
        <f>B278/4583</f>
        <v>#VALUE!</v>
      </c>
      <c r="D278">
        <v>4</v>
      </c>
      <c r="E278" s="2">
        <f>D278/595346</f>
        <v>6.7187820191955605E-6</v>
      </c>
      <c r="F278" t="e">
        <f>B278+D278</f>
        <v>#VALUE!</v>
      </c>
      <c r="G278" s="8" t="e">
        <f>C278/E278</f>
        <v>#VALUE!</v>
      </c>
    </row>
    <row r="279" spans="1:8" hidden="1" x14ac:dyDescent="0.3">
      <c r="A279">
        <v>5973</v>
      </c>
      <c r="B279" t="s">
        <v>11</v>
      </c>
      <c r="C279" s="2" t="e">
        <f>B279/4583</f>
        <v>#VALUE!</v>
      </c>
      <c r="D279">
        <v>53</v>
      </c>
      <c r="E279" s="2">
        <f>D279/595346</f>
        <v>8.9023861754341176E-5</v>
      </c>
      <c r="F279" t="e">
        <f>B279+D279</f>
        <v>#VALUE!</v>
      </c>
      <c r="G279" s="8" t="e">
        <f>C279/E279</f>
        <v>#VALUE!</v>
      </c>
    </row>
    <row r="280" spans="1:8" hidden="1" x14ac:dyDescent="0.3">
      <c r="A280">
        <v>5975</v>
      </c>
      <c r="B280" t="s">
        <v>11</v>
      </c>
      <c r="C280" s="2" t="e">
        <f>B280/4583</f>
        <v>#VALUE!</v>
      </c>
      <c r="D280">
        <v>6</v>
      </c>
      <c r="E280" s="2">
        <f>D280/595346</f>
        <v>1.0078173028793341E-5</v>
      </c>
      <c r="F280" t="e">
        <f>B280+D280</f>
        <v>#VALUE!</v>
      </c>
      <c r="G280" s="8" t="e">
        <f>C280/E280</f>
        <v>#VALUE!</v>
      </c>
    </row>
    <row r="281" spans="1:8" hidden="1" x14ac:dyDescent="0.3">
      <c r="A281">
        <v>5976</v>
      </c>
      <c r="B281" t="s">
        <v>11</v>
      </c>
      <c r="C281" s="2" t="e">
        <f>B281/4583</f>
        <v>#VALUE!</v>
      </c>
      <c r="D281">
        <v>1</v>
      </c>
      <c r="E281" s="2">
        <f>D281/595346</f>
        <v>1.6796955047988901E-6</v>
      </c>
      <c r="F281" t="e">
        <f>B281+D281</f>
        <v>#VALUE!</v>
      </c>
      <c r="G281" s="8" t="e">
        <f>C281/E281</f>
        <v>#VALUE!</v>
      </c>
    </row>
    <row r="282" spans="1:8" hidden="1" x14ac:dyDescent="0.3">
      <c r="A282">
        <v>7538</v>
      </c>
      <c r="B282">
        <v>12</v>
      </c>
      <c r="C282" s="2">
        <f>B282/4583</f>
        <v>2.6183722452542005E-3</v>
      </c>
      <c r="D282">
        <v>1790</v>
      </c>
      <c r="E282" s="2">
        <f>D282/595346</f>
        <v>3.006654953590013E-3</v>
      </c>
      <c r="F282">
        <f>B282+D282</f>
        <v>1802</v>
      </c>
      <c r="G282" s="8">
        <f>C282/E282</f>
        <v>0.87085890654922193</v>
      </c>
    </row>
    <row r="283" spans="1:8" hidden="1" x14ac:dyDescent="0.3">
      <c r="A283">
        <v>5983</v>
      </c>
      <c r="B283" t="s">
        <v>11</v>
      </c>
      <c r="C283" s="2" t="e">
        <f>B283/4583</f>
        <v>#VALUE!</v>
      </c>
      <c r="D283">
        <v>5</v>
      </c>
      <c r="E283" s="2">
        <f>D283/595346</f>
        <v>8.3984775239944506E-6</v>
      </c>
      <c r="F283" t="e">
        <f>B283+D283</f>
        <v>#VALUE!</v>
      </c>
      <c r="G283" s="8" t="e">
        <f>C283/E283</f>
        <v>#VALUE!</v>
      </c>
    </row>
    <row r="284" spans="1:8" hidden="1" x14ac:dyDescent="0.3">
      <c r="A284">
        <v>5912</v>
      </c>
      <c r="B284">
        <v>51</v>
      </c>
      <c r="C284" s="2">
        <f>B284/4583</f>
        <v>1.1128082042330352E-2</v>
      </c>
      <c r="D284">
        <v>7640</v>
      </c>
      <c r="E284" s="2">
        <f>D284/595346</f>
        <v>1.283287365666352E-2</v>
      </c>
      <c r="F284">
        <f>B284+D284</f>
        <v>7691</v>
      </c>
      <c r="G284" s="8">
        <f>C284/E284</f>
        <v>0.8671543365933515</v>
      </c>
      <c r="H284" t="s">
        <v>2004</v>
      </c>
    </row>
    <row r="285" spans="1:8" x14ac:dyDescent="0.3">
      <c r="A285">
        <v>5812</v>
      </c>
      <c r="B285">
        <v>224</v>
      </c>
      <c r="C285" s="2">
        <f>B285/4583</f>
        <v>4.8876281911411738E-2</v>
      </c>
      <c r="D285">
        <v>34540</v>
      </c>
      <c r="E285" s="2">
        <f>D285/595346</f>
        <v>5.8016682735753659E-2</v>
      </c>
      <c r="F285">
        <f>B285+D285</f>
        <v>34764</v>
      </c>
      <c r="G285" s="8">
        <f>C285/E285</f>
        <v>0.84245219834485618</v>
      </c>
      <c r="H285" t="s">
        <v>1994</v>
      </c>
    </row>
    <row r="286" spans="1:8" hidden="1" x14ac:dyDescent="0.3">
      <c r="A286">
        <v>5994</v>
      </c>
      <c r="B286" t="s">
        <v>11</v>
      </c>
      <c r="C286" s="2" t="e">
        <f>B286/4583</f>
        <v>#VALUE!</v>
      </c>
      <c r="D286">
        <v>45</v>
      </c>
      <c r="E286" s="2">
        <f>D286/595346</f>
        <v>7.5586297715950055E-5</v>
      </c>
      <c r="F286" t="e">
        <f>B286+D286</f>
        <v>#VALUE!</v>
      </c>
      <c r="G286" s="8" t="e">
        <f>C286/E286</f>
        <v>#VALUE!</v>
      </c>
    </row>
    <row r="287" spans="1:8" hidden="1" x14ac:dyDescent="0.3">
      <c r="A287">
        <v>5</v>
      </c>
      <c r="B287">
        <v>1</v>
      </c>
      <c r="C287" s="2">
        <f>B287/4583</f>
        <v>2.181976871045167E-4</v>
      </c>
      <c r="D287">
        <v>155</v>
      </c>
      <c r="E287" s="2">
        <f>D287/595346</f>
        <v>2.6035280324382794E-4</v>
      </c>
      <c r="F287">
        <f>B287+D287</f>
        <v>156</v>
      </c>
      <c r="G287" s="8">
        <f>C287/E287</f>
        <v>0.83808464662532656</v>
      </c>
    </row>
    <row r="288" spans="1:8" hidden="1" x14ac:dyDescent="0.3">
      <c r="A288">
        <v>5996</v>
      </c>
      <c r="B288" t="s">
        <v>11</v>
      </c>
      <c r="C288" s="2" t="e">
        <f>B288/4583</f>
        <v>#VALUE!</v>
      </c>
      <c r="D288">
        <v>4</v>
      </c>
      <c r="E288" s="2">
        <f>D288/595346</f>
        <v>6.7187820191955605E-6</v>
      </c>
      <c r="F288" t="e">
        <f>B288+D288</f>
        <v>#VALUE!</v>
      </c>
      <c r="G288" s="8" t="e">
        <f>C288/E288</f>
        <v>#VALUE!</v>
      </c>
    </row>
    <row r="289" spans="1:8" hidden="1" x14ac:dyDescent="0.3">
      <c r="A289">
        <v>4816</v>
      </c>
      <c r="B289">
        <v>7</v>
      </c>
      <c r="C289" s="2">
        <f>B289/4583</f>
        <v>1.5273838097316168E-3</v>
      </c>
      <c r="D289">
        <v>1138</v>
      </c>
      <c r="E289" s="2">
        <f>D289/595346</f>
        <v>1.9114934844611368E-3</v>
      </c>
      <c r="F289">
        <f>B289+D289</f>
        <v>1145</v>
      </c>
      <c r="G289" s="8">
        <f>C289/E289</f>
        <v>0.79905258487564079</v>
      </c>
    </row>
    <row r="290" spans="1:8" hidden="1" x14ac:dyDescent="0.3">
      <c r="A290">
        <v>7992</v>
      </c>
      <c r="B290">
        <v>4</v>
      </c>
      <c r="C290" s="2">
        <f>B290/4583</f>
        <v>8.727907484180668E-4</v>
      </c>
      <c r="D290">
        <v>662</v>
      </c>
      <c r="E290" s="2">
        <f>D290/595346</f>
        <v>1.1119584241768652E-3</v>
      </c>
      <c r="F290">
        <f>B290+D290</f>
        <v>666</v>
      </c>
      <c r="G290" s="8">
        <f>C290/E290</f>
        <v>0.78491311315362899</v>
      </c>
    </row>
    <row r="291" spans="1:8" hidden="1" x14ac:dyDescent="0.3">
      <c r="A291">
        <v>5942</v>
      </c>
      <c r="B291">
        <v>32</v>
      </c>
      <c r="C291" s="2">
        <f>B291/4583</f>
        <v>6.9823259873445344E-3</v>
      </c>
      <c r="D291">
        <v>5319</v>
      </c>
      <c r="E291" s="2">
        <f>D291/595346</f>
        <v>8.934300390025296E-3</v>
      </c>
      <c r="F291">
        <f>B291+D291</f>
        <v>5351</v>
      </c>
      <c r="G291" s="8">
        <f>C291/E291</f>
        <v>0.78151905381869136</v>
      </c>
    </row>
    <row r="292" spans="1:8" hidden="1" x14ac:dyDescent="0.3">
      <c r="A292">
        <v>4131</v>
      </c>
      <c r="B292">
        <v>5</v>
      </c>
      <c r="C292" s="2">
        <f>B292/4583</f>
        <v>1.0909884355225835E-3</v>
      </c>
      <c r="D292">
        <v>842</v>
      </c>
      <c r="E292" s="2">
        <f>D292/595346</f>
        <v>1.4143036150406655E-3</v>
      </c>
      <c r="F292">
        <f>B292+D292</f>
        <v>847</v>
      </c>
      <c r="G292" s="8">
        <f>C292/E292</f>
        <v>0.77139620087247973</v>
      </c>
    </row>
    <row r="293" spans="1:8" hidden="1" x14ac:dyDescent="0.3">
      <c r="A293">
        <v>6012</v>
      </c>
      <c r="B293" t="s">
        <v>11</v>
      </c>
      <c r="C293" s="2" t="e">
        <f>B293/4583</f>
        <v>#VALUE!</v>
      </c>
      <c r="D293">
        <v>24</v>
      </c>
      <c r="E293" s="2">
        <f>D293/595346</f>
        <v>4.0312692115173363E-5</v>
      </c>
      <c r="F293" t="e">
        <f>B293+D293</f>
        <v>#VALUE!</v>
      </c>
      <c r="G293" s="8" t="e">
        <f>C293/E293</f>
        <v>#VALUE!</v>
      </c>
    </row>
    <row r="294" spans="1:8" hidden="1" x14ac:dyDescent="0.3">
      <c r="A294">
        <v>6051</v>
      </c>
      <c r="B294" t="s">
        <v>11</v>
      </c>
      <c r="C294" s="2" t="e">
        <f>B294/4583</f>
        <v>#VALUE!</v>
      </c>
      <c r="D294">
        <v>13</v>
      </c>
      <c r="E294" s="2">
        <f>D294/595346</f>
        <v>2.1836041562385572E-5</v>
      </c>
      <c r="F294" t="e">
        <f>B294+D294</f>
        <v>#VALUE!</v>
      </c>
      <c r="G294" s="8" t="e">
        <f>C294/E294</f>
        <v>#VALUE!</v>
      </c>
    </row>
    <row r="295" spans="1:8" hidden="1" x14ac:dyDescent="0.3">
      <c r="A295">
        <v>7011</v>
      </c>
      <c r="B295">
        <v>48</v>
      </c>
      <c r="C295" s="2">
        <f>B295/4583</f>
        <v>1.0473488981016802E-2</v>
      </c>
      <c r="D295">
        <v>8150</v>
      </c>
      <c r="E295" s="2">
        <f>D295/595346</f>
        <v>1.3689518364110954E-2</v>
      </c>
      <c r="F295">
        <f>B295+D295</f>
        <v>8198</v>
      </c>
      <c r="G295" s="8">
        <f>C295/E295</f>
        <v>0.76507359152054344</v>
      </c>
      <c r="H295" t="s">
        <v>2005</v>
      </c>
    </row>
    <row r="296" spans="1:8" hidden="1" x14ac:dyDescent="0.3">
      <c r="A296">
        <v>7997</v>
      </c>
      <c r="B296">
        <v>12</v>
      </c>
      <c r="C296" s="2">
        <f>B296/4583</f>
        <v>2.6183722452542005E-3</v>
      </c>
      <c r="D296">
        <v>2062</v>
      </c>
      <c r="E296" s="2">
        <f>D296/595346</f>
        <v>3.4635321308953112E-3</v>
      </c>
      <c r="F296">
        <f>B296+D296</f>
        <v>2074</v>
      </c>
      <c r="G296" s="8">
        <f>C296/E296</f>
        <v>0.7559832408938445</v>
      </c>
    </row>
    <row r="297" spans="1:8" hidden="1" x14ac:dyDescent="0.3">
      <c r="A297">
        <v>6513</v>
      </c>
      <c r="B297" t="s">
        <v>11</v>
      </c>
      <c r="C297" s="2" t="e">
        <f>B297/4583</f>
        <v>#VALUE!</v>
      </c>
      <c r="D297">
        <v>24</v>
      </c>
      <c r="E297" s="2">
        <f>D297/595346</f>
        <v>4.0312692115173363E-5</v>
      </c>
      <c r="F297" t="e">
        <f>B297+D297</f>
        <v>#VALUE!</v>
      </c>
      <c r="G297" s="8" t="e">
        <f>C297/E297</f>
        <v>#VALUE!</v>
      </c>
    </row>
    <row r="298" spans="1:8" hidden="1" x14ac:dyDescent="0.3">
      <c r="A298">
        <v>6540</v>
      </c>
      <c r="B298" t="s">
        <v>11</v>
      </c>
      <c r="C298" s="2" t="e">
        <f>B298/4583</f>
        <v>#VALUE!</v>
      </c>
      <c r="D298">
        <v>2</v>
      </c>
      <c r="E298" s="2">
        <f>D298/595346</f>
        <v>3.3593910095977802E-6</v>
      </c>
      <c r="F298" t="e">
        <f>B298+D298</f>
        <v>#VALUE!</v>
      </c>
      <c r="G298" s="8" t="e">
        <f>C298/E298</f>
        <v>#VALUE!</v>
      </c>
    </row>
    <row r="299" spans="1:8" hidden="1" x14ac:dyDescent="0.3">
      <c r="A299">
        <v>5941</v>
      </c>
      <c r="B299">
        <v>28</v>
      </c>
      <c r="C299" s="2">
        <f>B299/4583</f>
        <v>6.1095352389264673E-3</v>
      </c>
      <c r="D299">
        <v>4903</v>
      </c>
      <c r="E299" s="2">
        <f>D299/595346</f>
        <v>8.2355470600289585E-3</v>
      </c>
      <c r="F299">
        <f>B299+D299</f>
        <v>4931</v>
      </c>
      <c r="G299" s="8">
        <f>C299/E299</f>
        <v>0.74184935067385605</v>
      </c>
    </row>
    <row r="300" spans="1:8" hidden="1" x14ac:dyDescent="0.3">
      <c r="A300">
        <v>7012</v>
      </c>
      <c r="B300" t="s">
        <v>11</v>
      </c>
      <c r="C300" s="2" t="e">
        <f>B300/4583</f>
        <v>#VALUE!</v>
      </c>
      <c r="D300">
        <v>174</v>
      </c>
      <c r="E300" s="2">
        <f>D300/595346</f>
        <v>2.9226701783500688E-4</v>
      </c>
      <c r="F300" t="e">
        <f>B300+D300</f>
        <v>#VALUE!</v>
      </c>
      <c r="G300" s="8" t="e">
        <f>C300/E300</f>
        <v>#VALUE!</v>
      </c>
    </row>
    <row r="301" spans="1:8" hidden="1" x14ac:dyDescent="0.3">
      <c r="A301">
        <v>7032</v>
      </c>
      <c r="B301" t="s">
        <v>11</v>
      </c>
      <c r="C301" s="2" t="e">
        <f>B301/4583</f>
        <v>#VALUE!</v>
      </c>
      <c r="D301">
        <v>132</v>
      </c>
      <c r="E301" s="2">
        <f>D301/595346</f>
        <v>2.217198066334535E-4</v>
      </c>
      <c r="F301" t="e">
        <f>B301+D301</f>
        <v>#VALUE!</v>
      </c>
      <c r="G301" s="8" t="e">
        <f>C301/E301</f>
        <v>#VALUE!</v>
      </c>
    </row>
    <row r="302" spans="1:8" hidden="1" x14ac:dyDescent="0.3">
      <c r="A302">
        <v>7033</v>
      </c>
      <c r="B302" t="s">
        <v>11</v>
      </c>
      <c r="C302" s="2" t="e">
        <f>B302/4583</f>
        <v>#VALUE!</v>
      </c>
      <c r="D302">
        <v>13</v>
      </c>
      <c r="E302" s="2">
        <f>D302/595346</f>
        <v>2.1836041562385572E-5</v>
      </c>
      <c r="F302" t="e">
        <f>B302+D302</f>
        <v>#VALUE!</v>
      </c>
      <c r="G302" s="8" t="e">
        <f>C302/E302</f>
        <v>#VALUE!</v>
      </c>
    </row>
    <row r="303" spans="1:8" hidden="1" x14ac:dyDescent="0.3">
      <c r="A303">
        <v>7210</v>
      </c>
      <c r="B303" t="s">
        <v>11</v>
      </c>
      <c r="C303" s="2" t="e">
        <f>B303/4583</f>
        <v>#VALUE!</v>
      </c>
      <c r="D303">
        <v>5</v>
      </c>
      <c r="E303" s="2">
        <f>D303/595346</f>
        <v>8.3984775239944506E-6</v>
      </c>
      <c r="F303" t="e">
        <f>B303+D303</f>
        <v>#VALUE!</v>
      </c>
      <c r="G303" s="8" t="e">
        <f>C303/E303</f>
        <v>#VALUE!</v>
      </c>
    </row>
    <row r="304" spans="1:8" hidden="1" x14ac:dyDescent="0.3">
      <c r="A304">
        <v>7211</v>
      </c>
      <c r="B304" t="s">
        <v>11</v>
      </c>
      <c r="C304" s="2" t="e">
        <f>B304/4583</f>
        <v>#VALUE!</v>
      </c>
      <c r="D304">
        <v>16</v>
      </c>
      <c r="E304" s="2">
        <f>D304/595346</f>
        <v>2.6875128076782242E-5</v>
      </c>
      <c r="F304" t="e">
        <f>B304+D304</f>
        <v>#VALUE!</v>
      </c>
      <c r="G304" s="8" t="e">
        <f>C304/E304</f>
        <v>#VALUE!</v>
      </c>
    </row>
    <row r="305" spans="1:8" hidden="1" x14ac:dyDescent="0.3">
      <c r="A305">
        <v>7216</v>
      </c>
      <c r="B305" t="s">
        <v>11</v>
      </c>
      <c r="C305" s="2" t="e">
        <f>B305/4583</f>
        <v>#VALUE!</v>
      </c>
      <c r="D305">
        <v>1</v>
      </c>
      <c r="E305" s="2">
        <f>D305/595346</f>
        <v>1.6796955047988901E-6</v>
      </c>
      <c r="F305" t="e">
        <f>B305+D305</f>
        <v>#VALUE!</v>
      </c>
      <c r="G305" s="8" t="e">
        <f>C305/E305</f>
        <v>#VALUE!</v>
      </c>
    </row>
    <row r="306" spans="1:8" hidden="1" x14ac:dyDescent="0.3">
      <c r="A306">
        <v>7221</v>
      </c>
      <c r="B306" t="s">
        <v>11</v>
      </c>
      <c r="C306" s="2" t="e">
        <f>B306/4583</f>
        <v>#VALUE!</v>
      </c>
      <c r="D306">
        <v>37</v>
      </c>
      <c r="E306" s="2">
        <f>D306/595346</f>
        <v>6.2148733677558934E-5</v>
      </c>
      <c r="F306" t="e">
        <f>B306+D306</f>
        <v>#VALUE!</v>
      </c>
      <c r="G306" s="8" t="e">
        <f>C306/E306</f>
        <v>#VALUE!</v>
      </c>
    </row>
    <row r="307" spans="1:8" hidden="1" x14ac:dyDescent="0.3">
      <c r="A307">
        <v>5969</v>
      </c>
      <c r="B307">
        <v>4</v>
      </c>
      <c r="C307" s="2">
        <f>B307/4583</f>
        <v>8.727907484180668E-4</v>
      </c>
      <c r="D307">
        <v>707</v>
      </c>
      <c r="E307" s="2">
        <f>D307/595346</f>
        <v>1.1875447218928153E-3</v>
      </c>
      <c r="F307">
        <f>B307+D307</f>
        <v>711</v>
      </c>
      <c r="G307" s="8">
        <f>C307/E307</f>
        <v>0.73495400411273326</v>
      </c>
    </row>
    <row r="308" spans="1:8" hidden="1" x14ac:dyDescent="0.3">
      <c r="A308">
        <v>7251</v>
      </c>
      <c r="B308" t="s">
        <v>11</v>
      </c>
      <c r="C308" s="2" t="e">
        <f>B308/4583</f>
        <v>#VALUE!</v>
      </c>
      <c r="D308">
        <v>1</v>
      </c>
      <c r="E308" s="2">
        <f>D308/595346</f>
        <v>1.6796955047988901E-6</v>
      </c>
      <c r="F308" t="e">
        <f>B308+D308</f>
        <v>#VALUE!</v>
      </c>
      <c r="G308" s="8" t="e">
        <f>C308/E308</f>
        <v>#VALUE!</v>
      </c>
    </row>
    <row r="309" spans="1:8" hidden="1" x14ac:dyDescent="0.3">
      <c r="A309">
        <v>7261</v>
      </c>
      <c r="B309" t="s">
        <v>11</v>
      </c>
      <c r="C309" s="2" t="e">
        <f>B309/4583</f>
        <v>#VALUE!</v>
      </c>
      <c r="D309">
        <v>75</v>
      </c>
      <c r="E309" s="2">
        <f>D309/595346</f>
        <v>1.2597716285991676E-4</v>
      </c>
      <c r="F309" t="e">
        <f>B309+D309</f>
        <v>#VALUE!</v>
      </c>
      <c r="G309" s="8" t="e">
        <f>C309/E309</f>
        <v>#VALUE!</v>
      </c>
    </row>
    <row r="310" spans="1:8" x14ac:dyDescent="0.3">
      <c r="A310">
        <v>5311</v>
      </c>
      <c r="B310">
        <v>353</v>
      </c>
      <c r="C310" s="2">
        <f>B310/4583</f>
        <v>7.7023783547894395E-2</v>
      </c>
      <c r="D310">
        <v>63426</v>
      </c>
      <c r="E310" s="2">
        <f>D310/595346</f>
        <v>0.10653636708737441</v>
      </c>
      <c r="F310">
        <f>B310+D310</f>
        <v>63779</v>
      </c>
      <c r="G310" s="8">
        <f>C310/E310</f>
        <v>0.72298113455215107</v>
      </c>
      <c r="H310" t="s">
        <v>1995</v>
      </c>
    </row>
    <row r="311" spans="1:8" hidden="1" x14ac:dyDescent="0.3">
      <c r="A311">
        <v>7277</v>
      </c>
      <c r="B311" t="s">
        <v>11</v>
      </c>
      <c r="C311" s="2" t="e">
        <f>B311/4583</f>
        <v>#VALUE!</v>
      </c>
      <c r="D311">
        <v>3</v>
      </c>
      <c r="E311" s="2">
        <f>D311/595346</f>
        <v>5.0390865143966704E-6</v>
      </c>
      <c r="F311" t="e">
        <f>B311+D311</f>
        <v>#VALUE!</v>
      </c>
      <c r="G311" s="8" t="e">
        <f>C311/E311</f>
        <v>#VALUE!</v>
      </c>
    </row>
    <row r="312" spans="1:8" hidden="1" x14ac:dyDescent="0.3">
      <c r="A312">
        <v>7278</v>
      </c>
      <c r="B312" t="s">
        <v>11</v>
      </c>
      <c r="C312" s="2" t="e">
        <f>B312/4583</f>
        <v>#VALUE!</v>
      </c>
      <c r="D312">
        <v>52</v>
      </c>
      <c r="E312" s="2">
        <f>D312/595346</f>
        <v>8.7344166249542286E-5</v>
      </c>
      <c r="F312" t="e">
        <f>B312+D312</f>
        <v>#VALUE!</v>
      </c>
      <c r="G312" s="8" t="e">
        <f>C312/E312</f>
        <v>#VALUE!</v>
      </c>
    </row>
    <row r="313" spans="1:8" hidden="1" x14ac:dyDescent="0.3">
      <c r="A313">
        <v>7296</v>
      </c>
      <c r="B313" t="s">
        <v>11</v>
      </c>
      <c r="C313" s="2" t="e">
        <f>B313/4583</f>
        <v>#VALUE!</v>
      </c>
      <c r="D313">
        <v>4</v>
      </c>
      <c r="E313" s="2">
        <f>D313/595346</f>
        <v>6.7187820191955605E-6</v>
      </c>
      <c r="F313" t="e">
        <f>B313+D313</f>
        <v>#VALUE!</v>
      </c>
      <c r="G313" s="8" t="e">
        <f>C313/E313</f>
        <v>#VALUE!</v>
      </c>
    </row>
    <row r="314" spans="1:8" hidden="1" x14ac:dyDescent="0.3">
      <c r="A314">
        <v>5621</v>
      </c>
      <c r="B314">
        <v>32</v>
      </c>
      <c r="C314" s="2">
        <f>B314/4583</f>
        <v>6.9823259873445344E-3</v>
      </c>
      <c r="D314">
        <v>5845</v>
      </c>
      <c r="E314" s="2">
        <f>D314/595346</f>
        <v>9.8178202255495128E-3</v>
      </c>
      <c r="F314">
        <f>B314+D314</f>
        <v>5877</v>
      </c>
      <c r="G314" s="8">
        <f>C314/E314</f>
        <v>0.71118902433902809</v>
      </c>
    </row>
    <row r="315" spans="1:8" hidden="1" x14ac:dyDescent="0.3">
      <c r="A315">
        <v>5964</v>
      </c>
      <c r="B315">
        <v>5</v>
      </c>
      <c r="C315" s="2">
        <f>B315/4583</f>
        <v>1.0909884355225835E-3</v>
      </c>
      <c r="D315">
        <v>930</v>
      </c>
      <c r="E315" s="2">
        <f>D315/595346</f>
        <v>1.5621168194629676E-3</v>
      </c>
      <c r="F315">
        <f>B315+D315</f>
        <v>935</v>
      </c>
      <c r="G315" s="8">
        <f>C315/E315</f>
        <v>0.69840387218777211</v>
      </c>
    </row>
    <row r="316" spans="1:8" hidden="1" x14ac:dyDescent="0.3">
      <c r="A316">
        <v>7299</v>
      </c>
      <c r="B316" t="s">
        <v>11</v>
      </c>
      <c r="C316" s="2" t="e">
        <f>B316/4583</f>
        <v>#VALUE!</v>
      </c>
      <c r="D316">
        <v>108</v>
      </c>
      <c r="E316" s="2">
        <f>D316/595346</f>
        <v>1.8140711451828013E-4</v>
      </c>
      <c r="F316" t="e">
        <f>B316+D316</f>
        <v>#VALUE!</v>
      </c>
      <c r="G316" s="8" t="e">
        <f>C316/E316</f>
        <v>#VALUE!</v>
      </c>
    </row>
    <row r="317" spans="1:8" hidden="1" x14ac:dyDescent="0.3">
      <c r="A317">
        <v>5462</v>
      </c>
      <c r="B317">
        <v>9</v>
      </c>
      <c r="C317" s="2">
        <f>B317/4583</f>
        <v>1.9637791839406502E-3</v>
      </c>
      <c r="D317">
        <v>1674</v>
      </c>
      <c r="E317" s="2">
        <f>D317/595346</f>
        <v>2.8118102750333421E-3</v>
      </c>
      <c r="F317">
        <f>B317+D317</f>
        <v>1683</v>
      </c>
      <c r="G317" s="8">
        <f>C317/E317</f>
        <v>0.698403872187772</v>
      </c>
    </row>
    <row r="318" spans="1:8" hidden="1" x14ac:dyDescent="0.3">
      <c r="A318">
        <v>7333</v>
      </c>
      <c r="B318" t="s">
        <v>11</v>
      </c>
      <c r="C318" s="2" t="e">
        <f>B318/4583</f>
        <v>#VALUE!</v>
      </c>
      <c r="D318">
        <v>62</v>
      </c>
      <c r="E318" s="2">
        <f>D318/595346</f>
        <v>1.0414112129753119E-4</v>
      </c>
      <c r="F318" t="e">
        <f>B318+D318</f>
        <v>#VALUE!</v>
      </c>
      <c r="G318" s="8" t="e">
        <f>C318/E318</f>
        <v>#VALUE!</v>
      </c>
    </row>
    <row r="319" spans="1:8" hidden="1" x14ac:dyDescent="0.3">
      <c r="A319">
        <v>7338</v>
      </c>
      <c r="B319" t="s">
        <v>11</v>
      </c>
      <c r="C319" s="2" t="e">
        <f>B319/4583</f>
        <v>#VALUE!</v>
      </c>
      <c r="D319">
        <v>2</v>
      </c>
      <c r="E319" s="2">
        <f>D319/595346</f>
        <v>3.3593910095977802E-6</v>
      </c>
      <c r="F319" t="e">
        <f>B319+D319</f>
        <v>#VALUE!</v>
      </c>
      <c r="G319" s="8" t="e">
        <f>C319/E319</f>
        <v>#VALUE!</v>
      </c>
    </row>
    <row r="320" spans="1:8" hidden="1" x14ac:dyDescent="0.3">
      <c r="A320">
        <v>7339</v>
      </c>
      <c r="B320" t="s">
        <v>11</v>
      </c>
      <c r="C320" s="2" t="e">
        <f>B320/4583</f>
        <v>#VALUE!</v>
      </c>
      <c r="D320">
        <v>15</v>
      </c>
      <c r="E320" s="2">
        <f>D320/595346</f>
        <v>2.5195432571983352E-5</v>
      </c>
      <c r="F320" t="e">
        <f>B320+D320</f>
        <v>#VALUE!</v>
      </c>
      <c r="G320" s="8" t="e">
        <f>C320/E320</f>
        <v>#VALUE!</v>
      </c>
    </row>
    <row r="321" spans="1:9" hidden="1" x14ac:dyDescent="0.3">
      <c r="A321">
        <v>7349</v>
      </c>
      <c r="B321" t="s">
        <v>11</v>
      </c>
      <c r="C321" s="2" t="e">
        <f>B321/4583</f>
        <v>#VALUE!</v>
      </c>
      <c r="D321">
        <v>1</v>
      </c>
      <c r="E321" s="2">
        <f>D321/595346</f>
        <v>1.6796955047988901E-6</v>
      </c>
      <c r="F321" t="e">
        <f>B321+D321</f>
        <v>#VALUE!</v>
      </c>
      <c r="G321" s="8" t="e">
        <f>C321/E321</f>
        <v>#VALUE!</v>
      </c>
    </row>
    <row r="322" spans="1:9" hidden="1" x14ac:dyDescent="0.3">
      <c r="A322">
        <v>7361</v>
      </c>
      <c r="B322" t="s">
        <v>11</v>
      </c>
      <c r="C322" s="2" t="e">
        <f>B322/4583</f>
        <v>#VALUE!</v>
      </c>
      <c r="D322">
        <v>60</v>
      </c>
      <c r="E322" s="2">
        <f>D322/595346</f>
        <v>1.0078173028793341E-4</v>
      </c>
      <c r="F322" t="e">
        <f>B322+D322</f>
        <v>#VALUE!</v>
      </c>
      <c r="G322" s="8" t="e">
        <f>C322/E322</f>
        <v>#VALUE!</v>
      </c>
    </row>
    <row r="323" spans="1:9" hidden="1" x14ac:dyDescent="0.3">
      <c r="A323">
        <v>4112</v>
      </c>
      <c r="B323">
        <v>65</v>
      </c>
      <c r="C323" s="2">
        <f>B323/4583</f>
        <v>1.4182849661793584E-2</v>
      </c>
      <c r="D323">
        <v>12222</v>
      </c>
      <c r="E323" s="2">
        <f>D323/595346</f>
        <v>2.0529238459652033E-2</v>
      </c>
      <c r="F323">
        <f>B323+D323</f>
        <v>12287</v>
      </c>
      <c r="G323" s="8">
        <f>C323/E323</f>
        <v>0.69086097322452655</v>
      </c>
      <c r="H323" t="s">
        <v>2006</v>
      </c>
      <c r="I323" t="s">
        <v>2007</v>
      </c>
    </row>
    <row r="324" spans="1:9" hidden="1" x14ac:dyDescent="0.3">
      <c r="A324">
        <v>5712</v>
      </c>
      <c r="B324">
        <v>31</v>
      </c>
      <c r="C324" s="2">
        <f>B324/4583</f>
        <v>6.7641283002400172E-3</v>
      </c>
      <c r="D324">
        <v>5881</v>
      </c>
      <c r="E324" s="2">
        <f>D324/595346</f>
        <v>9.8782892637222716E-3</v>
      </c>
      <c r="F324">
        <f>B324+D324</f>
        <v>5912</v>
      </c>
      <c r="G324" s="8">
        <f>C324/E324</f>
        <v>0.68474693539103781</v>
      </c>
    </row>
    <row r="325" spans="1:9" hidden="1" x14ac:dyDescent="0.3">
      <c r="A325">
        <v>7379</v>
      </c>
      <c r="B325" t="s">
        <v>11</v>
      </c>
      <c r="C325" s="2" t="e">
        <f>B325/4583</f>
        <v>#VALUE!</v>
      </c>
      <c r="D325">
        <v>10</v>
      </c>
      <c r="E325" s="2">
        <f>D325/595346</f>
        <v>1.6796955047988901E-5</v>
      </c>
      <c r="F325" t="e">
        <f>B325+D325</f>
        <v>#VALUE!</v>
      </c>
      <c r="G325" s="8" t="e">
        <f>C325/E325</f>
        <v>#VALUE!</v>
      </c>
    </row>
    <row r="326" spans="1:9" hidden="1" x14ac:dyDescent="0.3">
      <c r="A326">
        <v>7392</v>
      </c>
      <c r="B326" t="s">
        <v>11</v>
      </c>
      <c r="C326" s="2" t="e">
        <f>B326/4583</f>
        <v>#VALUE!</v>
      </c>
      <c r="D326">
        <v>56</v>
      </c>
      <c r="E326" s="2">
        <f>D326/595346</f>
        <v>9.4062948268737847E-5</v>
      </c>
      <c r="F326" t="e">
        <f>B326+D326</f>
        <v>#VALUE!</v>
      </c>
      <c r="G326" s="8" t="e">
        <f>C326/E326</f>
        <v>#VALUE!</v>
      </c>
    </row>
    <row r="327" spans="1:9" hidden="1" x14ac:dyDescent="0.3">
      <c r="A327">
        <v>7393</v>
      </c>
      <c r="B327" t="s">
        <v>11</v>
      </c>
      <c r="C327" s="2" t="e">
        <f>B327/4583</f>
        <v>#VALUE!</v>
      </c>
      <c r="D327">
        <v>7</v>
      </c>
      <c r="E327" s="2">
        <f>D327/595346</f>
        <v>1.1757868533592231E-5</v>
      </c>
      <c r="F327" t="e">
        <f>B327+D327</f>
        <v>#VALUE!</v>
      </c>
      <c r="G327" s="8" t="e">
        <f>C327/E327</f>
        <v>#VALUE!</v>
      </c>
    </row>
    <row r="328" spans="1:9" hidden="1" x14ac:dyDescent="0.3">
      <c r="A328">
        <v>7394</v>
      </c>
      <c r="B328" t="s">
        <v>11</v>
      </c>
      <c r="C328" s="2" t="e">
        <f>B328/4583</f>
        <v>#VALUE!</v>
      </c>
      <c r="D328">
        <v>5</v>
      </c>
      <c r="E328" s="2">
        <f>D328/595346</f>
        <v>8.3984775239944506E-6</v>
      </c>
      <c r="F328" t="e">
        <f>B328+D328</f>
        <v>#VALUE!</v>
      </c>
      <c r="G328" s="8" t="e">
        <f>C328/E328</f>
        <v>#VALUE!</v>
      </c>
    </row>
    <row r="329" spans="1:9" hidden="1" x14ac:dyDescent="0.3">
      <c r="A329">
        <v>4900</v>
      </c>
      <c r="B329">
        <v>53</v>
      </c>
      <c r="C329" s="2">
        <f>B329/4583</f>
        <v>1.1564477416539385E-2</v>
      </c>
      <c r="D329">
        <v>10140</v>
      </c>
      <c r="E329" s="2">
        <f>D329/595346</f>
        <v>1.7032112418660744E-2</v>
      </c>
      <c r="F329">
        <f>B329+D329</f>
        <v>10193</v>
      </c>
      <c r="G329" s="8">
        <f>C329/E329</f>
        <v>0.67898080591982812</v>
      </c>
      <c r="H329" t="s">
        <v>2008</v>
      </c>
      <c r="I329" t="s">
        <v>2009</v>
      </c>
    </row>
    <row r="330" spans="1:9" hidden="1" x14ac:dyDescent="0.3">
      <c r="A330">
        <v>9399</v>
      </c>
      <c r="B330">
        <v>13</v>
      </c>
      <c r="C330" s="2">
        <f>B330/4583</f>
        <v>2.8365699323587169E-3</v>
      </c>
      <c r="D330">
        <v>2538</v>
      </c>
      <c r="E330" s="2">
        <f>D330/595346</f>
        <v>4.2630671911795832E-3</v>
      </c>
      <c r="F330">
        <f>B330+D330</f>
        <v>2551</v>
      </c>
      <c r="G330" s="8">
        <f>C330/E330</f>
        <v>0.66538241250986307</v>
      </c>
    </row>
    <row r="331" spans="1:9" hidden="1" x14ac:dyDescent="0.3">
      <c r="A331">
        <v>5719</v>
      </c>
      <c r="B331">
        <v>6</v>
      </c>
      <c r="C331" s="2">
        <f>B331/4583</f>
        <v>1.3091861226271003E-3</v>
      </c>
      <c r="D331">
        <v>1174</v>
      </c>
      <c r="E331" s="2">
        <f>D331/595346</f>
        <v>1.9719625226338969E-3</v>
      </c>
      <c r="F331">
        <f>B331+D331</f>
        <v>1180</v>
      </c>
      <c r="G331" s="8">
        <f>C331/E331</f>
        <v>0.66390010337440686</v>
      </c>
    </row>
    <row r="332" spans="1:9" hidden="1" x14ac:dyDescent="0.3">
      <c r="A332">
        <v>7519</v>
      </c>
      <c r="B332" t="s">
        <v>11</v>
      </c>
      <c r="C332" s="2" t="e">
        <f>B332/4583</f>
        <v>#VALUE!</v>
      </c>
      <c r="D332">
        <v>12</v>
      </c>
      <c r="E332" s="2">
        <f>D332/595346</f>
        <v>2.0156346057586681E-5</v>
      </c>
      <c r="F332" t="e">
        <f>B332+D332</f>
        <v>#VALUE!</v>
      </c>
      <c r="G332" s="8" t="e">
        <f>C332/E332</f>
        <v>#VALUE!</v>
      </c>
    </row>
    <row r="333" spans="1:9" hidden="1" x14ac:dyDescent="0.3">
      <c r="A333">
        <v>7523</v>
      </c>
      <c r="B333" t="s">
        <v>11</v>
      </c>
      <c r="C333" s="2" t="e">
        <f>B333/4583</f>
        <v>#VALUE!</v>
      </c>
      <c r="D333">
        <v>174</v>
      </c>
      <c r="E333" s="2">
        <f>D333/595346</f>
        <v>2.9226701783500688E-4</v>
      </c>
      <c r="F333" t="e">
        <f>B333+D333</f>
        <v>#VALUE!</v>
      </c>
      <c r="G333" s="8" t="e">
        <f>C333/E333</f>
        <v>#VALUE!</v>
      </c>
    </row>
    <row r="334" spans="1:9" hidden="1" x14ac:dyDescent="0.3">
      <c r="A334">
        <v>5192</v>
      </c>
      <c r="B334">
        <v>1</v>
      </c>
      <c r="C334" s="2">
        <f>B334/4583</f>
        <v>2.181976871045167E-4</v>
      </c>
      <c r="D334">
        <v>196</v>
      </c>
      <c r="E334" s="2">
        <f>D334/595346</f>
        <v>3.2922031894058246E-4</v>
      </c>
      <c r="F334">
        <f>B334+D334</f>
        <v>197</v>
      </c>
      <c r="G334" s="8">
        <f>C334/E334</f>
        <v>0.66277102156594692</v>
      </c>
    </row>
    <row r="335" spans="1:9" hidden="1" x14ac:dyDescent="0.3">
      <c r="A335">
        <v>7534</v>
      </c>
      <c r="B335" t="s">
        <v>11</v>
      </c>
      <c r="C335" s="2" t="e">
        <f>B335/4583</f>
        <v>#VALUE!</v>
      </c>
      <c r="D335">
        <v>3</v>
      </c>
      <c r="E335" s="2">
        <f>D335/595346</f>
        <v>5.0390865143966704E-6</v>
      </c>
      <c r="F335" t="e">
        <f>B335+D335</f>
        <v>#VALUE!</v>
      </c>
      <c r="G335" s="8" t="e">
        <f>C335/E335</f>
        <v>#VALUE!</v>
      </c>
    </row>
    <row r="336" spans="1:9" hidden="1" x14ac:dyDescent="0.3">
      <c r="A336">
        <v>8211</v>
      </c>
      <c r="B336">
        <v>9</v>
      </c>
      <c r="C336" s="2">
        <f>B336/4583</f>
        <v>1.9637791839406502E-3</v>
      </c>
      <c r="D336">
        <v>1867</v>
      </c>
      <c r="E336" s="2">
        <f>D336/595346</f>
        <v>3.1359915074595278E-3</v>
      </c>
      <c r="F336">
        <f>B336+D336</f>
        <v>1876</v>
      </c>
      <c r="G336" s="8">
        <f>C336/E336</f>
        <v>0.62620679273825941</v>
      </c>
    </row>
    <row r="337" spans="1:7" hidden="1" x14ac:dyDescent="0.3">
      <c r="A337">
        <v>7542</v>
      </c>
      <c r="B337" t="s">
        <v>11</v>
      </c>
      <c r="C337" s="2" t="e">
        <f>B337/4583</f>
        <v>#VALUE!</v>
      </c>
      <c r="D337">
        <v>113</v>
      </c>
      <c r="E337" s="2">
        <f>D337/595346</f>
        <v>1.8980559204227458E-4</v>
      </c>
      <c r="F337" t="e">
        <f>B337+D337</f>
        <v>#VALUE!</v>
      </c>
      <c r="G337" s="8" t="e">
        <f>C337/E337</f>
        <v>#VALUE!</v>
      </c>
    </row>
    <row r="338" spans="1:7" hidden="1" x14ac:dyDescent="0.3">
      <c r="A338">
        <v>7549</v>
      </c>
      <c r="B338" t="s">
        <v>11</v>
      </c>
      <c r="C338" s="2" t="e">
        <f>B338/4583</f>
        <v>#VALUE!</v>
      </c>
      <c r="D338">
        <v>138</v>
      </c>
      <c r="E338" s="2">
        <f>D338/595346</f>
        <v>2.3179797966224684E-4</v>
      </c>
      <c r="F338" t="e">
        <f>B338+D338</f>
        <v>#VALUE!</v>
      </c>
      <c r="G338" s="8" t="e">
        <f>C338/E338</f>
        <v>#VALUE!</v>
      </c>
    </row>
    <row r="339" spans="1:7" hidden="1" x14ac:dyDescent="0.3">
      <c r="A339">
        <v>7631</v>
      </c>
      <c r="B339" t="s">
        <v>11</v>
      </c>
      <c r="C339" s="2" t="e">
        <f>B339/4583</f>
        <v>#VALUE!</v>
      </c>
      <c r="D339">
        <v>2</v>
      </c>
      <c r="E339" s="2">
        <f>D339/595346</f>
        <v>3.3593910095977802E-6</v>
      </c>
      <c r="F339" t="e">
        <f>B339+D339</f>
        <v>#VALUE!</v>
      </c>
      <c r="G339" s="8" t="e">
        <f>C339/E339</f>
        <v>#VALUE!</v>
      </c>
    </row>
    <row r="340" spans="1:7" hidden="1" x14ac:dyDescent="0.3">
      <c r="A340">
        <v>7641</v>
      </c>
      <c r="B340" t="s">
        <v>11</v>
      </c>
      <c r="C340" s="2" t="e">
        <f>B340/4583</f>
        <v>#VALUE!</v>
      </c>
      <c r="D340">
        <v>4</v>
      </c>
      <c r="E340" s="2">
        <f>D340/595346</f>
        <v>6.7187820191955605E-6</v>
      </c>
      <c r="F340" t="e">
        <f>B340+D340</f>
        <v>#VALUE!</v>
      </c>
      <c r="G340" s="8" t="e">
        <f>C340/E340</f>
        <v>#VALUE!</v>
      </c>
    </row>
    <row r="341" spans="1:7" hidden="1" x14ac:dyDescent="0.3">
      <c r="A341">
        <v>7829</v>
      </c>
      <c r="B341" t="s">
        <v>11</v>
      </c>
      <c r="C341" s="2" t="e">
        <f>B341/4583</f>
        <v>#VALUE!</v>
      </c>
      <c r="D341">
        <v>8</v>
      </c>
      <c r="E341" s="2">
        <f>D341/595346</f>
        <v>1.3437564038391121E-5</v>
      </c>
      <c r="F341" t="e">
        <f>B341+D341</f>
        <v>#VALUE!</v>
      </c>
      <c r="G341" s="8" t="e">
        <f>C341/E341</f>
        <v>#VALUE!</v>
      </c>
    </row>
    <row r="342" spans="1:7" hidden="1" x14ac:dyDescent="0.3">
      <c r="A342">
        <v>4011</v>
      </c>
      <c r="B342">
        <v>10</v>
      </c>
      <c r="C342" s="2">
        <f>B342/4583</f>
        <v>2.181976871045167E-3</v>
      </c>
      <c r="D342">
        <v>2081</v>
      </c>
      <c r="E342" s="2">
        <f>D342/595346</f>
        <v>3.4954463454864903E-3</v>
      </c>
      <c r="F342">
        <f>B342+D342</f>
        <v>2091</v>
      </c>
      <c r="G342" s="8">
        <f>C342/E342</f>
        <v>0.6242341193028621</v>
      </c>
    </row>
    <row r="343" spans="1:7" hidden="1" x14ac:dyDescent="0.3">
      <c r="A343">
        <v>7991</v>
      </c>
      <c r="B343">
        <v>1</v>
      </c>
      <c r="C343" s="2">
        <f>B343/4583</f>
        <v>2.181976871045167E-4</v>
      </c>
      <c r="D343">
        <v>211</v>
      </c>
      <c r="E343" s="2">
        <f>D343/595346</f>
        <v>3.5441575151256579E-4</v>
      </c>
      <c r="F343">
        <f>B343+D343</f>
        <v>212</v>
      </c>
      <c r="G343" s="8">
        <f>C343/E343</f>
        <v>0.61565459823187485</v>
      </c>
    </row>
    <row r="344" spans="1:7" hidden="1" x14ac:dyDescent="0.3">
      <c r="A344">
        <v>7911</v>
      </c>
      <c r="B344" t="s">
        <v>11</v>
      </c>
      <c r="C344" s="2" t="e">
        <f>B344/4583</f>
        <v>#VALUE!</v>
      </c>
      <c r="D344">
        <v>11</v>
      </c>
      <c r="E344" s="2">
        <f>D344/595346</f>
        <v>1.8476650552787791E-5</v>
      </c>
      <c r="F344" t="e">
        <f>B344+D344</f>
        <v>#VALUE!</v>
      </c>
      <c r="G344" s="8" t="e">
        <f>C344/E344</f>
        <v>#VALUE!</v>
      </c>
    </row>
    <row r="345" spans="1:7" hidden="1" x14ac:dyDescent="0.3">
      <c r="A345">
        <v>5968</v>
      </c>
      <c r="B345">
        <v>4</v>
      </c>
      <c r="C345" s="2">
        <f>B345/4583</f>
        <v>8.727907484180668E-4</v>
      </c>
      <c r="D345">
        <v>863</v>
      </c>
      <c r="E345" s="2">
        <f>D345/595346</f>
        <v>1.449577220641442E-3</v>
      </c>
      <c r="F345">
        <f>B345+D345</f>
        <v>867</v>
      </c>
      <c r="G345" s="8">
        <f>C345/E345</f>
        <v>0.60210020962653821</v>
      </c>
    </row>
    <row r="346" spans="1:7" hidden="1" x14ac:dyDescent="0.3">
      <c r="A346">
        <v>7929</v>
      </c>
      <c r="B346" t="s">
        <v>11</v>
      </c>
      <c r="C346" s="2" t="e">
        <f>B346/4583</f>
        <v>#VALUE!</v>
      </c>
      <c r="D346">
        <v>33</v>
      </c>
      <c r="E346" s="2">
        <f>D346/595346</f>
        <v>5.5429951658363374E-5</v>
      </c>
      <c r="F346" t="e">
        <f>B346+D346</f>
        <v>#VALUE!</v>
      </c>
      <c r="G346" s="8" t="e">
        <f>C346/E346</f>
        <v>#VALUE!</v>
      </c>
    </row>
    <row r="347" spans="1:7" hidden="1" x14ac:dyDescent="0.3">
      <c r="A347">
        <v>7932</v>
      </c>
      <c r="B347" t="s">
        <v>11</v>
      </c>
      <c r="C347" s="2" t="e">
        <f>B347/4583</f>
        <v>#VALUE!</v>
      </c>
      <c r="D347">
        <v>2</v>
      </c>
      <c r="E347" s="2">
        <f>D347/595346</f>
        <v>3.3593910095977802E-6</v>
      </c>
      <c r="F347" t="e">
        <f>B347+D347</f>
        <v>#VALUE!</v>
      </c>
      <c r="G347" s="8" t="e">
        <f>C347/E347</f>
        <v>#VALUE!</v>
      </c>
    </row>
    <row r="348" spans="1:7" hidden="1" x14ac:dyDescent="0.3">
      <c r="A348">
        <v>7933</v>
      </c>
      <c r="B348" t="s">
        <v>11</v>
      </c>
      <c r="C348" s="2" t="e">
        <f>B348/4583</f>
        <v>#VALUE!</v>
      </c>
      <c r="D348">
        <v>2</v>
      </c>
      <c r="E348" s="2">
        <f>D348/595346</f>
        <v>3.3593910095977802E-6</v>
      </c>
      <c r="F348" t="e">
        <f>B348+D348</f>
        <v>#VALUE!</v>
      </c>
      <c r="G348" s="8" t="e">
        <f>C348/E348</f>
        <v>#VALUE!</v>
      </c>
    </row>
    <row r="349" spans="1:7" hidden="1" x14ac:dyDescent="0.3">
      <c r="A349">
        <v>7941</v>
      </c>
      <c r="B349" t="s">
        <v>11</v>
      </c>
      <c r="C349" s="2" t="e">
        <f>B349/4583</f>
        <v>#VALUE!</v>
      </c>
      <c r="D349">
        <v>276</v>
      </c>
      <c r="E349" s="2">
        <f>D349/595346</f>
        <v>4.6359595932449367E-4</v>
      </c>
      <c r="F349" t="e">
        <f>B349+D349</f>
        <v>#VALUE!</v>
      </c>
      <c r="G349" s="8" t="e">
        <f>C349/E349</f>
        <v>#VALUE!</v>
      </c>
    </row>
    <row r="350" spans="1:7" hidden="1" x14ac:dyDescent="0.3">
      <c r="A350">
        <v>5814</v>
      </c>
      <c r="B350">
        <v>35</v>
      </c>
      <c r="C350" s="2">
        <f>B350/4583</f>
        <v>7.6369190486580843E-3</v>
      </c>
      <c r="D350">
        <v>7711</v>
      </c>
      <c r="E350" s="2">
        <f>D350/595346</f>
        <v>1.2952132037504241E-2</v>
      </c>
      <c r="F350">
        <f>B350+D350</f>
        <v>7746</v>
      </c>
      <c r="G350" s="8">
        <f>C350/E350</f>
        <v>0.58962640486868056</v>
      </c>
    </row>
    <row r="351" spans="1:7" hidden="1" x14ac:dyDescent="0.3">
      <c r="A351">
        <v>7993</v>
      </c>
      <c r="B351">
        <v>2</v>
      </c>
      <c r="C351" s="2">
        <f>B351/4583</f>
        <v>4.363953742090334E-4</v>
      </c>
      <c r="D351">
        <v>443</v>
      </c>
      <c r="E351" s="2">
        <f>D351/595346</f>
        <v>7.441051086259083E-4</v>
      </c>
      <c r="F351">
        <f>B351+D351</f>
        <v>445</v>
      </c>
      <c r="G351" s="8">
        <f>C351/E351</f>
        <v>0.58647006874458507</v>
      </c>
    </row>
    <row r="352" spans="1:7" hidden="1" x14ac:dyDescent="0.3">
      <c r="A352">
        <v>5948</v>
      </c>
      <c r="B352">
        <v>2</v>
      </c>
      <c r="C352" s="2">
        <f>B352/4583</f>
        <v>4.363953742090334E-4</v>
      </c>
      <c r="D352">
        <v>450</v>
      </c>
      <c r="E352" s="2">
        <f>D352/595346</f>
        <v>7.558629771595005E-4</v>
      </c>
      <c r="F352">
        <f>B352+D352</f>
        <v>452</v>
      </c>
      <c r="G352" s="8">
        <f>C352/E352</f>
        <v>0.57734720100855819</v>
      </c>
    </row>
    <row r="353" spans="1:7" hidden="1" x14ac:dyDescent="0.3">
      <c r="A353">
        <v>5813</v>
      </c>
      <c r="B353">
        <v>3</v>
      </c>
      <c r="C353" s="2">
        <f>B353/4583</f>
        <v>6.5459306131355013E-4</v>
      </c>
      <c r="D353">
        <v>696</v>
      </c>
      <c r="E353" s="2">
        <f>D353/595346</f>
        <v>1.1690680713400275E-3</v>
      </c>
      <c r="F353">
        <f>B353+D353</f>
        <v>699</v>
      </c>
      <c r="G353" s="8">
        <f>C353/E353</f>
        <v>0.55992724235743796</v>
      </c>
    </row>
    <row r="354" spans="1:7" hidden="1" x14ac:dyDescent="0.3">
      <c r="A354">
        <v>5655</v>
      </c>
      <c r="B354">
        <v>1</v>
      </c>
      <c r="C354" s="2">
        <f>B354/4583</f>
        <v>2.181976871045167E-4</v>
      </c>
      <c r="D354">
        <v>235</v>
      </c>
      <c r="E354" s="2">
        <f>D354/595346</f>
        <v>3.9472844362773915E-4</v>
      </c>
      <c r="F354">
        <f>B354+D354</f>
        <v>236</v>
      </c>
      <c r="G354" s="8">
        <f>C354/E354</f>
        <v>0.55277923500819404</v>
      </c>
    </row>
    <row r="355" spans="1:7" hidden="1" x14ac:dyDescent="0.3">
      <c r="A355">
        <v>5511</v>
      </c>
      <c r="B355">
        <v>1</v>
      </c>
      <c r="C355" s="2">
        <f>B355/4583</f>
        <v>2.181976871045167E-4</v>
      </c>
      <c r="D355">
        <v>238</v>
      </c>
      <c r="E355" s="2">
        <f>D355/595346</f>
        <v>3.9976753014213585E-4</v>
      </c>
      <c r="F355">
        <f>B355+D355</f>
        <v>239</v>
      </c>
      <c r="G355" s="8">
        <f>C355/E355</f>
        <v>0.54581142952489747</v>
      </c>
    </row>
    <row r="356" spans="1:7" hidden="1" x14ac:dyDescent="0.3">
      <c r="A356">
        <v>5309</v>
      </c>
      <c r="B356">
        <v>17</v>
      </c>
      <c r="C356" s="2">
        <f>B356/4583</f>
        <v>3.7093606807767836E-3</v>
      </c>
      <c r="D356">
        <v>4176</v>
      </c>
      <c r="E356" s="2">
        <f>D356/595346</f>
        <v>7.0144084280401647E-3</v>
      </c>
      <c r="F356">
        <f>B356+D356</f>
        <v>4193</v>
      </c>
      <c r="G356" s="8">
        <f>C356/E356</f>
        <v>0.52882017333758025</v>
      </c>
    </row>
    <row r="357" spans="1:7" hidden="1" x14ac:dyDescent="0.3">
      <c r="A357">
        <v>7998</v>
      </c>
      <c r="B357" t="s">
        <v>11</v>
      </c>
      <c r="C357" s="2" t="e">
        <f>B357/4583</f>
        <v>#VALUE!</v>
      </c>
      <c r="D357">
        <v>125</v>
      </c>
      <c r="E357" s="2">
        <f>D357/595346</f>
        <v>2.0996193809986126E-4</v>
      </c>
      <c r="F357" t="e">
        <f>B357+D357</f>
        <v>#VALUE!</v>
      </c>
      <c r="G357" s="8" t="e">
        <f>C357/E357</f>
        <v>#VALUE!</v>
      </c>
    </row>
    <row r="358" spans="1:7" hidden="1" x14ac:dyDescent="0.3">
      <c r="A358">
        <v>8220</v>
      </c>
      <c r="B358">
        <v>4</v>
      </c>
      <c r="C358" s="2">
        <f>B358/4583</f>
        <v>8.727907484180668E-4</v>
      </c>
      <c r="D358">
        <v>1030</v>
      </c>
      <c r="E358" s="2">
        <f>D358/595346</f>
        <v>1.7300863699428568E-3</v>
      </c>
      <c r="F358">
        <f>B358+D358</f>
        <v>1034</v>
      </c>
      <c r="G358" s="8">
        <f>C358/E358</f>
        <v>0.50447813680359455</v>
      </c>
    </row>
    <row r="359" spans="1:7" hidden="1" x14ac:dyDescent="0.3">
      <c r="A359">
        <v>7922</v>
      </c>
      <c r="B359">
        <v>3</v>
      </c>
      <c r="C359" s="2">
        <f>B359/4583</f>
        <v>6.5459306131355013E-4</v>
      </c>
      <c r="D359">
        <v>775</v>
      </c>
      <c r="E359" s="2">
        <f>D359/595346</f>
        <v>1.3017640162191397E-3</v>
      </c>
      <c r="F359">
        <f>B359+D359</f>
        <v>778</v>
      </c>
      <c r="G359" s="8">
        <f>C359/E359</f>
        <v>0.50285078797519589</v>
      </c>
    </row>
    <row r="360" spans="1:7" hidden="1" x14ac:dyDescent="0.3">
      <c r="A360">
        <v>8021</v>
      </c>
      <c r="B360" t="s">
        <v>11</v>
      </c>
      <c r="C360" s="2" t="e">
        <f>B360/4583</f>
        <v>#VALUE!</v>
      </c>
      <c r="D360">
        <v>9</v>
      </c>
      <c r="E360" s="2">
        <f>D360/595346</f>
        <v>1.5117259543190011E-5</v>
      </c>
      <c r="F360" t="e">
        <f>B360+D360</f>
        <v>#VALUE!</v>
      </c>
      <c r="G360" s="8" t="e">
        <f>C360/E360</f>
        <v>#VALUE!</v>
      </c>
    </row>
    <row r="361" spans="1:7" hidden="1" x14ac:dyDescent="0.3">
      <c r="A361">
        <v>8042</v>
      </c>
      <c r="B361" t="s">
        <v>11</v>
      </c>
      <c r="C361" s="2" t="e">
        <f>B361/4583</f>
        <v>#VALUE!</v>
      </c>
      <c r="D361">
        <v>5</v>
      </c>
      <c r="E361" s="2">
        <f>D361/595346</f>
        <v>8.3984775239944506E-6</v>
      </c>
      <c r="F361" t="e">
        <f>B361+D361</f>
        <v>#VALUE!</v>
      </c>
      <c r="G361" s="8" t="e">
        <f>C361/E361</f>
        <v>#VALUE!</v>
      </c>
    </row>
    <row r="362" spans="1:7" hidden="1" x14ac:dyDescent="0.3">
      <c r="A362">
        <v>8043</v>
      </c>
      <c r="B362">
        <v>5</v>
      </c>
      <c r="C362" s="2">
        <f>B362/4583</f>
        <v>1.0909884355225835E-3</v>
      </c>
      <c r="D362">
        <v>1375</v>
      </c>
      <c r="E362" s="2">
        <f>D362/595346</f>
        <v>2.309581319098474E-3</v>
      </c>
      <c r="F362">
        <f>B362+D362</f>
        <v>1380</v>
      </c>
      <c r="G362" s="8">
        <f>C362/E362</f>
        <v>0.47237498264336575</v>
      </c>
    </row>
    <row r="363" spans="1:7" hidden="1" x14ac:dyDescent="0.3">
      <c r="A363">
        <v>8044</v>
      </c>
      <c r="B363" t="s">
        <v>11</v>
      </c>
      <c r="C363" s="2" t="e">
        <f>B363/4583</f>
        <v>#VALUE!</v>
      </c>
      <c r="D363">
        <v>1</v>
      </c>
      <c r="E363" s="2">
        <f>D363/595346</f>
        <v>1.6796955047988901E-6</v>
      </c>
      <c r="F363" t="e">
        <f>B363+D363</f>
        <v>#VALUE!</v>
      </c>
      <c r="G363" s="8" t="e">
        <f>C363/E363</f>
        <v>#VALUE!</v>
      </c>
    </row>
    <row r="364" spans="1:7" hidden="1" x14ac:dyDescent="0.3">
      <c r="A364">
        <v>8049</v>
      </c>
      <c r="B364" t="s">
        <v>11</v>
      </c>
      <c r="C364" s="2" t="e">
        <f>B364/4583</f>
        <v>#VALUE!</v>
      </c>
      <c r="D364">
        <v>20</v>
      </c>
      <c r="E364" s="2">
        <f>D364/595346</f>
        <v>3.3593910095977802E-5</v>
      </c>
      <c r="F364" t="e">
        <f>B364+D364</f>
        <v>#VALUE!</v>
      </c>
      <c r="G364" s="8" t="e">
        <f>C364/E364</f>
        <v>#VALUE!</v>
      </c>
    </row>
    <row r="365" spans="1:7" hidden="1" x14ac:dyDescent="0.3">
      <c r="A365">
        <v>8050</v>
      </c>
      <c r="B365" t="s">
        <v>11</v>
      </c>
      <c r="C365" s="2" t="e">
        <f>B365/4583</f>
        <v>#VALUE!</v>
      </c>
      <c r="D365">
        <v>17</v>
      </c>
      <c r="E365" s="2">
        <f>D365/595346</f>
        <v>2.8554823581581132E-5</v>
      </c>
      <c r="F365" t="e">
        <f>B365+D365</f>
        <v>#VALUE!</v>
      </c>
      <c r="G365" s="8" t="e">
        <f>C365/E365</f>
        <v>#VALUE!</v>
      </c>
    </row>
    <row r="366" spans="1:7" hidden="1" x14ac:dyDescent="0.3">
      <c r="A366">
        <v>8062</v>
      </c>
      <c r="B366">
        <v>5</v>
      </c>
      <c r="C366" s="2">
        <f>B366/4583</f>
        <v>1.0909884355225835E-3</v>
      </c>
      <c r="D366">
        <v>1423</v>
      </c>
      <c r="E366" s="2">
        <f>D366/595346</f>
        <v>2.3902067033288207E-3</v>
      </c>
      <c r="F366">
        <f>B366+D366</f>
        <v>1428</v>
      </c>
      <c r="G366" s="8">
        <f>C366/E366</f>
        <v>0.45644104085356846</v>
      </c>
    </row>
    <row r="367" spans="1:7" hidden="1" x14ac:dyDescent="0.3">
      <c r="A367">
        <v>8071</v>
      </c>
      <c r="B367" t="s">
        <v>11</v>
      </c>
      <c r="C367" s="2" t="e">
        <f>B367/4583</f>
        <v>#VALUE!</v>
      </c>
      <c r="D367">
        <v>2</v>
      </c>
      <c r="E367" s="2">
        <f>D367/595346</f>
        <v>3.3593910095977802E-6</v>
      </c>
      <c r="F367" t="e">
        <f>B367+D367</f>
        <v>#VALUE!</v>
      </c>
      <c r="G367" s="8" t="e">
        <f>C367/E367</f>
        <v>#VALUE!</v>
      </c>
    </row>
    <row r="368" spans="1:7" hidden="1" x14ac:dyDescent="0.3">
      <c r="A368">
        <v>8099</v>
      </c>
      <c r="B368" t="s">
        <v>11</v>
      </c>
      <c r="C368" s="2" t="e">
        <f>B368/4583</f>
        <v>#VALUE!</v>
      </c>
      <c r="D368">
        <v>197</v>
      </c>
      <c r="E368" s="2">
        <f>D368/595346</f>
        <v>3.3090001444538133E-4</v>
      </c>
      <c r="F368" t="e">
        <f>B368+D368</f>
        <v>#VALUE!</v>
      </c>
      <c r="G368" s="8" t="e">
        <f>C368/E368</f>
        <v>#VALUE!</v>
      </c>
    </row>
    <row r="369" spans="1:7" hidden="1" x14ac:dyDescent="0.3">
      <c r="A369">
        <v>8111</v>
      </c>
      <c r="B369" t="s">
        <v>11</v>
      </c>
      <c r="C369" s="2" t="e">
        <f>B369/4583</f>
        <v>#VALUE!</v>
      </c>
      <c r="D369">
        <v>3</v>
      </c>
      <c r="E369" s="2">
        <f>D369/595346</f>
        <v>5.0390865143966704E-6</v>
      </c>
      <c r="F369" t="e">
        <f>B369+D369</f>
        <v>#VALUE!</v>
      </c>
      <c r="G369" s="8" t="e">
        <f>C369/E369</f>
        <v>#VALUE!</v>
      </c>
    </row>
    <row r="370" spans="1:7" hidden="1" x14ac:dyDescent="0.3">
      <c r="A370">
        <v>8011</v>
      </c>
      <c r="B370">
        <v>1</v>
      </c>
      <c r="C370" s="2">
        <f>B370/4583</f>
        <v>2.181976871045167E-4</v>
      </c>
      <c r="D370">
        <v>316</v>
      </c>
      <c r="E370" s="2">
        <f>D370/595346</f>
        <v>5.3078377951644928E-4</v>
      </c>
      <c r="F370">
        <f>B370+D370</f>
        <v>317</v>
      </c>
      <c r="G370" s="8">
        <f>C370/E370</f>
        <v>0.4110858235029291</v>
      </c>
    </row>
    <row r="371" spans="1:7" hidden="1" x14ac:dyDescent="0.3">
      <c r="A371">
        <v>7298</v>
      </c>
      <c r="B371">
        <v>1</v>
      </c>
      <c r="C371" s="2">
        <f>B371/4583</f>
        <v>2.181976871045167E-4</v>
      </c>
      <c r="D371">
        <v>322</v>
      </c>
      <c r="E371" s="2">
        <f>D371/595346</f>
        <v>5.4086195254524256E-4</v>
      </c>
      <c r="F371">
        <f>B371+D371</f>
        <v>323</v>
      </c>
      <c r="G371" s="8">
        <f>C371/E371</f>
        <v>0.40342583921405467</v>
      </c>
    </row>
    <row r="372" spans="1:7" hidden="1" x14ac:dyDescent="0.3">
      <c r="A372">
        <v>8241</v>
      </c>
      <c r="B372" t="s">
        <v>11</v>
      </c>
      <c r="C372" s="2" t="e">
        <f>B372/4583</f>
        <v>#VALUE!</v>
      </c>
      <c r="D372">
        <v>3</v>
      </c>
      <c r="E372" s="2">
        <f>D372/595346</f>
        <v>5.0390865143966704E-6</v>
      </c>
      <c r="F372" t="e">
        <f>B372+D372</f>
        <v>#VALUE!</v>
      </c>
      <c r="G372" s="8" t="e">
        <f>C372/E372</f>
        <v>#VALUE!</v>
      </c>
    </row>
    <row r="373" spans="1:7" hidden="1" x14ac:dyDescent="0.3">
      <c r="A373">
        <v>8244</v>
      </c>
      <c r="B373" t="s">
        <v>11</v>
      </c>
      <c r="C373" s="2" t="e">
        <f>B373/4583</f>
        <v>#VALUE!</v>
      </c>
      <c r="D373">
        <v>4</v>
      </c>
      <c r="E373" s="2">
        <f>D373/595346</f>
        <v>6.7187820191955605E-6</v>
      </c>
      <c r="F373" t="e">
        <f>B373+D373</f>
        <v>#VALUE!</v>
      </c>
      <c r="G373" s="8" t="e">
        <f>C373/E373</f>
        <v>#VALUE!</v>
      </c>
    </row>
    <row r="374" spans="1:7" hidden="1" x14ac:dyDescent="0.3">
      <c r="A374">
        <v>8249</v>
      </c>
      <c r="B374" t="s">
        <v>11</v>
      </c>
      <c r="C374" s="2" t="e">
        <f>B374/4583</f>
        <v>#VALUE!</v>
      </c>
      <c r="D374">
        <v>14</v>
      </c>
      <c r="E374" s="2">
        <f>D374/595346</f>
        <v>2.3515737067184462E-5</v>
      </c>
      <c r="F374" t="e">
        <f>B374+D374</f>
        <v>#VALUE!</v>
      </c>
      <c r="G374" s="8" t="e">
        <f>C374/E374</f>
        <v>#VALUE!</v>
      </c>
    </row>
    <row r="375" spans="1:7" hidden="1" x14ac:dyDescent="0.3">
      <c r="A375">
        <v>7994</v>
      </c>
      <c r="B375">
        <v>3</v>
      </c>
      <c r="C375" s="2">
        <f>B375/4583</f>
        <v>6.5459306131355013E-4</v>
      </c>
      <c r="D375">
        <v>1023</v>
      </c>
      <c r="E375" s="2">
        <f>D375/595346</f>
        <v>1.7183285014092645E-3</v>
      </c>
      <c r="F375">
        <f>B375+D375</f>
        <v>1026</v>
      </c>
      <c r="G375" s="8">
        <f>C375/E375</f>
        <v>0.38094756664787571</v>
      </c>
    </row>
    <row r="376" spans="1:7" hidden="1" x14ac:dyDescent="0.3">
      <c r="A376">
        <v>8351</v>
      </c>
      <c r="B376" t="s">
        <v>11</v>
      </c>
      <c r="C376" s="2" t="e">
        <f>B376/4583</f>
        <v>#VALUE!</v>
      </c>
      <c r="D376">
        <v>1</v>
      </c>
      <c r="E376" s="2">
        <f>D376/595346</f>
        <v>1.6796955047988901E-6</v>
      </c>
      <c r="F376" t="e">
        <f>B376+D376</f>
        <v>#VALUE!</v>
      </c>
      <c r="G376" s="8" t="e">
        <f>C376/E376</f>
        <v>#VALUE!</v>
      </c>
    </row>
    <row r="377" spans="1:7" hidden="1" x14ac:dyDescent="0.3">
      <c r="A377">
        <v>5943</v>
      </c>
      <c r="B377">
        <v>1</v>
      </c>
      <c r="C377" s="2">
        <f>B377/4583</f>
        <v>2.181976871045167E-4</v>
      </c>
      <c r="D377">
        <v>359</v>
      </c>
      <c r="E377" s="2">
        <f>D377/595346</f>
        <v>6.0301068622280153E-4</v>
      </c>
      <c r="F377">
        <f>B377+D377</f>
        <v>360</v>
      </c>
      <c r="G377" s="8">
        <f>C377/E377</f>
        <v>0.36184713155132481</v>
      </c>
    </row>
    <row r="378" spans="1:7" hidden="1" x14ac:dyDescent="0.3">
      <c r="A378">
        <v>8641</v>
      </c>
      <c r="B378" t="s">
        <v>11</v>
      </c>
      <c r="C378" s="2" t="e">
        <f>B378/4583</f>
        <v>#VALUE!</v>
      </c>
      <c r="D378">
        <v>55</v>
      </c>
      <c r="E378" s="2">
        <f>D378/595346</f>
        <v>9.2383252763938956E-5</v>
      </c>
      <c r="F378" t="e">
        <f>B378+D378</f>
        <v>#VALUE!</v>
      </c>
      <c r="G378" s="8" t="e">
        <f>C378/E378</f>
        <v>#VALUE!</v>
      </c>
    </row>
    <row r="379" spans="1:7" hidden="1" x14ac:dyDescent="0.3">
      <c r="A379">
        <v>8651</v>
      </c>
      <c r="B379" t="s">
        <v>11</v>
      </c>
      <c r="C379" s="2" t="e">
        <f>B379/4583</f>
        <v>#VALUE!</v>
      </c>
      <c r="D379">
        <v>14</v>
      </c>
      <c r="E379" s="2">
        <f>D379/595346</f>
        <v>2.3515737067184462E-5</v>
      </c>
      <c r="F379" t="e">
        <f>B379+D379</f>
        <v>#VALUE!</v>
      </c>
      <c r="G379" s="8" t="e">
        <f>C379/E379</f>
        <v>#VALUE!</v>
      </c>
    </row>
    <row r="380" spans="1:7" hidden="1" x14ac:dyDescent="0.3">
      <c r="A380">
        <v>7531</v>
      </c>
      <c r="B380">
        <v>1</v>
      </c>
      <c r="C380" s="2">
        <f>B380/4583</f>
        <v>2.181976871045167E-4</v>
      </c>
      <c r="D380">
        <v>371</v>
      </c>
      <c r="E380" s="2">
        <f>D380/595346</f>
        <v>6.2316703228038821E-4</v>
      </c>
      <c r="F380">
        <f>B380+D380</f>
        <v>372</v>
      </c>
      <c r="G380" s="8">
        <f>C380/E380</f>
        <v>0.35014318120465121</v>
      </c>
    </row>
    <row r="381" spans="1:7" hidden="1" x14ac:dyDescent="0.3">
      <c r="A381">
        <v>3090</v>
      </c>
      <c r="B381">
        <v>1</v>
      </c>
      <c r="C381" s="2">
        <f>B381/4583</f>
        <v>2.181976871045167E-4</v>
      </c>
      <c r="D381">
        <v>420</v>
      </c>
      <c r="E381" s="2">
        <f>D381/595346</f>
        <v>7.0547211201553385E-4</v>
      </c>
      <c r="F381">
        <f>B381+D381</f>
        <v>421</v>
      </c>
      <c r="G381" s="8">
        <f>C381/E381</f>
        <v>0.30929314339744191</v>
      </c>
    </row>
    <row r="382" spans="1:7" hidden="1" x14ac:dyDescent="0.3">
      <c r="A382">
        <v>8931</v>
      </c>
      <c r="B382" t="s">
        <v>11</v>
      </c>
      <c r="C382" s="2" t="e">
        <f>B382/4583</f>
        <v>#VALUE!</v>
      </c>
      <c r="D382">
        <v>2</v>
      </c>
      <c r="E382" s="2">
        <f>D382/595346</f>
        <v>3.3593910095977802E-6</v>
      </c>
      <c r="F382" t="e">
        <f>B382+D382</f>
        <v>#VALUE!</v>
      </c>
      <c r="G382" s="8" t="e">
        <f>C382/E382</f>
        <v>#VALUE!</v>
      </c>
    </row>
    <row r="383" spans="1:7" hidden="1" x14ac:dyDescent="0.3">
      <c r="A383">
        <v>5999</v>
      </c>
      <c r="B383">
        <v>3</v>
      </c>
      <c r="C383" s="2">
        <f>B383/4583</f>
        <v>6.5459306131355013E-4</v>
      </c>
      <c r="D383">
        <v>1752</v>
      </c>
      <c r="E383" s="2">
        <f>D383/595346</f>
        <v>2.9428265244076553E-3</v>
      </c>
      <c r="F383">
        <f>B383+D383</f>
        <v>1755</v>
      </c>
      <c r="G383" s="8">
        <f>C383/E383</f>
        <v>0.22243684970363975</v>
      </c>
    </row>
    <row r="384" spans="1:7" hidden="1" x14ac:dyDescent="0.3">
      <c r="A384">
        <v>9222</v>
      </c>
      <c r="B384" t="s">
        <v>11</v>
      </c>
      <c r="C384" s="2" t="e">
        <f>B384/4583</f>
        <v>#VALUE!</v>
      </c>
      <c r="D384">
        <v>3</v>
      </c>
      <c r="E384" s="2">
        <f>D384/595346</f>
        <v>5.0390865143966704E-6</v>
      </c>
      <c r="F384" t="e">
        <f>B384+D384</f>
        <v>#VALUE!</v>
      </c>
      <c r="G384" s="8" t="e">
        <f>C384/E384</f>
        <v>#VALUE!</v>
      </c>
    </row>
    <row r="385" spans="1:7" hidden="1" x14ac:dyDescent="0.3">
      <c r="A385">
        <v>9311</v>
      </c>
      <c r="B385" t="s">
        <v>11</v>
      </c>
      <c r="C385" s="2" t="e">
        <f>B385/4583</f>
        <v>#VALUE!</v>
      </c>
      <c r="D385">
        <v>24</v>
      </c>
      <c r="E385" s="2">
        <f>D385/595346</f>
        <v>4.0312692115173363E-5</v>
      </c>
      <c r="F385" t="e">
        <f>B385+D385</f>
        <v>#VALUE!</v>
      </c>
      <c r="G385" s="8" t="e">
        <f>C385/E385</f>
        <v>#VALUE!</v>
      </c>
    </row>
    <row r="386" spans="1:7" hidden="1" x14ac:dyDescent="0.3">
      <c r="A386">
        <v>5921</v>
      </c>
      <c r="B386">
        <v>1</v>
      </c>
      <c r="C386" s="2">
        <f>B386/4583</f>
        <v>2.181976871045167E-4</v>
      </c>
      <c r="D386">
        <v>722</v>
      </c>
      <c r="E386" s="2">
        <f>D386/595346</f>
        <v>1.2127401544647987E-3</v>
      </c>
      <c r="F386">
        <f>B386+D386</f>
        <v>723</v>
      </c>
      <c r="G386" s="8">
        <f>C386/E386</f>
        <v>0.17992121915086648</v>
      </c>
    </row>
    <row r="387" spans="1:7" hidden="1" x14ac:dyDescent="0.3">
      <c r="A387">
        <v>9402</v>
      </c>
      <c r="B387" t="s">
        <v>11</v>
      </c>
      <c r="C387" s="2" t="e">
        <f t="shared" ref="C387" si="0">B387/4583</f>
        <v>#VALUE!</v>
      </c>
      <c r="D387">
        <v>17</v>
      </c>
      <c r="E387" s="2">
        <f t="shared" ref="E387" si="1">D387/595346</f>
        <v>2.8554823581581132E-5</v>
      </c>
      <c r="F387" t="e">
        <f t="shared" ref="F387" si="2">B387+D387</f>
        <v>#VALUE!</v>
      </c>
      <c r="G387" s="8" t="e">
        <f t="shared" ref="G387" si="3">C387/E387</f>
        <v>#VALUE!</v>
      </c>
    </row>
  </sheetData>
  <autoFilter ref="A1:G387">
    <filterColumn colId="2">
      <filters>
        <filter val="13.94%"/>
        <filter val="2.36%"/>
        <filter val="2.71%"/>
        <filter val="3.25%"/>
        <filter val="3.88%"/>
        <filter val="4.56%"/>
        <filter val="4.89%"/>
        <filter val="5.00%"/>
        <filter val="7.70%"/>
        <filter val="7.86%"/>
        <filter val="8.64%"/>
      </filters>
    </filterColumn>
    <filterColumn colId="6">
      <filters>
        <filter val="100%"/>
        <filter val="101%"/>
        <filter val="102%"/>
        <filter val="103%"/>
        <filter val="104%"/>
        <filter val="105%"/>
        <filter val="106%"/>
        <filter val="107%"/>
        <filter val="109%"/>
        <filter val="110%"/>
        <filter val="114%"/>
        <filter val="115%"/>
        <filter val="116%"/>
        <filter val="118%"/>
        <filter val="1181%"/>
        <filter val="119%"/>
        <filter val="120%"/>
        <filter val="123%"/>
        <filter val="132%"/>
        <filter val="133%"/>
        <filter val="139%"/>
        <filter val="144%"/>
        <filter val="145%"/>
        <filter val="152%"/>
        <filter val="1528%"/>
        <filter val="153%"/>
        <filter val="161%"/>
        <filter val="1624%"/>
        <filter val="163%"/>
        <filter val="166%"/>
        <filter val="169%"/>
        <filter val="172%"/>
        <filter val="173%"/>
        <filter val="174%"/>
        <filter val="18%"/>
        <filter val="182%"/>
        <filter val="183%"/>
        <filter val="184%"/>
        <filter val="1856%"/>
        <filter val="186%"/>
        <filter val="200%"/>
        <filter val="213%"/>
        <filter val="22%"/>
        <filter val="221%"/>
        <filter val="230%"/>
        <filter val="232%"/>
        <filter val="245%"/>
        <filter val="247%"/>
        <filter val="260%"/>
        <filter val="309%"/>
        <filter val="31%"/>
        <filter val="325%"/>
        <filter val="35%"/>
        <filter val="36%"/>
        <filter val="361%"/>
        <filter val="38%"/>
        <filter val="382%"/>
        <filter val="40%"/>
        <filter val="41%"/>
        <filter val="4330%"/>
        <filter val="448%"/>
        <filter val="46%"/>
        <filter val="47%"/>
        <filter val="50%"/>
        <filter val="526%"/>
        <filter val="53%"/>
        <filter val="55%"/>
        <filter val="56%"/>
        <filter val="58%"/>
        <filter val="59%"/>
        <filter val="60%"/>
        <filter val="614%"/>
        <filter val="62%"/>
        <filter val="63%"/>
        <filter val="637%"/>
        <filter val="6495%"/>
        <filter val="66%"/>
        <filter val="67%"/>
        <filter val="68%"/>
        <filter val="69%"/>
        <filter val="693%"/>
        <filter val="70%"/>
        <filter val="71%"/>
        <filter val="72%"/>
        <filter val="73%"/>
        <filter val="74%"/>
        <filter val="76%"/>
        <filter val="77%"/>
        <filter val="78%"/>
        <filter val="80%"/>
        <filter val="84%"/>
        <filter val="866%"/>
        <filter val="87%"/>
        <filter val="90%"/>
        <filter val="91%"/>
        <filter val="92%"/>
        <filter val="93%"/>
        <filter val="94%"/>
        <filter val="95%"/>
        <filter val="96%"/>
        <filter val="98%"/>
        <filter val="99%"/>
      </filters>
    </filterColumn>
  </autoFilter>
  <sortState ref="A1:G386">
    <sortCondition descending="1" ref="G1:G387"/>
    <sortCondition descending="1" ref="C1:C38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年齡</vt:lpstr>
      <vt:lpstr>來電比</vt:lpstr>
      <vt:lpstr>來電次數</vt:lpstr>
      <vt:lpstr>來電通時</vt:lpstr>
      <vt:lpstr>business_desc</vt:lpstr>
      <vt:lpstr>call_purpose</vt:lpstr>
      <vt:lpstr>calltype_desc</vt:lpstr>
      <vt:lpstr>detail_desc</vt:lpstr>
      <vt:lpstr>mcc_code</vt:lpstr>
      <vt:lpstr>card_type</vt:lpstr>
      <vt:lpstr>card_level</vt:lpstr>
      <vt:lpstr>初往來日期(M)</vt:lpstr>
      <vt:lpstr>初往來日期(4段)</vt:lpstr>
      <vt:lpstr>2週刷卡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2017-05-22T10:33:36Z</dcterms:modified>
</cp:coreProperties>
</file>