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dafootwear-my.sharepoint.com/personal/pumjai_addafootwear_onmicrosoft_com/Documents/R/Binance/"/>
    </mc:Choice>
  </mc:AlternateContent>
  <xr:revisionPtr revIDLastSave="421" documentId="8_{5933D7B7-F5A9-4F98-B1A2-4C667157E011}" xr6:coauthVersionLast="45" xr6:coauthVersionMax="45" xr10:uidLastSave="{94F7180A-3E82-4C8E-A709-7B1763646080}"/>
  <bookViews>
    <workbookView xWindow="-120" yWindow="-120" windowWidth="51840" windowHeight="21390" activeTab="2" xr2:uid="{20674D7C-6F21-41B3-9835-68E95764331D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Sheet3!$B$2:$K$2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2" i="3" l="1"/>
  <c r="X13" i="3"/>
  <c r="X14" i="3"/>
  <c r="X15" i="3"/>
  <c r="X16" i="3"/>
  <c r="X17" i="3"/>
  <c r="X11" i="3"/>
  <c r="V12" i="3"/>
  <c r="V13" i="3"/>
  <c r="V16" i="3"/>
  <c r="V17" i="3"/>
  <c r="V14" i="3"/>
  <c r="V15" i="3"/>
  <c r="V11" i="3"/>
  <c r="K36" i="3"/>
  <c r="K34" i="3"/>
  <c r="K35" i="3"/>
  <c r="Z16" i="3"/>
  <c r="Z13" i="3"/>
  <c r="Z12" i="3"/>
  <c r="Z11" i="3"/>
  <c r="K7" i="3" l="1"/>
  <c r="K21" i="3"/>
  <c r="K12" i="3"/>
  <c r="K32" i="3"/>
  <c r="K33" i="3"/>
  <c r="K28" i="3"/>
  <c r="K30" i="3"/>
  <c r="K29" i="3"/>
  <c r="K31" i="3"/>
  <c r="K26" i="3"/>
  <c r="K25" i="3"/>
  <c r="K27" i="3"/>
  <c r="K23" i="3"/>
  <c r="K22" i="3"/>
  <c r="K16" i="3"/>
  <c r="K17" i="3"/>
  <c r="K19" i="3"/>
  <c r="K14" i="3"/>
  <c r="K15" i="3"/>
  <c r="K18" i="3"/>
  <c r="K20" i="3"/>
  <c r="K13" i="3"/>
  <c r="K9" i="3"/>
  <c r="K11" i="3"/>
  <c r="K10" i="3"/>
  <c r="K8" i="3"/>
  <c r="K4" i="3"/>
  <c r="K3" i="3"/>
  <c r="K5" i="3"/>
  <c r="K6" i="3"/>
  <c r="K24" i="3"/>
  <c r="O4" i="1" l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</calcChain>
</file>

<file path=xl/sharedStrings.xml><?xml version="1.0" encoding="utf-8"?>
<sst xmlns="http://schemas.openxmlformats.org/spreadsheetml/2006/main" count="348" uniqueCount="314">
  <si>
    <t>Bitcoin</t>
  </si>
  <si>
    <t>BTC</t>
  </si>
  <si>
    <t>17,792,237 BTC</t>
  </si>
  <si>
    <t>Ethereum</t>
  </si>
  <si>
    <t>ETH</t>
  </si>
  <si>
    <t>106,724,058 ETH</t>
  </si>
  <si>
    <t>XRP</t>
  </si>
  <si>
    <t>42,566,596,173 XRP *</t>
  </si>
  <si>
    <t>Litecoin</t>
  </si>
  <si>
    <t>LTC</t>
  </si>
  <si>
    <t>62,477,226 LTC</t>
  </si>
  <si>
    <t>Bitcoin Cash</t>
  </si>
  <si>
    <t>BCH</t>
  </si>
  <si>
    <t>17,868,613 BCH</t>
  </si>
  <si>
    <t>EOS</t>
  </si>
  <si>
    <t>921,457,148 EOS *</t>
  </si>
  <si>
    <t>Binance Coin</t>
  </si>
  <si>
    <t>BNB</t>
  </si>
  <si>
    <t>141,175,490 BNB *</t>
  </si>
  <si>
    <t>Tether</t>
  </si>
  <si>
    <t>USDT</t>
  </si>
  <si>
    <t>3,600,578,141 USDT *</t>
  </si>
  <si>
    <t>Bitcoin SV</t>
  </si>
  <si>
    <t>BSV</t>
  </si>
  <si>
    <t>17,854,986 BSV</t>
  </si>
  <si>
    <t>TRON</t>
  </si>
  <si>
    <t>TRX</t>
  </si>
  <si>
    <t>66,682,072,191 TRX</t>
  </si>
  <si>
    <t>Cardano</t>
  </si>
  <si>
    <t>ADA</t>
  </si>
  <si>
    <t>25,927,070,538 ADA</t>
  </si>
  <si>
    <t>Stellar</t>
  </si>
  <si>
    <t>XLM</t>
  </si>
  <si>
    <t>19,420,033,003 XLM *</t>
  </si>
  <si>
    <t>UNUS SED LEO</t>
  </si>
  <si>
    <t>LEO</t>
  </si>
  <si>
    <t>999,498,893 LEO *</t>
  </si>
  <si>
    <t>Monero</t>
  </si>
  <si>
    <t>XMR</t>
  </si>
  <si>
    <t>17,070,711 XMR</t>
  </si>
  <si>
    <t>Dash</t>
  </si>
  <si>
    <t>DASH</t>
  </si>
  <si>
    <t>8,894,287 DASH</t>
  </si>
  <si>
    <t>Chainlink</t>
  </si>
  <si>
    <t>LINK</t>
  </si>
  <si>
    <t>350,000,000 LINK *</t>
  </si>
  <si>
    <t>Neo</t>
  </si>
  <si>
    <t>NEO</t>
  </si>
  <si>
    <t>70,538,831 NEO *</t>
  </si>
  <si>
    <t>IOTA</t>
  </si>
  <si>
    <t>MIOTA</t>
  </si>
  <si>
    <t>2,779,530,283 MIOTA *</t>
  </si>
  <si>
    <t>Cosmos</t>
  </si>
  <si>
    <t>ATOM</t>
  </si>
  <si>
    <t>190,688,439 ATOM *</t>
  </si>
  <si>
    <t>Ethereum Classic</t>
  </si>
  <si>
    <t>ETC</t>
  </si>
  <si>
    <t>111,632,394 ETC</t>
  </si>
  <si>
    <t>NEM</t>
  </si>
  <si>
    <t>XEM</t>
  </si>
  <si>
    <t>8,999,999,999 XEM *</t>
  </si>
  <si>
    <t>Zcash</t>
  </si>
  <si>
    <t>ZEC</t>
  </si>
  <si>
    <t>6,877,369 ZEC</t>
  </si>
  <si>
    <t>Ontology</t>
  </si>
  <si>
    <t>ONT</t>
  </si>
  <si>
    <t>494,757,215 ONT *</t>
  </si>
  <si>
    <t>Maker</t>
  </si>
  <si>
    <t>MKR</t>
  </si>
  <si>
    <t>1,000,000 MKR *</t>
  </si>
  <si>
    <t>Tezos</t>
  </si>
  <si>
    <t>XTZ</t>
  </si>
  <si>
    <t>657,986,359 XTZ *</t>
  </si>
  <si>
    <t>Qtum</t>
  </si>
  <si>
    <t>QTUM</t>
  </si>
  <si>
    <t>95,836,056 QTUM *</t>
  </si>
  <si>
    <t>Bitcoin Gold</t>
  </si>
  <si>
    <t>BTG</t>
  </si>
  <si>
    <t>17,513,924 BTG</t>
  </si>
  <si>
    <t>VeChain</t>
  </si>
  <si>
    <t>VET</t>
  </si>
  <si>
    <t>55,454,734,800 VET *</t>
  </si>
  <si>
    <t>Crypto.com Coin</t>
  </si>
  <si>
    <t>CRO</t>
  </si>
  <si>
    <t>7,440,639,269 CRO *</t>
  </si>
  <si>
    <t>Basic Attention Token</t>
  </si>
  <si>
    <t>BAT</t>
  </si>
  <si>
    <t>1,271,156,300 BAT *</t>
  </si>
  <si>
    <t>Dogecoin</t>
  </si>
  <si>
    <t>DOGE</t>
  </si>
  <si>
    <t>120,163,764,023 DOGE</t>
  </si>
  <si>
    <t>USD Coin</t>
  </si>
  <si>
    <t>USDC</t>
  </si>
  <si>
    <t>367,304,917 USDC *</t>
  </si>
  <si>
    <t>OmiseGO</t>
  </si>
  <si>
    <t>OMG</t>
  </si>
  <si>
    <t>140,245,398 OMG *</t>
  </si>
  <si>
    <t>BitTorrent</t>
  </si>
  <si>
    <t>BTT</t>
  </si>
  <si>
    <t>212,116,500,000 BTT *</t>
  </si>
  <si>
    <t>Decred</t>
  </si>
  <si>
    <t>DCR</t>
  </si>
  <si>
    <t>10,018,626 DCR</t>
  </si>
  <si>
    <t>v.systems</t>
  </si>
  <si>
    <t>VSYS</t>
  </si>
  <si>
    <t>1,746,628,728 VSYS *</t>
  </si>
  <si>
    <t>Holo</t>
  </si>
  <si>
    <t>HOT</t>
  </si>
  <si>
    <t>133,214,575,156 HOT *</t>
  </si>
  <si>
    <t>TrueUSD</t>
  </si>
  <si>
    <t>TUSD</t>
  </si>
  <si>
    <t>214,409,917 TUSD *</t>
  </si>
  <si>
    <t>Ravencoin</t>
  </si>
  <si>
    <t>RVN</t>
  </si>
  <si>
    <t>3,882,570,000 RVN</t>
  </si>
  <si>
    <t>Bitcoin Diamond</t>
  </si>
  <si>
    <t>BCD</t>
  </si>
  <si>
    <t>186,492,898 BCD</t>
  </si>
  <si>
    <t>Lisk</t>
  </si>
  <si>
    <t>LSK</t>
  </si>
  <si>
    <t>118,179,960 LSK *</t>
  </si>
  <si>
    <t>Pundi X</t>
  </si>
  <si>
    <t>NPXS</t>
  </si>
  <si>
    <t>237,816,087,583 NPXS *</t>
  </si>
  <si>
    <t>Egretia</t>
  </si>
  <si>
    <t>EGT</t>
  </si>
  <si>
    <t>4,206,288,502 EGT *</t>
  </si>
  <si>
    <t>Huobi Token</t>
  </si>
  <si>
    <t>HT</t>
  </si>
  <si>
    <t>50,000,200 HT *</t>
  </si>
  <si>
    <t>HedgeTrade</t>
  </si>
  <si>
    <t>HEDG</t>
  </si>
  <si>
    <t>288,393,814 HEDG *</t>
  </si>
  <si>
    <t>Aurora</t>
  </si>
  <si>
    <t>AOA</t>
  </si>
  <si>
    <t>6,542,330,148 AOA *</t>
  </si>
  <si>
    <t>HyperCash</t>
  </si>
  <si>
    <t>HC</t>
  </si>
  <si>
    <t>43,529,781 HC</t>
  </si>
  <si>
    <t>Waves</t>
  </si>
  <si>
    <t>WAVES</t>
  </si>
  <si>
    <t>100,000,000 WAVES *</t>
  </si>
  <si>
    <t>0x</t>
  </si>
  <si>
    <t>ZRX</t>
  </si>
  <si>
    <t>597,769,457 ZRX *</t>
  </si>
  <si>
    <t>Nano</t>
  </si>
  <si>
    <t>NANO</t>
  </si>
  <si>
    <t>133,248,297 NANO *</t>
  </si>
  <si>
    <t>Qubitica</t>
  </si>
  <si>
    <t>QBIT</t>
  </si>
  <si>
    <t>2,808,656 QBIT *</t>
  </si>
  <si>
    <t>Augur</t>
  </si>
  <si>
    <t>REP</t>
  </si>
  <si>
    <t>11,000,000 REP *</t>
  </si>
  <si>
    <t>BitShares</t>
  </si>
  <si>
    <t>BTS</t>
  </si>
  <si>
    <t>2,731,050,000 BTS *</t>
  </si>
  <si>
    <t>Komodo</t>
  </si>
  <si>
    <t>KMD</t>
  </si>
  <si>
    <t>114,784,766 KMD</t>
  </si>
  <si>
    <t>MonaCoin</t>
  </si>
  <si>
    <t>MONA</t>
  </si>
  <si>
    <t>65,729,675 MONA</t>
  </si>
  <si>
    <t>Bytom</t>
  </si>
  <si>
    <t>BTM</t>
  </si>
  <si>
    <t>1,002,499,275 BTM</t>
  </si>
  <si>
    <t>Bytecoin</t>
  </si>
  <si>
    <t>BCN</t>
  </si>
  <si>
    <t>184,066,828,814 BCN</t>
  </si>
  <si>
    <t>DigiByte</t>
  </si>
  <si>
    <t>DGB</t>
  </si>
  <si>
    <t>11,979,161,832 DGB</t>
  </si>
  <si>
    <t>Zilliqa</t>
  </si>
  <si>
    <t>ZIL</t>
  </si>
  <si>
    <t>8,687,360,058 ZIL</t>
  </si>
  <si>
    <t>IOST</t>
  </si>
  <si>
    <t>12,013,965,609 IOST *</t>
  </si>
  <si>
    <t>Paxos Standard</t>
  </si>
  <si>
    <t>PAX</t>
  </si>
  <si>
    <t>148,682,941 PAX *</t>
  </si>
  <si>
    <t>ICON</t>
  </si>
  <si>
    <t>ICX</t>
  </si>
  <si>
    <t>473,406,688 ICX *</t>
  </si>
  <si>
    <t>KuCoin Shares</t>
  </si>
  <si>
    <t>KCS</t>
  </si>
  <si>
    <t>89,659,415 KCS *</t>
  </si>
  <si>
    <t>ThoreCoin</t>
  </si>
  <si>
    <t>THR</t>
  </si>
  <si>
    <t>86,686 THR *</t>
  </si>
  <si>
    <t>Energi</t>
  </si>
  <si>
    <t>NRG</t>
  </si>
  <si>
    <t>17,690,648 NRG</t>
  </si>
  <si>
    <t>Mixin</t>
  </si>
  <si>
    <t>XIN</t>
  </si>
  <si>
    <t>452,147 XIN *</t>
  </si>
  <si>
    <t>Siacoin</t>
  </si>
  <si>
    <t>SC</t>
  </si>
  <si>
    <t>41,305,546,220 SC</t>
  </si>
  <si>
    <t>Metaverse ETP</t>
  </si>
  <si>
    <t>ETP</t>
  </si>
  <si>
    <t>71,725,661 ETP</t>
  </si>
  <si>
    <t>Verge</t>
  </si>
  <si>
    <t>XVG</t>
  </si>
  <si>
    <t>15,798,127,749 XVG</t>
  </si>
  <si>
    <t>Aeternity</t>
  </si>
  <si>
    <t>AE</t>
  </si>
  <si>
    <t>272,188,943 AE</t>
  </si>
  <si>
    <t>GXChain</t>
  </si>
  <si>
    <t>GXC</t>
  </si>
  <si>
    <t>60,000,000 GXC *</t>
  </si>
  <si>
    <t>ABBC Coin</t>
  </si>
  <si>
    <t>ABBC</t>
  </si>
  <si>
    <t>505,080,602 ABBC</t>
  </si>
  <si>
    <t>Steem</t>
  </si>
  <si>
    <t>STEEM</t>
  </si>
  <si>
    <t>321,435,381 STEEM *</t>
  </si>
  <si>
    <t>Ardor</t>
  </si>
  <si>
    <t>ARDR</t>
  </si>
  <si>
    <t>998,999,495 ARDR *</t>
  </si>
  <si>
    <t>Dent</t>
  </si>
  <si>
    <t>DENT</t>
  </si>
  <si>
    <t>72,345,838,994 DENT *</t>
  </si>
  <si>
    <t>VestChain</t>
  </si>
  <si>
    <t>VEST</t>
  </si>
  <si>
    <t>7,078,400,000 VEST *</t>
  </si>
  <si>
    <t>THETA</t>
  </si>
  <si>
    <t>870,502,690 THETA *</t>
  </si>
  <si>
    <t>Lambda</t>
  </si>
  <si>
    <t>LAMB</t>
  </si>
  <si>
    <t>500,000,000 LAMB *</t>
  </si>
  <si>
    <t>MaidSafeCoin</t>
  </si>
  <si>
    <t>MAID</t>
  </si>
  <si>
    <t>452,552,412 MAID *</t>
  </si>
  <si>
    <t>aelf</t>
  </si>
  <si>
    <t>ELF</t>
  </si>
  <si>
    <t>496,030,000 ELF *</t>
  </si>
  <si>
    <t>Enjin Coin</t>
  </si>
  <si>
    <t>ENJ</t>
  </si>
  <si>
    <t>771,679,781 ENJ *</t>
  </si>
  <si>
    <t>MCO</t>
  </si>
  <si>
    <t>15,793,831 MCO *</t>
  </si>
  <si>
    <t>Status</t>
  </si>
  <si>
    <t>SNT</t>
  </si>
  <si>
    <t>3,470,483,788 SNT *</t>
  </si>
  <si>
    <t>Nash Exchange</t>
  </si>
  <si>
    <t>NEX</t>
  </si>
  <si>
    <t>36,196,678 NEX *</t>
  </si>
  <si>
    <t>Single Collateral DAI</t>
  </si>
  <si>
    <t>SAI</t>
  </si>
  <si>
    <t>90,201,434 SAI *</t>
  </si>
  <si>
    <t>EDUCare</t>
  </si>
  <si>
    <t>EKT</t>
  </si>
  <si>
    <t>711,326,712 EKT *</t>
  </si>
  <si>
    <t>Golem</t>
  </si>
  <si>
    <t>GNT</t>
  </si>
  <si>
    <t>964,450,000 GNT *</t>
  </si>
  <si>
    <t>Zcoin</t>
  </si>
  <si>
    <t>XZC</t>
  </si>
  <si>
    <t>7,832,168 XZC</t>
  </si>
  <si>
    <t>Insight Chain</t>
  </si>
  <si>
    <t>INB</t>
  </si>
  <si>
    <t>349,902,689 INB *</t>
  </si>
  <si>
    <t>Quant</t>
  </si>
  <si>
    <t>QNT</t>
  </si>
  <si>
    <t>9,777,236 QNT *</t>
  </si>
  <si>
    <t>Stratis</t>
  </si>
  <si>
    <t>STRAT</t>
  </si>
  <si>
    <t>99,389,340 STRAT *</t>
  </si>
  <si>
    <t>SOLVE</t>
  </si>
  <si>
    <t>327,112,552 SOLVE *</t>
  </si>
  <si>
    <t>WAX</t>
  </si>
  <si>
    <t>WAXP</t>
  </si>
  <si>
    <t>942,821,662 WAXP *</t>
  </si>
  <si>
    <t>Nebulas</t>
  </si>
  <si>
    <t>NAS</t>
  </si>
  <si>
    <t>48,627,715 NAS *</t>
  </si>
  <si>
    <t>Maximine Coin</t>
  </si>
  <si>
    <t>MXM</t>
  </si>
  <si>
    <t>1,649,000,000 MXM *</t>
  </si>
  <si>
    <t>Elastos</t>
  </si>
  <si>
    <t>ELA</t>
  </si>
  <si>
    <t>15,625,012 ELA</t>
  </si>
  <si>
    <t>Project Pai</t>
  </si>
  <si>
    <t>PAI</t>
  </si>
  <si>
    <t>1,449,762,962 PAI *</t>
  </si>
  <si>
    <t>Ren</t>
  </si>
  <si>
    <t>REN</t>
  </si>
  <si>
    <t>746,514,466 REN *</t>
  </si>
  <si>
    <t>NULS</t>
  </si>
  <si>
    <t>74,226,603 NULS</t>
  </si>
  <si>
    <t>Revain</t>
  </si>
  <si>
    <t>R</t>
  </si>
  <si>
    <t>484,450,000 R *</t>
  </si>
  <si>
    <t>"BTC"</t>
  </si>
  <si>
    <t>window</t>
  </si>
  <si>
    <t>time frame</t>
  </si>
  <si>
    <t>z score</t>
  </si>
  <si>
    <t>perform</t>
  </si>
  <si>
    <t>price_change</t>
  </si>
  <si>
    <t>0.5+top10</t>
  </si>
  <si>
    <t>top10</t>
  </si>
  <si>
    <t>4h</t>
  </si>
  <si>
    <t>top</t>
  </si>
  <si>
    <t>btc</t>
  </si>
  <si>
    <t>result</t>
  </si>
  <si>
    <t>start</t>
  </si>
  <si>
    <t>end</t>
  </si>
  <si>
    <t>USD/BTC (start)</t>
  </si>
  <si>
    <t>USD/BTC (end)</t>
  </si>
  <si>
    <t>BTC Price Change</t>
  </si>
  <si>
    <t>Coin/BTC Price Change</t>
  </si>
  <si>
    <t>BTC Balance</t>
  </si>
  <si>
    <t>USD Balance</t>
  </si>
  <si>
    <t>Relative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</si>
</sst>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7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22531"/>
      <name val="Arial"/>
      <family val="2"/>
    </font>
    <font>
      <sz val="11"/>
      <color rgb="FF009E73"/>
      <name val="Arial"/>
      <family val="2"/>
    </font>
    <font>
      <sz val="11"/>
      <color rgb="FFD94040"/>
      <name val="Arial"/>
      <family val="2"/>
    </font>
    <font>
      <u/>
      <sz val="11"/>
      <color theme="10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5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7" fillId="5" borderId="0" applyNumberFormat="0" applyBorder="0" applyAlignment="0" applyProtection="0"/>
    <xf numFmtId="43" fontId="7" fillId="0" borderId="0" applyFont="0" applyFill="0" applyBorder="0" applyAlignment="0" applyProtection="0"/>
    <xf numFmtId="0" fontId="10" fillId="6" borderId="0" applyNumberFormat="0" applyBorder="0" applyAlignment="0" applyProtection="0"/>
    <xf numFmtId="0" fontId="11" fillId="7" borderId="3" applyNumberFormat="0" applyAlignment="0" applyProtection="0"/>
    <xf numFmtId="0" fontId="7" fillId="8" borderId="0" applyNumberFormat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5" fillId="2" borderId="0" xfId="1" applyFill="1" applyAlignment="1">
      <alignment horizontal="left" vertical="center"/>
    </xf>
    <xf numFmtId="6" fontId="2" fillId="2" borderId="0" xfId="0" applyNumberFormat="1" applyFont="1" applyFill="1" applyAlignment="1">
      <alignment horizontal="right" vertical="center"/>
    </xf>
    <xf numFmtId="8" fontId="5" fillId="2" borderId="0" xfId="1" applyNumberForma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6" fontId="5" fillId="2" borderId="0" xfId="1" applyNumberFormat="1" applyFill="1" applyAlignment="1">
      <alignment horizontal="right" vertical="center"/>
    </xf>
    <xf numFmtId="10" fontId="3" fillId="2" borderId="0" xfId="0" applyNumberFormat="1" applyFont="1" applyFill="1" applyAlignment="1">
      <alignment horizontal="right" vertical="center"/>
    </xf>
    <xf numFmtId="10" fontId="4" fillId="2" borderId="0" xfId="0" applyNumberFormat="1" applyFont="1" applyFill="1" applyAlignment="1">
      <alignment horizontal="right" vertical="center"/>
    </xf>
    <xf numFmtId="22" fontId="6" fillId="0" borderId="0" xfId="0" applyNumberFormat="1" applyFont="1"/>
    <xf numFmtId="14" fontId="0" fillId="0" borderId="0" xfId="0" applyNumberFormat="1"/>
    <xf numFmtId="0" fontId="8" fillId="3" borderId="0" xfId="3"/>
    <xf numFmtId="0" fontId="0" fillId="0" borderId="1" xfId="0" applyBorder="1"/>
    <xf numFmtId="14" fontId="0" fillId="0" borderId="1" xfId="0" applyNumberFormat="1" applyBorder="1"/>
    <xf numFmtId="0" fontId="8" fillId="3" borderId="1" xfId="3" applyBorder="1"/>
    <xf numFmtId="0" fontId="0" fillId="0" borderId="2" xfId="0" applyFill="1" applyBorder="1"/>
    <xf numFmtId="9" fontId="0" fillId="0" borderId="0" xfId="2" applyNumberFormat="1" applyFont="1"/>
    <xf numFmtId="14" fontId="8" fillId="3" borderId="1" xfId="3" applyNumberFormat="1" applyBorder="1"/>
    <xf numFmtId="9" fontId="8" fillId="3" borderId="0" xfId="3" applyNumberFormat="1"/>
    <xf numFmtId="14" fontId="9" fillId="4" borderId="1" xfId="4" applyNumberFormat="1" applyBorder="1"/>
    <xf numFmtId="0" fontId="9" fillId="4" borderId="1" xfId="4" applyBorder="1"/>
    <xf numFmtId="9" fontId="9" fillId="4" borderId="0" xfId="4" applyNumberFormat="1"/>
    <xf numFmtId="14" fontId="7" fillId="5" borderId="1" xfId="5" applyNumberFormat="1" applyBorder="1"/>
    <xf numFmtId="0" fontId="7" fillId="5" borderId="1" xfId="5" applyBorder="1"/>
    <xf numFmtId="9" fontId="7" fillId="5" borderId="0" xfId="5" applyNumberFormat="1"/>
    <xf numFmtId="9" fontId="0" fillId="0" borderId="1" xfId="2" applyFont="1" applyBorder="1"/>
    <xf numFmtId="9" fontId="0" fillId="0" borderId="0" xfId="2" applyFont="1"/>
    <xf numFmtId="0" fontId="8" fillId="3" borderId="1" xfId="3" applyBorder="1" applyAlignment="1">
      <alignment horizontal="center" vertical="center"/>
    </xf>
    <xf numFmtId="0" fontId="9" fillId="4" borderId="1" xfId="4" applyBorder="1" applyAlignment="1">
      <alignment horizontal="center" vertical="center"/>
    </xf>
    <xf numFmtId="0" fontId="6" fillId="0" borderId="0" xfId="0" applyFont="1"/>
    <xf numFmtId="0" fontId="10" fillId="6" borderId="1" xfId="7" applyBorder="1" applyAlignment="1">
      <alignment horizontal="center" vertical="center"/>
    </xf>
    <xf numFmtId="0" fontId="11" fillId="7" borderId="3" xfId="8" applyAlignment="1">
      <alignment horizontal="center" vertical="center"/>
    </xf>
    <xf numFmtId="174" fontId="0" fillId="0" borderId="1" xfId="6" applyNumberFormat="1" applyFont="1" applyBorder="1"/>
    <xf numFmtId="9" fontId="7" fillId="8" borderId="1" xfId="9" applyNumberFormat="1" applyBorder="1"/>
  </cellXfs>
  <cellStyles count="10">
    <cellStyle name="40% - Accent1" xfId="5" builtinId="31"/>
    <cellStyle name="60% - Accent6" xfId="9" builtinId="52"/>
    <cellStyle name="Bad" xfId="4" builtinId="27"/>
    <cellStyle name="Comma" xfId="6" builtinId="3"/>
    <cellStyle name="Good" xfId="3" builtinId="26"/>
    <cellStyle name="Hyperlink" xfId="1" builtinId="8"/>
    <cellStyle name="Input" xfId="8" builtinId="20"/>
    <cellStyle name="Neutral" xfId="7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152400</xdr:colOff>
      <xdr:row>1</xdr:row>
      <xdr:rowOff>152400</xdr:rowOff>
    </xdr:to>
    <xdr:pic>
      <xdr:nvPicPr>
        <xdr:cNvPr id="2" name="Picture 1" descr="Bitcoin">
          <a:extLst>
            <a:ext uri="{FF2B5EF4-FFF2-40B4-BE49-F238E27FC236}">
              <a16:creationId xmlns:a16="http://schemas.microsoft.com/office/drawing/2014/main" id="{2C6DD545-1C6E-4B5A-B368-0B0585862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152400</xdr:colOff>
      <xdr:row>2</xdr:row>
      <xdr:rowOff>152400</xdr:rowOff>
    </xdr:to>
    <xdr:pic>
      <xdr:nvPicPr>
        <xdr:cNvPr id="3" name="Picture 2" descr="Ethereum">
          <a:extLst>
            <a:ext uri="{FF2B5EF4-FFF2-40B4-BE49-F238E27FC236}">
              <a16:creationId xmlns:a16="http://schemas.microsoft.com/office/drawing/2014/main" id="{4F978006-267B-423C-B7CF-2248E8AB2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152400</xdr:colOff>
      <xdr:row>3</xdr:row>
      <xdr:rowOff>152400</xdr:rowOff>
    </xdr:to>
    <xdr:pic>
      <xdr:nvPicPr>
        <xdr:cNvPr id="4" name="Picture 3" descr="XRP">
          <a:extLst>
            <a:ext uri="{FF2B5EF4-FFF2-40B4-BE49-F238E27FC236}">
              <a16:creationId xmlns:a16="http://schemas.microsoft.com/office/drawing/2014/main" id="{80D3757E-EE45-493C-8A17-EACF2EC84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152400</xdr:colOff>
      <xdr:row>4</xdr:row>
      <xdr:rowOff>152400</xdr:rowOff>
    </xdr:to>
    <xdr:pic>
      <xdr:nvPicPr>
        <xdr:cNvPr id="5" name="Picture 4" descr="Litecoin">
          <a:extLst>
            <a:ext uri="{FF2B5EF4-FFF2-40B4-BE49-F238E27FC236}">
              <a16:creationId xmlns:a16="http://schemas.microsoft.com/office/drawing/2014/main" id="{4B5B2569-37CF-4493-ACD3-8452F7293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152400</xdr:colOff>
      <xdr:row>5</xdr:row>
      <xdr:rowOff>152400</xdr:rowOff>
    </xdr:to>
    <xdr:pic>
      <xdr:nvPicPr>
        <xdr:cNvPr id="6" name="Picture 5" descr="Bitcoin Cash">
          <a:extLst>
            <a:ext uri="{FF2B5EF4-FFF2-40B4-BE49-F238E27FC236}">
              <a16:creationId xmlns:a16="http://schemas.microsoft.com/office/drawing/2014/main" id="{8E7468D8-C4E2-4BC3-A08B-5501CF451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152400</xdr:colOff>
      <xdr:row>6</xdr:row>
      <xdr:rowOff>152400</xdr:rowOff>
    </xdr:to>
    <xdr:pic>
      <xdr:nvPicPr>
        <xdr:cNvPr id="7" name="Picture 6" descr="EOS">
          <a:extLst>
            <a:ext uri="{FF2B5EF4-FFF2-40B4-BE49-F238E27FC236}">
              <a16:creationId xmlns:a16="http://schemas.microsoft.com/office/drawing/2014/main" id="{AA5897D0-DA4D-4CCD-8B83-2A37F0F09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152400</xdr:colOff>
      <xdr:row>7</xdr:row>
      <xdr:rowOff>152400</xdr:rowOff>
    </xdr:to>
    <xdr:pic>
      <xdr:nvPicPr>
        <xdr:cNvPr id="8" name="Picture 7" descr="Binance Coin">
          <a:extLst>
            <a:ext uri="{FF2B5EF4-FFF2-40B4-BE49-F238E27FC236}">
              <a16:creationId xmlns:a16="http://schemas.microsoft.com/office/drawing/2014/main" id="{15D71C2C-9ECA-428C-8275-6286177AC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152400</xdr:colOff>
      <xdr:row>8</xdr:row>
      <xdr:rowOff>152400</xdr:rowOff>
    </xdr:to>
    <xdr:pic>
      <xdr:nvPicPr>
        <xdr:cNvPr id="9" name="Picture 8" descr="Tether">
          <a:extLst>
            <a:ext uri="{FF2B5EF4-FFF2-40B4-BE49-F238E27FC236}">
              <a16:creationId xmlns:a16="http://schemas.microsoft.com/office/drawing/2014/main" id="{7BCB906A-D145-4403-9B9D-E37098826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152400</xdr:colOff>
      <xdr:row>9</xdr:row>
      <xdr:rowOff>152400</xdr:rowOff>
    </xdr:to>
    <xdr:pic>
      <xdr:nvPicPr>
        <xdr:cNvPr id="10" name="Picture 9" descr="Bitcoin SV">
          <a:extLst>
            <a:ext uri="{FF2B5EF4-FFF2-40B4-BE49-F238E27FC236}">
              <a16:creationId xmlns:a16="http://schemas.microsoft.com/office/drawing/2014/main" id="{D10E007A-F148-4DA6-8043-C042C5A40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152400</xdr:colOff>
      <xdr:row>10</xdr:row>
      <xdr:rowOff>152400</xdr:rowOff>
    </xdr:to>
    <xdr:pic>
      <xdr:nvPicPr>
        <xdr:cNvPr id="11" name="Picture 10" descr="TRON">
          <a:extLst>
            <a:ext uri="{FF2B5EF4-FFF2-40B4-BE49-F238E27FC236}">
              <a16:creationId xmlns:a16="http://schemas.microsoft.com/office/drawing/2014/main" id="{CB84629C-D53A-4ED1-9A80-D8F70D88F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152400</xdr:colOff>
      <xdr:row>11</xdr:row>
      <xdr:rowOff>152400</xdr:rowOff>
    </xdr:to>
    <xdr:pic>
      <xdr:nvPicPr>
        <xdr:cNvPr id="12" name="Picture 11" descr="Cardano">
          <a:extLst>
            <a:ext uri="{FF2B5EF4-FFF2-40B4-BE49-F238E27FC236}">
              <a16:creationId xmlns:a16="http://schemas.microsoft.com/office/drawing/2014/main" id="{7ACC8EA7-44A3-4F31-8734-17F2CF26D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152400</xdr:colOff>
      <xdr:row>12</xdr:row>
      <xdr:rowOff>152400</xdr:rowOff>
    </xdr:to>
    <xdr:pic>
      <xdr:nvPicPr>
        <xdr:cNvPr id="13" name="Picture 12" descr="Stellar">
          <a:extLst>
            <a:ext uri="{FF2B5EF4-FFF2-40B4-BE49-F238E27FC236}">
              <a16:creationId xmlns:a16="http://schemas.microsoft.com/office/drawing/2014/main" id="{D8EF87B0-682A-48D6-9B9E-EE960B08D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152400</xdr:colOff>
      <xdr:row>13</xdr:row>
      <xdr:rowOff>152400</xdr:rowOff>
    </xdr:to>
    <xdr:pic>
      <xdr:nvPicPr>
        <xdr:cNvPr id="14" name="Picture 13" descr="UNUS SED LEO">
          <a:extLst>
            <a:ext uri="{FF2B5EF4-FFF2-40B4-BE49-F238E27FC236}">
              <a16:creationId xmlns:a16="http://schemas.microsoft.com/office/drawing/2014/main" id="{1BE86652-10C0-4652-8E70-A9E565F3C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152400</xdr:colOff>
      <xdr:row>14</xdr:row>
      <xdr:rowOff>152400</xdr:rowOff>
    </xdr:to>
    <xdr:pic>
      <xdr:nvPicPr>
        <xdr:cNvPr id="15" name="Picture 14" descr="Monero">
          <a:extLst>
            <a:ext uri="{FF2B5EF4-FFF2-40B4-BE49-F238E27FC236}">
              <a16:creationId xmlns:a16="http://schemas.microsoft.com/office/drawing/2014/main" id="{D762BD9B-810A-4803-B0D0-FD894C8F1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152400</xdr:colOff>
      <xdr:row>15</xdr:row>
      <xdr:rowOff>152400</xdr:rowOff>
    </xdr:to>
    <xdr:pic>
      <xdr:nvPicPr>
        <xdr:cNvPr id="16" name="Picture 15" descr="Dash">
          <a:extLst>
            <a:ext uri="{FF2B5EF4-FFF2-40B4-BE49-F238E27FC236}">
              <a16:creationId xmlns:a16="http://schemas.microsoft.com/office/drawing/2014/main" id="{CE93D322-9862-4B31-AFD1-47A0E12E1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152400</xdr:colOff>
      <xdr:row>16</xdr:row>
      <xdr:rowOff>152400</xdr:rowOff>
    </xdr:to>
    <xdr:pic>
      <xdr:nvPicPr>
        <xdr:cNvPr id="17" name="Picture 16" descr="Chainlink">
          <a:extLst>
            <a:ext uri="{FF2B5EF4-FFF2-40B4-BE49-F238E27FC236}">
              <a16:creationId xmlns:a16="http://schemas.microsoft.com/office/drawing/2014/main" id="{13627974-30DC-4144-AB57-38A0779F6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152400</xdr:colOff>
      <xdr:row>17</xdr:row>
      <xdr:rowOff>152400</xdr:rowOff>
    </xdr:to>
    <xdr:pic>
      <xdr:nvPicPr>
        <xdr:cNvPr id="18" name="Picture 17" descr="Neo">
          <a:extLst>
            <a:ext uri="{FF2B5EF4-FFF2-40B4-BE49-F238E27FC236}">
              <a16:creationId xmlns:a16="http://schemas.microsoft.com/office/drawing/2014/main" id="{A44EB3EA-852D-4413-8992-4F8842BF1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152400</xdr:colOff>
      <xdr:row>18</xdr:row>
      <xdr:rowOff>152400</xdr:rowOff>
    </xdr:to>
    <xdr:pic>
      <xdr:nvPicPr>
        <xdr:cNvPr id="19" name="Picture 18" descr="IOTA">
          <a:extLst>
            <a:ext uri="{FF2B5EF4-FFF2-40B4-BE49-F238E27FC236}">
              <a16:creationId xmlns:a16="http://schemas.microsoft.com/office/drawing/2014/main" id="{EAB329B5-C4AF-4B7A-B32F-61B12B64A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152400</xdr:rowOff>
    </xdr:to>
    <xdr:pic>
      <xdr:nvPicPr>
        <xdr:cNvPr id="20" name="Picture 19" descr="Cosmos">
          <a:extLst>
            <a:ext uri="{FF2B5EF4-FFF2-40B4-BE49-F238E27FC236}">
              <a16:creationId xmlns:a16="http://schemas.microsoft.com/office/drawing/2014/main" id="{AC2CAECB-E6A1-4014-AB56-1977961E9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152400</xdr:colOff>
      <xdr:row>20</xdr:row>
      <xdr:rowOff>152400</xdr:rowOff>
    </xdr:to>
    <xdr:pic>
      <xdr:nvPicPr>
        <xdr:cNvPr id="21" name="Picture 20" descr="Ethereum Classic">
          <a:extLst>
            <a:ext uri="{FF2B5EF4-FFF2-40B4-BE49-F238E27FC236}">
              <a16:creationId xmlns:a16="http://schemas.microsoft.com/office/drawing/2014/main" id="{7827E384-4A4B-456B-93CB-BB51FE745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152400</xdr:colOff>
      <xdr:row>21</xdr:row>
      <xdr:rowOff>152400</xdr:rowOff>
    </xdr:to>
    <xdr:pic>
      <xdr:nvPicPr>
        <xdr:cNvPr id="22" name="Picture 21" descr="NEM">
          <a:extLst>
            <a:ext uri="{FF2B5EF4-FFF2-40B4-BE49-F238E27FC236}">
              <a16:creationId xmlns:a16="http://schemas.microsoft.com/office/drawing/2014/main" id="{1760D2E4-4372-410C-BAF3-73451ED84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152400</xdr:colOff>
      <xdr:row>22</xdr:row>
      <xdr:rowOff>152400</xdr:rowOff>
    </xdr:to>
    <xdr:pic>
      <xdr:nvPicPr>
        <xdr:cNvPr id="23" name="Picture 22" descr="Zcash">
          <a:extLst>
            <a:ext uri="{FF2B5EF4-FFF2-40B4-BE49-F238E27FC236}">
              <a16:creationId xmlns:a16="http://schemas.microsoft.com/office/drawing/2014/main" id="{99E2EE2D-3285-46D3-A44E-CCEF3F8F2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9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152400</xdr:colOff>
      <xdr:row>23</xdr:row>
      <xdr:rowOff>152400</xdr:rowOff>
    </xdr:to>
    <xdr:pic>
      <xdr:nvPicPr>
        <xdr:cNvPr id="24" name="Picture 23" descr="Ontology">
          <a:extLst>
            <a:ext uri="{FF2B5EF4-FFF2-40B4-BE49-F238E27FC236}">
              <a16:creationId xmlns:a16="http://schemas.microsoft.com/office/drawing/2014/main" id="{7FA65783-F577-4DAC-8F26-155ED9FA0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152400</xdr:colOff>
      <xdr:row>24</xdr:row>
      <xdr:rowOff>152400</xdr:rowOff>
    </xdr:to>
    <xdr:pic>
      <xdr:nvPicPr>
        <xdr:cNvPr id="25" name="Picture 24" descr="Maker">
          <a:extLst>
            <a:ext uri="{FF2B5EF4-FFF2-40B4-BE49-F238E27FC236}">
              <a16:creationId xmlns:a16="http://schemas.microsoft.com/office/drawing/2014/main" id="{566A0327-4015-442D-A848-30B37719C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152400</xdr:colOff>
      <xdr:row>25</xdr:row>
      <xdr:rowOff>152400</xdr:rowOff>
    </xdr:to>
    <xdr:pic>
      <xdr:nvPicPr>
        <xdr:cNvPr id="26" name="Picture 25" descr="Tezos">
          <a:extLst>
            <a:ext uri="{FF2B5EF4-FFF2-40B4-BE49-F238E27FC236}">
              <a16:creationId xmlns:a16="http://schemas.microsoft.com/office/drawing/2014/main" id="{8569582A-7EF8-4620-A0DE-CC3DBE085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6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152400</xdr:colOff>
      <xdr:row>26</xdr:row>
      <xdr:rowOff>152400</xdr:rowOff>
    </xdr:to>
    <xdr:pic>
      <xdr:nvPicPr>
        <xdr:cNvPr id="27" name="Picture 26" descr="Qtum">
          <a:extLst>
            <a:ext uri="{FF2B5EF4-FFF2-40B4-BE49-F238E27FC236}">
              <a16:creationId xmlns:a16="http://schemas.microsoft.com/office/drawing/2014/main" id="{A162DD8D-B42C-4ED8-AD4E-E98594D94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152400</xdr:colOff>
      <xdr:row>27</xdr:row>
      <xdr:rowOff>152400</xdr:rowOff>
    </xdr:to>
    <xdr:pic>
      <xdr:nvPicPr>
        <xdr:cNvPr id="28" name="Picture 27" descr="Bitcoin Gold">
          <a:extLst>
            <a:ext uri="{FF2B5EF4-FFF2-40B4-BE49-F238E27FC236}">
              <a16:creationId xmlns:a16="http://schemas.microsoft.com/office/drawing/2014/main" id="{2F4ECD5C-10E8-49A3-8CCD-B2689271A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4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152400</xdr:colOff>
      <xdr:row>28</xdr:row>
      <xdr:rowOff>152400</xdr:rowOff>
    </xdr:to>
    <xdr:pic>
      <xdr:nvPicPr>
        <xdr:cNvPr id="29" name="Picture 28" descr="VeChain">
          <a:extLst>
            <a:ext uri="{FF2B5EF4-FFF2-40B4-BE49-F238E27FC236}">
              <a16:creationId xmlns:a16="http://schemas.microsoft.com/office/drawing/2014/main" id="{1AB83935-57C0-48AA-B791-E20192629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152400</xdr:colOff>
      <xdr:row>29</xdr:row>
      <xdr:rowOff>152400</xdr:rowOff>
    </xdr:to>
    <xdr:pic>
      <xdr:nvPicPr>
        <xdr:cNvPr id="30" name="Picture 29" descr="Crypto.com Coin">
          <a:extLst>
            <a:ext uri="{FF2B5EF4-FFF2-40B4-BE49-F238E27FC236}">
              <a16:creationId xmlns:a16="http://schemas.microsoft.com/office/drawing/2014/main" id="{84DA49A4-24E5-441F-A6CB-8B91E8A38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2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152400</xdr:colOff>
      <xdr:row>30</xdr:row>
      <xdr:rowOff>152400</xdr:rowOff>
    </xdr:to>
    <xdr:pic>
      <xdr:nvPicPr>
        <xdr:cNvPr id="31" name="Picture 30" descr="Basic Attention Token">
          <a:extLst>
            <a:ext uri="{FF2B5EF4-FFF2-40B4-BE49-F238E27FC236}">
              <a16:creationId xmlns:a16="http://schemas.microsoft.com/office/drawing/2014/main" id="{B357D048-DEBE-4B3C-AB77-A92543CE6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152400</xdr:colOff>
      <xdr:row>31</xdr:row>
      <xdr:rowOff>152400</xdr:rowOff>
    </xdr:to>
    <xdr:pic>
      <xdr:nvPicPr>
        <xdr:cNvPr id="32" name="Picture 31" descr="Dogecoin">
          <a:extLst>
            <a:ext uri="{FF2B5EF4-FFF2-40B4-BE49-F238E27FC236}">
              <a16:creationId xmlns:a16="http://schemas.microsoft.com/office/drawing/2014/main" id="{5C0E5B96-E543-48F7-9D06-0ECE6C4B3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152400</xdr:colOff>
      <xdr:row>32</xdr:row>
      <xdr:rowOff>152400</xdr:rowOff>
    </xdr:to>
    <xdr:pic>
      <xdr:nvPicPr>
        <xdr:cNvPr id="33" name="Picture 32" descr="USD Coin">
          <a:extLst>
            <a:ext uri="{FF2B5EF4-FFF2-40B4-BE49-F238E27FC236}">
              <a16:creationId xmlns:a16="http://schemas.microsoft.com/office/drawing/2014/main" id="{98A4B2E6-78F6-4501-A491-D725D540A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152400</xdr:colOff>
      <xdr:row>33</xdr:row>
      <xdr:rowOff>152400</xdr:rowOff>
    </xdr:to>
    <xdr:pic>
      <xdr:nvPicPr>
        <xdr:cNvPr id="34" name="Picture 33" descr="OmiseGO">
          <a:extLst>
            <a:ext uri="{FF2B5EF4-FFF2-40B4-BE49-F238E27FC236}">
              <a16:creationId xmlns:a16="http://schemas.microsoft.com/office/drawing/2014/main" id="{44E175E7-9A31-4AF6-BA57-D3CF2E451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152400</xdr:colOff>
      <xdr:row>34</xdr:row>
      <xdr:rowOff>152400</xdr:rowOff>
    </xdr:to>
    <xdr:pic>
      <xdr:nvPicPr>
        <xdr:cNvPr id="35" name="Picture 34" descr="BitTorrent">
          <a:extLst>
            <a:ext uri="{FF2B5EF4-FFF2-40B4-BE49-F238E27FC236}">
              <a16:creationId xmlns:a16="http://schemas.microsoft.com/office/drawing/2014/main" id="{4625810B-3EFE-4463-8219-76F040D08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152400</xdr:colOff>
      <xdr:row>35</xdr:row>
      <xdr:rowOff>152400</xdr:rowOff>
    </xdr:to>
    <xdr:pic>
      <xdr:nvPicPr>
        <xdr:cNvPr id="36" name="Picture 35" descr="Decred">
          <a:extLst>
            <a:ext uri="{FF2B5EF4-FFF2-40B4-BE49-F238E27FC236}">
              <a16:creationId xmlns:a16="http://schemas.microsoft.com/office/drawing/2014/main" id="{CFFE28F1-54EA-4245-A6DA-FA84AC2F1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6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152400</xdr:colOff>
      <xdr:row>36</xdr:row>
      <xdr:rowOff>152400</xdr:rowOff>
    </xdr:to>
    <xdr:pic>
      <xdr:nvPicPr>
        <xdr:cNvPr id="37" name="Picture 36" descr="v.systems">
          <a:extLst>
            <a:ext uri="{FF2B5EF4-FFF2-40B4-BE49-F238E27FC236}">
              <a16:creationId xmlns:a16="http://schemas.microsoft.com/office/drawing/2014/main" id="{234D0DA8-4A9C-49A1-A1D8-BB9ABA401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152400</xdr:colOff>
      <xdr:row>37</xdr:row>
      <xdr:rowOff>152400</xdr:rowOff>
    </xdr:to>
    <xdr:pic>
      <xdr:nvPicPr>
        <xdr:cNvPr id="38" name="Picture 37" descr="Holo">
          <a:extLst>
            <a:ext uri="{FF2B5EF4-FFF2-40B4-BE49-F238E27FC236}">
              <a16:creationId xmlns:a16="http://schemas.microsoft.com/office/drawing/2014/main" id="{42C9A770-B2EC-4D95-A070-E661257C5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4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152400</xdr:colOff>
      <xdr:row>38</xdr:row>
      <xdr:rowOff>152400</xdr:rowOff>
    </xdr:to>
    <xdr:pic>
      <xdr:nvPicPr>
        <xdr:cNvPr id="39" name="Picture 38" descr="TrueUSD">
          <a:extLst>
            <a:ext uri="{FF2B5EF4-FFF2-40B4-BE49-F238E27FC236}">
              <a16:creationId xmlns:a16="http://schemas.microsoft.com/office/drawing/2014/main" id="{AAAF1588-5C5D-4B7C-948B-F4E37E03A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3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152400</xdr:colOff>
      <xdr:row>39</xdr:row>
      <xdr:rowOff>152400</xdr:rowOff>
    </xdr:to>
    <xdr:pic>
      <xdr:nvPicPr>
        <xdr:cNvPr id="40" name="Picture 39" descr="Ravencoin">
          <a:extLst>
            <a:ext uri="{FF2B5EF4-FFF2-40B4-BE49-F238E27FC236}">
              <a16:creationId xmlns:a16="http://schemas.microsoft.com/office/drawing/2014/main" id="{6ECF2A08-2115-47A7-A4AC-03E19AF93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2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152400</xdr:colOff>
      <xdr:row>40</xdr:row>
      <xdr:rowOff>152400</xdr:rowOff>
    </xdr:to>
    <xdr:pic>
      <xdr:nvPicPr>
        <xdr:cNvPr id="41" name="Picture 40" descr="Bitcoin Diamond">
          <a:extLst>
            <a:ext uri="{FF2B5EF4-FFF2-40B4-BE49-F238E27FC236}">
              <a16:creationId xmlns:a16="http://schemas.microsoft.com/office/drawing/2014/main" id="{2C805E7B-C727-4528-9B63-F06FBA843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152400</xdr:colOff>
      <xdr:row>41</xdr:row>
      <xdr:rowOff>152400</xdr:rowOff>
    </xdr:to>
    <xdr:pic>
      <xdr:nvPicPr>
        <xdr:cNvPr id="42" name="Picture 41" descr="Lisk">
          <a:extLst>
            <a:ext uri="{FF2B5EF4-FFF2-40B4-BE49-F238E27FC236}">
              <a16:creationId xmlns:a16="http://schemas.microsoft.com/office/drawing/2014/main" id="{C0DA666C-CCCD-4E5C-A982-9139ED454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1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152400</xdr:colOff>
      <xdr:row>42</xdr:row>
      <xdr:rowOff>152400</xdr:rowOff>
    </xdr:to>
    <xdr:pic>
      <xdr:nvPicPr>
        <xdr:cNvPr id="43" name="Picture 42" descr="Pundi X">
          <a:extLst>
            <a:ext uri="{FF2B5EF4-FFF2-40B4-BE49-F238E27FC236}">
              <a16:creationId xmlns:a16="http://schemas.microsoft.com/office/drawing/2014/main" id="{CAC5F0E7-FAA7-4474-99C4-093AFFE48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0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152400</xdr:colOff>
      <xdr:row>43</xdr:row>
      <xdr:rowOff>152400</xdr:rowOff>
    </xdr:to>
    <xdr:pic>
      <xdr:nvPicPr>
        <xdr:cNvPr id="44" name="Picture 43" descr="Egretia">
          <a:extLst>
            <a:ext uri="{FF2B5EF4-FFF2-40B4-BE49-F238E27FC236}">
              <a16:creationId xmlns:a16="http://schemas.microsoft.com/office/drawing/2014/main" id="{34B30654-3332-4B89-B4A4-B297171AD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9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152400</xdr:colOff>
      <xdr:row>44</xdr:row>
      <xdr:rowOff>152400</xdr:rowOff>
    </xdr:to>
    <xdr:pic>
      <xdr:nvPicPr>
        <xdr:cNvPr id="45" name="Picture 44" descr="Huobi Token">
          <a:extLst>
            <a:ext uri="{FF2B5EF4-FFF2-40B4-BE49-F238E27FC236}">
              <a16:creationId xmlns:a16="http://schemas.microsoft.com/office/drawing/2014/main" id="{687A82A5-C6D5-4896-8FD4-B6798C89B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152400</xdr:colOff>
      <xdr:row>45</xdr:row>
      <xdr:rowOff>152400</xdr:rowOff>
    </xdr:to>
    <xdr:pic>
      <xdr:nvPicPr>
        <xdr:cNvPr id="46" name="Picture 45" descr="HedgeTrade">
          <a:extLst>
            <a:ext uri="{FF2B5EF4-FFF2-40B4-BE49-F238E27FC236}">
              <a16:creationId xmlns:a16="http://schemas.microsoft.com/office/drawing/2014/main" id="{00E46F37-39E5-4F9E-9D41-9194E08E7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7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152400</xdr:colOff>
      <xdr:row>46</xdr:row>
      <xdr:rowOff>152400</xdr:rowOff>
    </xdr:to>
    <xdr:pic>
      <xdr:nvPicPr>
        <xdr:cNvPr id="47" name="Picture 46" descr="Aurora">
          <a:extLst>
            <a:ext uri="{FF2B5EF4-FFF2-40B4-BE49-F238E27FC236}">
              <a16:creationId xmlns:a16="http://schemas.microsoft.com/office/drawing/2014/main" id="{E26C916F-8644-4695-9E7E-1E0953577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152400</xdr:colOff>
      <xdr:row>47</xdr:row>
      <xdr:rowOff>152400</xdr:rowOff>
    </xdr:to>
    <xdr:pic>
      <xdr:nvPicPr>
        <xdr:cNvPr id="48" name="Picture 47" descr="HyperCash">
          <a:extLst>
            <a:ext uri="{FF2B5EF4-FFF2-40B4-BE49-F238E27FC236}">
              <a16:creationId xmlns:a16="http://schemas.microsoft.com/office/drawing/2014/main" id="{27A40908-8AC2-47EC-9F46-1B830E435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5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152400</xdr:colOff>
      <xdr:row>48</xdr:row>
      <xdr:rowOff>152400</xdr:rowOff>
    </xdr:to>
    <xdr:pic>
      <xdr:nvPicPr>
        <xdr:cNvPr id="49" name="Picture 48" descr="Waves">
          <a:extLst>
            <a:ext uri="{FF2B5EF4-FFF2-40B4-BE49-F238E27FC236}">
              <a16:creationId xmlns:a16="http://schemas.microsoft.com/office/drawing/2014/main" id="{D7B92FC2-81E6-40A5-BAF1-C5E2FF629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152400</xdr:colOff>
      <xdr:row>49</xdr:row>
      <xdr:rowOff>152400</xdr:rowOff>
    </xdr:to>
    <xdr:pic>
      <xdr:nvPicPr>
        <xdr:cNvPr id="50" name="Picture 49" descr="0x">
          <a:extLst>
            <a:ext uri="{FF2B5EF4-FFF2-40B4-BE49-F238E27FC236}">
              <a16:creationId xmlns:a16="http://schemas.microsoft.com/office/drawing/2014/main" id="{5DCF3568-3679-4D4F-83D4-E794E1F9A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3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152400</xdr:colOff>
      <xdr:row>50</xdr:row>
      <xdr:rowOff>152400</xdr:rowOff>
    </xdr:to>
    <xdr:pic>
      <xdr:nvPicPr>
        <xdr:cNvPr id="51" name="Picture 50" descr="Nano">
          <a:extLst>
            <a:ext uri="{FF2B5EF4-FFF2-40B4-BE49-F238E27FC236}">
              <a16:creationId xmlns:a16="http://schemas.microsoft.com/office/drawing/2014/main" id="{E460BD17-1D63-4D37-BED3-4F4AB14CC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152400</xdr:colOff>
      <xdr:row>51</xdr:row>
      <xdr:rowOff>152400</xdr:rowOff>
    </xdr:to>
    <xdr:pic>
      <xdr:nvPicPr>
        <xdr:cNvPr id="52" name="Picture 51" descr="Qubitica">
          <a:extLst>
            <a:ext uri="{FF2B5EF4-FFF2-40B4-BE49-F238E27FC236}">
              <a16:creationId xmlns:a16="http://schemas.microsoft.com/office/drawing/2014/main" id="{A15113F1-3088-46F7-B654-566F9C173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1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152400</xdr:colOff>
      <xdr:row>52</xdr:row>
      <xdr:rowOff>152400</xdr:rowOff>
    </xdr:to>
    <xdr:pic>
      <xdr:nvPicPr>
        <xdr:cNvPr id="53" name="Picture 52" descr="Augur">
          <a:extLst>
            <a:ext uri="{FF2B5EF4-FFF2-40B4-BE49-F238E27FC236}">
              <a16:creationId xmlns:a16="http://schemas.microsoft.com/office/drawing/2014/main" id="{ADA9D7B3-E886-42F9-95AA-E34CE003B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0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152400</xdr:colOff>
      <xdr:row>53</xdr:row>
      <xdr:rowOff>152400</xdr:rowOff>
    </xdr:to>
    <xdr:pic>
      <xdr:nvPicPr>
        <xdr:cNvPr id="54" name="Picture 53" descr="BitShares">
          <a:extLst>
            <a:ext uri="{FF2B5EF4-FFF2-40B4-BE49-F238E27FC236}">
              <a16:creationId xmlns:a16="http://schemas.microsoft.com/office/drawing/2014/main" id="{9E305055-2544-4C9A-A5E1-A07DF8561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9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152400</xdr:colOff>
      <xdr:row>54</xdr:row>
      <xdr:rowOff>152400</xdr:rowOff>
    </xdr:to>
    <xdr:pic>
      <xdr:nvPicPr>
        <xdr:cNvPr id="55" name="Picture 54" descr="Komodo">
          <a:extLst>
            <a:ext uri="{FF2B5EF4-FFF2-40B4-BE49-F238E27FC236}">
              <a16:creationId xmlns:a16="http://schemas.microsoft.com/office/drawing/2014/main" id="{55FD5F0D-8313-48EE-A330-9772EBC0C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8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152400</xdr:colOff>
      <xdr:row>55</xdr:row>
      <xdr:rowOff>152400</xdr:rowOff>
    </xdr:to>
    <xdr:pic>
      <xdr:nvPicPr>
        <xdr:cNvPr id="56" name="Picture 55" descr="MonaCoin">
          <a:extLst>
            <a:ext uri="{FF2B5EF4-FFF2-40B4-BE49-F238E27FC236}">
              <a16:creationId xmlns:a16="http://schemas.microsoft.com/office/drawing/2014/main" id="{731C31FA-33D4-477B-B62B-CF80CD9FF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7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152400</xdr:colOff>
      <xdr:row>56</xdr:row>
      <xdr:rowOff>152400</xdr:rowOff>
    </xdr:to>
    <xdr:pic>
      <xdr:nvPicPr>
        <xdr:cNvPr id="57" name="Picture 56" descr="Bytom">
          <a:extLst>
            <a:ext uri="{FF2B5EF4-FFF2-40B4-BE49-F238E27FC236}">
              <a16:creationId xmlns:a16="http://schemas.microsoft.com/office/drawing/2014/main" id="{C88FDDB0-0685-48F0-A905-AF6014CA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152400</xdr:colOff>
      <xdr:row>57</xdr:row>
      <xdr:rowOff>152400</xdr:rowOff>
    </xdr:to>
    <xdr:pic>
      <xdr:nvPicPr>
        <xdr:cNvPr id="58" name="Picture 57" descr="Bytecoin">
          <a:extLst>
            <a:ext uri="{FF2B5EF4-FFF2-40B4-BE49-F238E27FC236}">
              <a16:creationId xmlns:a16="http://schemas.microsoft.com/office/drawing/2014/main" id="{3C6F2247-4BCD-443D-A817-6E3B3B6BA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5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152400</xdr:colOff>
      <xdr:row>58</xdr:row>
      <xdr:rowOff>152400</xdr:rowOff>
    </xdr:to>
    <xdr:pic>
      <xdr:nvPicPr>
        <xdr:cNvPr id="59" name="Picture 58" descr="DigiByte">
          <a:extLst>
            <a:ext uri="{FF2B5EF4-FFF2-40B4-BE49-F238E27FC236}">
              <a16:creationId xmlns:a16="http://schemas.microsoft.com/office/drawing/2014/main" id="{958D90F6-C986-44D0-AEDF-1ECFE15A8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4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152400</xdr:colOff>
      <xdr:row>59</xdr:row>
      <xdr:rowOff>152400</xdr:rowOff>
    </xdr:to>
    <xdr:pic>
      <xdr:nvPicPr>
        <xdr:cNvPr id="60" name="Picture 59" descr="Zilliqa">
          <a:extLst>
            <a:ext uri="{FF2B5EF4-FFF2-40B4-BE49-F238E27FC236}">
              <a16:creationId xmlns:a16="http://schemas.microsoft.com/office/drawing/2014/main" id="{A9BA0F06-0085-4F08-828B-C0A9B4BAD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152400</xdr:colOff>
      <xdr:row>60</xdr:row>
      <xdr:rowOff>152400</xdr:rowOff>
    </xdr:to>
    <xdr:pic>
      <xdr:nvPicPr>
        <xdr:cNvPr id="61" name="Picture 60" descr="IOST">
          <a:extLst>
            <a:ext uri="{FF2B5EF4-FFF2-40B4-BE49-F238E27FC236}">
              <a16:creationId xmlns:a16="http://schemas.microsoft.com/office/drawing/2014/main" id="{1697B05B-CA65-45CB-B81A-887A69FA6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3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152400</xdr:colOff>
      <xdr:row>61</xdr:row>
      <xdr:rowOff>152400</xdr:rowOff>
    </xdr:to>
    <xdr:pic>
      <xdr:nvPicPr>
        <xdr:cNvPr id="62" name="Picture 61" descr="Paxos Standard">
          <a:extLst>
            <a:ext uri="{FF2B5EF4-FFF2-40B4-BE49-F238E27FC236}">
              <a16:creationId xmlns:a16="http://schemas.microsoft.com/office/drawing/2014/main" id="{60C297AC-E672-43D7-94E5-6203D461D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2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152400</xdr:colOff>
      <xdr:row>62</xdr:row>
      <xdr:rowOff>152400</xdr:rowOff>
    </xdr:to>
    <xdr:pic>
      <xdr:nvPicPr>
        <xdr:cNvPr id="63" name="Picture 62" descr="ICON">
          <a:extLst>
            <a:ext uri="{FF2B5EF4-FFF2-40B4-BE49-F238E27FC236}">
              <a16:creationId xmlns:a16="http://schemas.microsoft.com/office/drawing/2014/main" id="{CED3E24E-13F1-44F7-B6A1-6BEFDFB45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1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152400</xdr:colOff>
      <xdr:row>63</xdr:row>
      <xdr:rowOff>152400</xdr:rowOff>
    </xdr:to>
    <xdr:pic>
      <xdr:nvPicPr>
        <xdr:cNvPr id="64" name="Picture 63" descr="KuCoin Shares">
          <a:extLst>
            <a:ext uri="{FF2B5EF4-FFF2-40B4-BE49-F238E27FC236}">
              <a16:creationId xmlns:a16="http://schemas.microsoft.com/office/drawing/2014/main" id="{349A5834-E42B-4367-A3F9-2FE9F7423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0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152400</xdr:colOff>
      <xdr:row>64</xdr:row>
      <xdr:rowOff>152400</xdr:rowOff>
    </xdr:to>
    <xdr:pic>
      <xdr:nvPicPr>
        <xdr:cNvPr id="65" name="Picture 64" descr="ThoreCoin">
          <a:extLst>
            <a:ext uri="{FF2B5EF4-FFF2-40B4-BE49-F238E27FC236}">
              <a16:creationId xmlns:a16="http://schemas.microsoft.com/office/drawing/2014/main" id="{1DB36041-F490-4550-AF5A-671CD3C40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152400</xdr:colOff>
      <xdr:row>65</xdr:row>
      <xdr:rowOff>152400</xdr:rowOff>
    </xdr:to>
    <xdr:pic>
      <xdr:nvPicPr>
        <xdr:cNvPr id="66" name="Picture 65" descr="Energi">
          <a:extLst>
            <a:ext uri="{FF2B5EF4-FFF2-40B4-BE49-F238E27FC236}">
              <a16:creationId xmlns:a16="http://schemas.microsoft.com/office/drawing/2014/main" id="{737885BA-C509-457B-8F5C-676E8D3E5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8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152400</xdr:colOff>
      <xdr:row>66</xdr:row>
      <xdr:rowOff>152400</xdr:rowOff>
    </xdr:to>
    <xdr:pic>
      <xdr:nvPicPr>
        <xdr:cNvPr id="67" name="Picture 66" descr="Mixin">
          <a:extLst>
            <a:ext uri="{FF2B5EF4-FFF2-40B4-BE49-F238E27FC236}">
              <a16:creationId xmlns:a16="http://schemas.microsoft.com/office/drawing/2014/main" id="{F9022A95-BD03-42CD-8EDD-DEADBA6BE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152400</xdr:colOff>
      <xdr:row>67</xdr:row>
      <xdr:rowOff>152400</xdr:rowOff>
    </xdr:to>
    <xdr:pic>
      <xdr:nvPicPr>
        <xdr:cNvPr id="68" name="Picture 67" descr="Siacoin">
          <a:extLst>
            <a:ext uri="{FF2B5EF4-FFF2-40B4-BE49-F238E27FC236}">
              <a16:creationId xmlns:a16="http://schemas.microsoft.com/office/drawing/2014/main" id="{C24DE466-A309-48C3-B75E-39C02E222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6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152400</xdr:colOff>
      <xdr:row>68</xdr:row>
      <xdr:rowOff>152400</xdr:rowOff>
    </xdr:to>
    <xdr:pic>
      <xdr:nvPicPr>
        <xdr:cNvPr id="69" name="Picture 68" descr="Metaverse ETP">
          <a:extLst>
            <a:ext uri="{FF2B5EF4-FFF2-40B4-BE49-F238E27FC236}">
              <a16:creationId xmlns:a16="http://schemas.microsoft.com/office/drawing/2014/main" id="{A27E5096-3A50-4956-A7BA-44F77A3CF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5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152400</xdr:colOff>
      <xdr:row>69</xdr:row>
      <xdr:rowOff>152400</xdr:rowOff>
    </xdr:to>
    <xdr:pic>
      <xdr:nvPicPr>
        <xdr:cNvPr id="70" name="Picture 69" descr="Verge">
          <a:extLst>
            <a:ext uri="{FF2B5EF4-FFF2-40B4-BE49-F238E27FC236}">
              <a16:creationId xmlns:a16="http://schemas.microsoft.com/office/drawing/2014/main" id="{CE11CA32-2D8A-41E0-8B68-048A061E8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152400</xdr:colOff>
      <xdr:row>70</xdr:row>
      <xdr:rowOff>152400</xdr:rowOff>
    </xdr:to>
    <xdr:pic>
      <xdr:nvPicPr>
        <xdr:cNvPr id="71" name="Picture 70" descr="Aeternity">
          <a:extLst>
            <a:ext uri="{FF2B5EF4-FFF2-40B4-BE49-F238E27FC236}">
              <a16:creationId xmlns:a16="http://schemas.microsoft.com/office/drawing/2014/main" id="{DAAA8915-D093-4DB6-9735-BCFAEF24B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152400</xdr:colOff>
      <xdr:row>71</xdr:row>
      <xdr:rowOff>152400</xdr:rowOff>
    </xdr:to>
    <xdr:pic>
      <xdr:nvPicPr>
        <xdr:cNvPr id="72" name="Picture 71" descr="GXChain">
          <a:extLst>
            <a:ext uri="{FF2B5EF4-FFF2-40B4-BE49-F238E27FC236}">
              <a16:creationId xmlns:a16="http://schemas.microsoft.com/office/drawing/2014/main" id="{68318231-7C98-4080-A074-F8CB9523C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152400</xdr:colOff>
      <xdr:row>72</xdr:row>
      <xdr:rowOff>152400</xdr:rowOff>
    </xdr:to>
    <xdr:pic>
      <xdr:nvPicPr>
        <xdr:cNvPr id="73" name="Picture 72" descr="ABBC Coin">
          <a:extLst>
            <a:ext uri="{FF2B5EF4-FFF2-40B4-BE49-F238E27FC236}">
              <a16:creationId xmlns:a16="http://schemas.microsoft.com/office/drawing/2014/main" id="{6B4199A0-6012-418D-8B18-877F8D441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152400</xdr:colOff>
      <xdr:row>73</xdr:row>
      <xdr:rowOff>152400</xdr:rowOff>
    </xdr:to>
    <xdr:pic>
      <xdr:nvPicPr>
        <xdr:cNvPr id="74" name="Picture 73" descr="Steem">
          <a:extLst>
            <a:ext uri="{FF2B5EF4-FFF2-40B4-BE49-F238E27FC236}">
              <a16:creationId xmlns:a16="http://schemas.microsoft.com/office/drawing/2014/main" id="{59C86594-A28E-4A2A-834C-4163159A8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152400</xdr:colOff>
      <xdr:row>74</xdr:row>
      <xdr:rowOff>152400</xdr:rowOff>
    </xdr:to>
    <xdr:pic>
      <xdr:nvPicPr>
        <xdr:cNvPr id="75" name="Picture 74" descr="Ardor">
          <a:extLst>
            <a:ext uri="{FF2B5EF4-FFF2-40B4-BE49-F238E27FC236}">
              <a16:creationId xmlns:a16="http://schemas.microsoft.com/office/drawing/2014/main" id="{4DC80713-B82D-47E6-9C0D-5BF31718E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9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152400</xdr:colOff>
      <xdr:row>75</xdr:row>
      <xdr:rowOff>152400</xdr:rowOff>
    </xdr:to>
    <xdr:pic>
      <xdr:nvPicPr>
        <xdr:cNvPr id="76" name="Picture 75" descr="Dent">
          <a:extLst>
            <a:ext uri="{FF2B5EF4-FFF2-40B4-BE49-F238E27FC236}">
              <a16:creationId xmlns:a16="http://schemas.microsoft.com/office/drawing/2014/main" id="{E41ED356-3EF7-42E8-A820-9C6671FDC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152400</xdr:colOff>
      <xdr:row>76</xdr:row>
      <xdr:rowOff>152400</xdr:rowOff>
    </xdr:to>
    <xdr:pic>
      <xdr:nvPicPr>
        <xdr:cNvPr id="77" name="Picture 76" descr="VestChain">
          <a:extLst>
            <a:ext uri="{FF2B5EF4-FFF2-40B4-BE49-F238E27FC236}">
              <a16:creationId xmlns:a16="http://schemas.microsoft.com/office/drawing/2014/main" id="{43E0B27E-D74F-48CC-818A-02BAA83B3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152400</xdr:colOff>
      <xdr:row>77</xdr:row>
      <xdr:rowOff>152400</xdr:rowOff>
    </xdr:to>
    <xdr:pic>
      <xdr:nvPicPr>
        <xdr:cNvPr id="78" name="Picture 77" descr="THETA">
          <a:extLst>
            <a:ext uri="{FF2B5EF4-FFF2-40B4-BE49-F238E27FC236}">
              <a16:creationId xmlns:a16="http://schemas.microsoft.com/office/drawing/2014/main" id="{E5A96FDE-093B-464B-A5AD-485A50D57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6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152400</xdr:colOff>
      <xdr:row>78</xdr:row>
      <xdr:rowOff>152400</xdr:rowOff>
    </xdr:to>
    <xdr:pic>
      <xdr:nvPicPr>
        <xdr:cNvPr id="79" name="Picture 78" descr="Lambda">
          <a:extLst>
            <a:ext uri="{FF2B5EF4-FFF2-40B4-BE49-F238E27FC236}">
              <a16:creationId xmlns:a16="http://schemas.microsoft.com/office/drawing/2014/main" id="{CBD8B0C8-15BF-4228-8D67-BFEFCC4BC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152400</xdr:colOff>
      <xdr:row>79</xdr:row>
      <xdr:rowOff>152400</xdr:rowOff>
    </xdr:to>
    <xdr:pic>
      <xdr:nvPicPr>
        <xdr:cNvPr id="80" name="Picture 79" descr="MaidSafeCoin">
          <a:extLst>
            <a:ext uri="{FF2B5EF4-FFF2-40B4-BE49-F238E27FC236}">
              <a16:creationId xmlns:a16="http://schemas.microsoft.com/office/drawing/2014/main" id="{EE93F567-35B7-4069-A111-87983D1B0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4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152400</xdr:colOff>
      <xdr:row>80</xdr:row>
      <xdr:rowOff>152400</xdr:rowOff>
    </xdr:to>
    <xdr:pic>
      <xdr:nvPicPr>
        <xdr:cNvPr id="81" name="Picture 80" descr="aelf">
          <a:extLst>
            <a:ext uri="{FF2B5EF4-FFF2-40B4-BE49-F238E27FC236}">
              <a16:creationId xmlns:a16="http://schemas.microsoft.com/office/drawing/2014/main" id="{D855CD5B-AB02-4FDE-86C9-EC32E1F75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152400</xdr:colOff>
      <xdr:row>81</xdr:row>
      <xdr:rowOff>152400</xdr:rowOff>
    </xdr:to>
    <xdr:pic>
      <xdr:nvPicPr>
        <xdr:cNvPr id="82" name="Picture 81" descr="Enjin Coin">
          <a:extLst>
            <a:ext uri="{FF2B5EF4-FFF2-40B4-BE49-F238E27FC236}">
              <a16:creationId xmlns:a16="http://schemas.microsoft.com/office/drawing/2014/main" id="{FE9E1991-6351-47F3-B199-016F86603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3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152400</xdr:colOff>
      <xdr:row>82</xdr:row>
      <xdr:rowOff>152400</xdr:rowOff>
    </xdr:to>
    <xdr:pic>
      <xdr:nvPicPr>
        <xdr:cNvPr id="83" name="Picture 82" descr="MCO">
          <a:extLst>
            <a:ext uri="{FF2B5EF4-FFF2-40B4-BE49-F238E27FC236}">
              <a16:creationId xmlns:a16="http://schemas.microsoft.com/office/drawing/2014/main" id="{5E4C3D8A-BB3D-405E-916E-C93956C34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2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152400</xdr:colOff>
      <xdr:row>83</xdr:row>
      <xdr:rowOff>152400</xdr:rowOff>
    </xdr:to>
    <xdr:pic>
      <xdr:nvPicPr>
        <xdr:cNvPr id="84" name="Picture 83" descr="Status">
          <a:extLst>
            <a:ext uri="{FF2B5EF4-FFF2-40B4-BE49-F238E27FC236}">
              <a16:creationId xmlns:a16="http://schemas.microsoft.com/office/drawing/2014/main" id="{29C2A27A-BC49-4CC2-8549-FBCB93EE4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152400</xdr:colOff>
      <xdr:row>84</xdr:row>
      <xdr:rowOff>152400</xdr:rowOff>
    </xdr:to>
    <xdr:pic>
      <xdr:nvPicPr>
        <xdr:cNvPr id="85" name="Picture 84" descr="Nash Exchange">
          <a:extLst>
            <a:ext uri="{FF2B5EF4-FFF2-40B4-BE49-F238E27FC236}">
              <a16:creationId xmlns:a16="http://schemas.microsoft.com/office/drawing/2014/main" id="{4189A36C-E036-40BC-A9A3-8B2937B6E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0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152400</xdr:colOff>
      <xdr:row>85</xdr:row>
      <xdr:rowOff>152400</xdr:rowOff>
    </xdr:to>
    <xdr:pic>
      <xdr:nvPicPr>
        <xdr:cNvPr id="86" name="Picture 85" descr="Single Collateral DAI ">
          <a:extLst>
            <a:ext uri="{FF2B5EF4-FFF2-40B4-BE49-F238E27FC236}">
              <a16:creationId xmlns:a16="http://schemas.microsoft.com/office/drawing/2014/main" id="{130B9760-14FD-42B9-9AB0-C39BCA2C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152400</xdr:colOff>
      <xdr:row>86</xdr:row>
      <xdr:rowOff>152400</xdr:rowOff>
    </xdr:to>
    <xdr:pic>
      <xdr:nvPicPr>
        <xdr:cNvPr id="87" name="Picture 86" descr="EDUCare">
          <a:extLst>
            <a:ext uri="{FF2B5EF4-FFF2-40B4-BE49-F238E27FC236}">
              <a16:creationId xmlns:a16="http://schemas.microsoft.com/office/drawing/2014/main" id="{F0609D16-BE39-4ACD-9F45-9881DE8E7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152400</xdr:colOff>
      <xdr:row>87</xdr:row>
      <xdr:rowOff>152400</xdr:rowOff>
    </xdr:to>
    <xdr:pic>
      <xdr:nvPicPr>
        <xdr:cNvPr id="88" name="Picture 87" descr="Golem">
          <a:extLst>
            <a:ext uri="{FF2B5EF4-FFF2-40B4-BE49-F238E27FC236}">
              <a16:creationId xmlns:a16="http://schemas.microsoft.com/office/drawing/2014/main" id="{DF311AD9-29C7-4EB5-8415-6B467C52D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152400</xdr:colOff>
      <xdr:row>88</xdr:row>
      <xdr:rowOff>152400</xdr:rowOff>
    </xdr:to>
    <xdr:pic>
      <xdr:nvPicPr>
        <xdr:cNvPr id="89" name="Picture 88" descr="Zcoin">
          <a:extLst>
            <a:ext uri="{FF2B5EF4-FFF2-40B4-BE49-F238E27FC236}">
              <a16:creationId xmlns:a16="http://schemas.microsoft.com/office/drawing/2014/main" id="{BF5E8B92-4D06-4E15-938E-F2AB315F9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152400</xdr:colOff>
      <xdr:row>89</xdr:row>
      <xdr:rowOff>152400</xdr:rowOff>
    </xdr:to>
    <xdr:pic>
      <xdr:nvPicPr>
        <xdr:cNvPr id="90" name="Picture 89" descr="Insight Chain">
          <a:extLst>
            <a:ext uri="{FF2B5EF4-FFF2-40B4-BE49-F238E27FC236}">
              <a16:creationId xmlns:a16="http://schemas.microsoft.com/office/drawing/2014/main" id="{D1627AE7-54D3-460F-98BE-500A67BAC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152400</xdr:colOff>
      <xdr:row>90</xdr:row>
      <xdr:rowOff>152400</xdr:rowOff>
    </xdr:to>
    <xdr:pic>
      <xdr:nvPicPr>
        <xdr:cNvPr id="91" name="Picture 90" descr="Quant">
          <a:extLst>
            <a:ext uri="{FF2B5EF4-FFF2-40B4-BE49-F238E27FC236}">
              <a16:creationId xmlns:a16="http://schemas.microsoft.com/office/drawing/2014/main" id="{4CFE9250-4C97-4C44-B01B-C44F46C3A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4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152400</xdr:colOff>
      <xdr:row>91</xdr:row>
      <xdr:rowOff>152400</xdr:rowOff>
    </xdr:to>
    <xdr:pic>
      <xdr:nvPicPr>
        <xdr:cNvPr id="92" name="Picture 91" descr="Stratis">
          <a:extLst>
            <a:ext uri="{FF2B5EF4-FFF2-40B4-BE49-F238E27FC236}">
              <a16:creationId xmlns:a16="http://schemas.microsoft.com/office/drawing/2014/main" id="{12FF8C95-6BB0-4AE3-A6F4-83D8B2B9F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152400</xdr:colOff>
      <xdr:row>92</xdr:row>
      <xdr:rowOff>152400</xdr:rowOff>
    </xdr:to>
    <xdr:pic>
      <xdr:nvPicPr>
        <xdr:cNvPr id="93" name="Picture 92" descr="SOLVE">
          <a:extLst>
            <a:ext uri="{FF2B5EF4-FFF2-40B4-BE49-F238E27FC236}">
              <a16:creationId xmlns:a16="http://schemas.microsoft.com/office/drawing/2014/main" id="{802A859F-F62E-4428-BE10-AE0CF11AD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2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152400</xdr:colOff>
      <xdr:row>93</xdr:row>
      <xdr:rowOff>152400</xdr:rowOff>
    </xdr:to>
    <xdr:pic>
      <xdr:nvPicPr>
        <xdr:cNvPr id="94" name="Picture 93" descr="WAX">
          <a:extLst>
            <a:ext uri="{FF2B5EF4-FFF2-40B4-BE49-F238E27FC236}">
              <a16:creationId xmlns:a16="http://schemas.microsoft.com/office/drawing/2014/main" id="{3E223329-D4AD-42B7-9C2A-C0BF1349C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1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152400</xdr:colOff>
      <xdr:row>94</xdr:row>
      <xdr:rowOff>152400</xdr:rowOff>
    </xdr:to>
    <xdr:pic>
      <xdr:nvPicPr>
        <xdr:cNvPr id="95" name="Picture 94" descr="Nebulas">
          <a:extLst>
            <a:ext uri="{FF2B5EF4-FFF2-40B4-BE49-F238E27FC236}">
              <a16:creationId xmlns:a16="http://schemas.microsoft.com/office/drawing/2014/main" id="{E74056C2-6934-4B7F-86E5-59BD5B93A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9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152400</xdr:colOff>
      <xdr:row>95</xdr:row>
      <xdr:rowOff>152400</xdr:rowOff>
    </xdr:to>
    <xdr:pic>
      <xdr:nvPicPr>
        <xdr:cNvPr id="96" name="Picture 95" descr="Maximine Coin">
          <a:extLst>
            <a:ext uri="{FF2B5EF4-FFF2-40B4-BE49-F238E27FC236}">
              <a16:creationId xmlns:a16="http://schemas.microsoft.com/office/drawing/2014/main" id="{CA2D7F01-7AA9-4BB9-B8DE-03FFDE3D2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0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152400</xdr:colOff>
      <xdr:row>96</xdr:row>
      <xdr:rowOff>152400</xdr:rowOff>
    </xdr:to>
    <xdr:pic>
      <xdr:nvPicPr>
        <xdr:cNvPr id="97" name="Picture 96" descr="Elastos">
          <a:extLst>
            <a:ext uri="{FF2B5EF4-FFF2-40B4-BE49-F238E27FC236}">
              <a16:creationId xmlns:a16="http://schemas.microsoft.com/office/drawing/2014/main" id="{C9D72768-D7C0-4191-BFCB-3BDF7E45E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152400</xdr:colOff>
      <xdr:row>97</xdr:row>
      <xdr:rowOff>152400</xdr:rowOff>
    </xdr:to>
    <xdr:pic>
      <xdr:nvPicPr>
        <xdr:cNvPr id="98" name="Picture 97" descr="Project Pai">
          <a:extLst>
            <a:ext uri="{FF2B5EF4-FFF2-40B4-BE49-F238E27FC236}">
              <a16:creationId xmlns:a16="http://schemas.microsoft.com/office/drawing/2014/main" id="{C0A09CF9-E085-4A59-8CA3-8470500BB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4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152400</xdr:colOff>
      <xdr:row>98</xdr:row>
      <xdr:rowOff>152400</xdr:rowOff>
    </xdr:to>
    <xdr:pic>
      <xdr:nvPicPr>
        <xdr:cNvPr id="99" name="Picture 98" descr="Ren">
          <a:extLst>
            <a:ext uri="{FF2B5EF4-FFF2-40B4-BE49-F238E27FC236}">
              <a16:creationId xmlns:a16="http://schemas.microsoft.com/office/drawing/2014/main" id="{5A2C41A3-81A6-481C-8FA7-EAA036CA8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66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152400</xdr:colOff>
      <xdr:row>99</xdr:row>
      <xdr:rowOff>152400</xdr:rowOff>
    </xdr:to>
    <xdr:pic>
      <xdr:nvPicPr>
        <xdr:cNvPr id="100" name="Picture 99" descr="NULS">
          <a:extLst>
            <a:ext uri="{FF2B5EF4-FFF2-40B4-BE49-F238E27FC236}">
              <a16:creationId xmlns:a16="http://schemas.microsoft.com/office/drawing/2014/main" id="{38F13ECE-220D-48D1-A379-A8938AE48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85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152400</xdr:colOff>
      <xdr:row>100</xdr:row>
      <xdr:rowOff>152400</xdr:rowOff>
    </xdr:to>
    <xdr:pic>
      <xdr:nvPicPr>
        <xdr:cNvPr id="101" name="Picture 100" descr="Revain">
          <a:extLst>
            <a:ext uri="{FF2B5EF4-FFF2-40B4-BE49-F238E27FC236}">
              <a16:creationId xmlns:a16="http://schemas.microsoft.com/office/drawing/2014/main" id="{E876A783-FD7E-4BF2-903B-558DB037A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inmarketcap.com/currencies/ravencoin/markets/" TargetMode="External"/><Relationship Id="rId299" Type="http://schemas.openxmlformats.org/officeDocument/2006/relationships/hyperlink" Target="https://coinmarketcap.com/currencies/revain/markets/" TargetMode="External"/><Relationship Id="rId21" Type="http://schemas.openxmlformats.org/officeDocument/2006/relationships/hyperlink" Target="https://coinmarketcap.com/currencies/binance-coin/markets/" TargetMode="External"/><Relationship Id="rId42" Type="http://schemas.openxmlformats.org/officeDocument/2006/relationships/hyperlink" Target="https://coinmarketcap.com/currencies/monero/markets/" TargetMode="External"/><Relationship Id="rId63" Type="http://schemas.openxmlformats.org/officeDocument/2006/relationships/hyperlink" Target="https://coinmarketcap.com/currencies/nem/markets/" TargetMode="External"/><Relationship Id="rId84" Type="http://schemas.openxmlformats.org/officeDocument/2006/relationships/hyperlink" Target="https://coinmarketcap.com/currencies/vechain/markets/" TargetMode="External"/><Relationship Id="rId138" Type="http://schemas.openxmlformats.org/officeDocument/2006/relationships/hyperlink" Target="https://coinmarketcap.com/currencies/aurora/markets/" TargetMode="External"/><Relationship Id="rId159" Type="http://schemas.openxmlformats.org/officeDocument/2006/relationships/hyperlink" Target="https://coinmarketcap.com/currencies/bitshares/markets/" TargetMode="External"/><Relationship Id="rId170" Type="http://schemas.openxmlformats.org/officeDocument/2006/relationships/hyperlink" Target="https://coinmarketcap.com/currencies/bytecoin-bcn/markets/" TargetMode="External"/><Relationship Id="rId191" Type="http://schemas.openxmlformats.org/officeDocument/2006/relationships/hyperlink" Target="https://coinmarketcap.com/currencies/thorecoin/markets/" TargetMode="External"/><Relationship Id="rId205" Type="http://schemas.openxmlformats.org/officeDocument/2006/relationships/hyperlink" Target="https://coinmarketcap.com/currencies/verge/" TargetMode="External"/><Relationship Id="rId226" Type="http://schemas.openxmlformats.org/officeDocument/2006/relationships/hyperlink" Target="https://coinmarketcap.com/currencies/vestchain/" TargetMode="External"/><Relationship Id="rId247" Type="http://schemas.openxmlformats.org/officeDocument/2006/relationships/hyperlink" Target="https://coinmarketcap.com/currencies/status/" TargetMode="External"/><Relationship Id="rId107" Type="http://schemas.openxmlformats.org/officeDocument/2006/relationships/hyperlink" Target="https://coinmarketcap.com/currencies/v-systems/markets/" TargetMode="External"/><Relationship Id="rId268" Type="http://schemas.openxmlformats.org/officeDocument/2006/relationships/hyperlink" Target="https://coinmarketcap.com/currencies/quant/" TargetMode="External"/><Relationship Id="rId289" Type="http://schemas.openxmlformats.org/officeDocument/2006/relationships/hyperlink" Target="https://coinmarketcap.com/currencies/project-pai/" TargetMode="External"/><Relationship Id="rId11" Type="http://schemas.openxmlformats.org/officeDocument/2006/relationships/hyperlink" Target="https://coinmarketcap.com/currencies/litecoin/markets/" TargetMode="External"/><Relationship Id="rId32" Type="http://schemas.openxmlformats.org/officeDocument/2006/relationships/hyperlink" Target="https://coinmarketcap.com/currencies/cardano/markets/" TargetMode="External"/><Relationship Id="rId53" Type="http://schemas.openxmlformats.org/officeDocument/2006/relationships/hyperlink" Target="https://coinmarketcap.com/currencies/iota/markets/" TargetMode="External"/><Relationship Id="rId74" Type="http://schemas.openxmlformats.org/officeDocument/2006/relationships/hyperlink" Target="https://coinmarketcap.com/currencies/tezos/markets/" TargetMode="External"/><Relationship Id="rId128" Type="http://schemas.openxmlformats.org/officeDocument/2006/relationships/hyperlink" Target="https://coinmarketcap.com/currencies/egretia/markets/" TargetMode="External"/><Relationship Id="rId149" Type="http://schemas.openxmlformats.org/officeDocument/2006/relationships/hyperlink" Target="https://coinmarketcap.com/currencies/nano/markets/" TargetMode="External"/><Relationship Id="rId5" Type="http://schemas.openxmlformats.org/officeDocument/2006/relationships/hyperlink" Target="https://coinmarketcap.com/currencies/ethereum/markets/" TargetMode="External"/><Relationship Id="rId95" Type="http://schemas.openxmlformats.org/officeDocument/2006/relationships/hyperlink" Target="https://coinmarketcap.com/currencies/usd-coin/markets/" TargetMode="External"/><Relationship Id="rId160" Type="http://schemas.openxmlformats.org/officeDocument/2006/relationships/hyperlink" Target="https://coinmarketcap.com/currencies/komodo/" TargetMode="External"/><Relationship Id="rId181" Type="http://schemas.openxmlformats.org/officeDocument/2006/relationships/hyperlink" Target="https://coinmarketcap.com/currencies/paxos-standard/" TargetMode="External"/><Relationship Id="rId216" Type="http://schemas.openxmlformats.org/officeDocument/2006/relationships/hyperlink" Target="https://coinmarketcap.com/currencies/abbc-coin/markets/" TargetMode="External"/><Relationship Id="rId237" Type="http://schemas.openxmlformats.org/officeDocument/2006/relationships/hyperlink" Target="https://coinmarketcap.com/currencies/maidsafecoin/markets/" TargetMode="External"/><Relationship Id="rId258" Type="http://schemas.openxmlformats.org/officeDocument/2006/relationships/hyperlink" Target="https://coinmarketcap.com/currencies/educare/markets/" TargetMode="External"/><Relationship Id="rId279" Type="http://schemas.openxmlformats.org/officeDocument/2006/relationships/hyperlink" Target="https://coinmarketcap.com/currencies/wax/markets/" TargetMode="External"/><Relationship Id="rId22" Type="http://schemas.openxmlformats.org/officeDocument/2006/relationships/hyperlink" Target="https://coinmarketcap.com/currencies/tether/" TargetMode="External"/><Relationship Id="rId43" Type="http://schemas.openxmlformats.org/officeDocument/2006/relationships/hyperlink" Target="https://coinmarketcap.com/currencies/dash/" TargetMode="External"/><Relationship Id="rId64" Type="http://schemas.openxmlformats.org/officeDocument/2006/relationships/hyperlink" Target="https://coinmarketcap.com/currencies/zcash/" TargetMode="External"/><Relationship Id="rId118" Type="http://schemas.openxmlformats.org/officeDocument/2006/relationships/hyperlink" Target="https://coinmarketcap.com/currencies/bitcoin-diamond/" TargetMode="External"/><Relationship Id="rId139" Type="http://schemas.openxmlformats.org/officeDocument/2006/relationships/hyperlink" Target="https://coinmarketcap.com/currencies/hypercash/" TargetMode="External"/><Relationship Id="rId290" Type="http://schemas.openxmlformats.org/officeDocument/2006/relationships/hyperlink" Target="https://coinmarketcap.com/currencies/project-pai/markets/" TargetMode="External"/><Relationship Id="rId85" Type="http://schemas.openxmlformats.org/officeDocument/2006/relationships/hyperlink" Target="https://coinmarketcap.com/currencies/crypto-com-coin/" TargetMode="External"/><Relationship Id="rId150" Type="http://schemas.openxmlformats.org/officeDocument/2006/relationships/hyperlink" Target="https://coinmarketcap.com/currencies/nano/markets/" TargetMode="External"/><Relationship Id="rId171" Type="http://schemas.openxmlformats.org/officeDocument/2006/relationships/hyperlink" Target="https://coinmarketcap.com/currencies/bytecoin-bcn/markets/" TargetMode="External"/><Relationship Id="rId192" Type="http://schemas.openxmlformats.org/officeDocument/2006/relationships/hyperlink" Target="https://coinmarketcap.com/currencies/thorecoin/markets/" TargetMode="External"/><Relationship Id="rId206" Type="http://schemas.openxmlformats.org/officeDocument/2006/relationships/hyperlink" Target="https://coinmarketcap.com/currencies/verge/markets/" TargetMode="External"/><Relationship Id="rId227" Type="http://schemas.openxmlformats.org/officeDocument/2006/relationships/hyperlink" Target="https://coinmarketcap.com/currencies/vestchain/markets/" TargetMode="External"/><Relationship Id="rId248" Type="http://schemas.openxmlformats.org/officeDocument/2006/relationships/hyperlink" Target="https://coinmarketcap.com/currencies/status/markets/" TargetMode="External"/><Relationship Id="rId269" Type="http://schemas.openxmlformats.org/officeDocument/2006/relationships/hyperlink" Target="https://coinmarketcap.com/currencies/quant/markets/" TargetMode="External"/><Relationship Id="rId12" Type="http://schemas.openxmlformats.org/officeDocument/2006/relationships/hyperlink" Target="https://coinmarketcap.com/currencies/litecoin/markets/" TargetMode="External"/><Relationship Id="rId33" Type="http://schemas.openxmlformats.org/officeDocument/2006/relationships/hyperlink" Target="https://coinmarketcap.com/currencies/cardano/markets/" TargetMode="External"/><Relationship Id="rId108" Type="http://schemas.openxmlformats.org/officeDocument/2006/relationships/hyperlink" Target="https://coinmarketcap.com/currencies/v-systems/markets/" TargetMode="External"/><Relationship Id="rId129" Type="http://schemas.openxmlformats.org/officeDocument/2006/relationships/hyperlink" Target="https://coinmarketcap.com/currencies/egretia/markets/" TargetMode="External"/><Relationship Id="rId280" Type="http://schemas.openxmlformats.org/officeDocument/2006/relationships/hyperlink" Target="https://coinmarketcap.com/currencies/nebulas-token/" TargetMode="External"/><Relationship Id="rId54" Type="http://schemas.openxmlformats.org/officeDocument/2006/relationships/hyperlink" Target="https://coinmarketcap.com/currencies/iota/markets/" TargetMode="External"/><Relationship Id="rId75" Type="http://schemas.openxmlformats.org/officeDocument/2006/relationships/hyperlink" Target="https://coinmarketcap.com/currencies/tezos/markets/" TargetMode="External"/><Relationship Id="rId96" Type="http://schemas.openxmlformats.org/officeDocument/2006/relationships/hyperlink" Target="https://coinmarketcap.com/currencies/usd-coin/markets/" TargetMode="External"/><Relationship Id="rId140" Type="http://schemas.openxmlformats.org/officeDocument/2006/relationships/hyperlink" Target="https://coinmarketcap.com/currencies/hypercash/markets/" TargetMode="External"/><Relationship Id="rId161" Type="http://schemas.openxmlformats.org/officeDocument/2006/relationships/hyperlink" Target="https://coinmarketcap.com/currencies/komodo/markets/" TargetMode="External"/><Relationship Id="rId182" Type="http://schemas.openxmlformats.org/officeDocument/2006/relationships/hyperlink" Target="https://coinmarketcap.com/currencies/paxos-standard/markets/" TargetMode="External"/><Relationship Id="rId217" Type="http://schemas.openxmlformats.org/officeDocument/2006/relationships/hyperlink" Target="https://coinmarketcap.com/currencies/steem/" TargetMode="External"/><Relationship Id="rId6" Type="http://schemas.openxmlformats.org/officeDocument/2006/relationships/hyperlink" Target="https://coinmarketcap.com/currencies/ethereum/markets/" TargetMode="External"/><Relationship Id="rId238" Type="http://schemas.openxmlformats.org/officeDocument/2006/relationships/hyperlink" Target="https://coinmarketcap.com/currencies/aelf/" TargetMode="External"/><Relationship Id="rId259" Type="http://schemas.openxmlformats.org/officeDocument/2006/relationships/hyperlink" Target="https://coinmarketcap.com/currencies/golem-network-tokens/" TargetMode="External"/><Relationship Id="rId23" Type="http://schemas.openxmlformats.org/officeDocument/2006/relationships/hyperlink" Target="https://coinmarketcap.com/currencies/tether/markets/" TargetMode="External"/><Relationship Id="rId119" Type="http://schemas.openxmlformats.org/officeDocument/2006/relationships/hyperlink" Target="https://coinmarketcap.com/currencies/bitcoin-diamond/markets/" TargetMode="External"/><Relationship Id="rId270" Type="http://schemas.openxmlformats.org/officeDocument/2006/relationships/hyperlink" Target="https://coinmarketcap.com/currencies/quant/markets/" TargetMode="External"/><Relationship Id="rId291" Type="http://schemas.openxmlformats.org/officeDocument/2006/relationships/hyperlink" Target="https://coinmarketcap.com/currencies/project-pai/markets/" TargetMode="External"/><Relationship Id="rId44" Type="http://schemas.openxmlformats.org/officeDocument/2006/relationships/hyperlink" Target="https://coinmarketcap.com/currencies/dash/markets/" TargetMode="External"/><Relationship Id="rId65" Type="http://schemas.openxmlformats.org/officeDocument/2006/relationships/hyperlink" Target="https://coinmarketcap.com/currencies/zcash/markets/" TargetMode="External"/><Relationship Id="rId86" Type="http://schemas.openxmlformats.org/officeDocument/2006/relationships/hyperlink" Target="https://coinmarketcap.com/currencies/crypto-com-coin/markets/" TargetMode="External"/><Relationship Id="rId130" Type="http://schemas.openxmlformats.org/officeDocument/2006/relationships/hyperlink" Target="https://coinmarketcap.com/currencies/huobi-token/" TargetMode="External"/><Relationship Id="rId151" Type="http://schemas.openxmlformats.org/officeDocument/2006/relationships/hyperlink" Target="https://coinmarketcap.com/currencies/qubitica/" TargetMode="External"/><Relationship Id="rId172" Type="http://schemas.openxmlformats.org/officeDocument/2006/relationships/hyperlink" Target="https://coinmarketcap.com/currencies/digibyte/" TargetMode="External"/><Relationship Id="rId193" Type="http://schemas.openxmlformats.org/officeDocument/2006/relationships/hyperlink" Target="https://coinmarketcap.com/currencies/energi/" TargetMode="External"/><Relationship Id="rId207" Type="http://schemas.openxmlformats.org/officeDocument/2006/relationships/hyperlink" Target="https://coinmarketcap.com/currencies/verge/markets/" TargetMode="External"/><Relationship Id="rId228" Type="http://schemas.openxmlformats.org/officeDocument/2006/relationships/hyperlink" Target="https://coinmarketcap.com/currencies/vestchain/markets/" TargetMode="External"/><Relationship Id="rId249" Type="http://schemas.openxmlformats.org/officeDocument/2006/relationships/hyperlink" Target="https://coinmarketcap.com/currencies/status/markets/" TargetMode="External"/><Relationship Id="rId13" Type="http://schemas.openxmlformats.org/officeDocument/2006/relationships/hyperlink" Target="https://coinmarketcap.com/currencies/bitcoin-cash/" TargetMode="External"/><Relationship Id="rId109" Type="http://schemas.openxmlformats.org/officeDocument/2006/relationships/hyperlink" Target="https://coinmarketcap.com/currencies/holo/" TargetMode="External"/><Relationship Id="rId260" Type="http://schemas.openxmlformats.org/officeDocument/2006/relationships/hyperlink" Target="https://coinmarketcap.com/currencies/golem-network-tokens/markets/" TargetMode="External"/><Relationship Id="rId281" Type="http://schemas.openxmlformats.org/officeDocument/2006/relationships/hyperlink" Target="https://coinmarketcap.com/currencies/nebulas-token/markets/" TargetMode="External"/><Relationship Id="rId34" Type="http://schemas.openxmlformats.org/officeDocument/2006/relationships/hyperlink" Target="https://coinmarketcap.com/currencies/stellar/" TargetMode="External"/><Relationship Id="rId55" Type="http://schemas.openxmlformats.org/officeDocument/2006/relationships/hyperlink" Target="https://coinmarketcap.com/currencies/cosmos/" TargetMode="External"/><Relationship Id="rId76" Type="http://schemas.openxmlformats.org/officeDocument/2006/relationships/hyperlink" Target="https://coinmarketcap.com/currencies/qtum/" TargetMode="External"/><Relationship Id="rId97" Type="http://schemas.openxmlformats.org/officeDocument/2006/relationships/hyperlink" Target="https://coinmarketcap.com/currencies/omisego/" TargetMode="External"/><Relationship Id="rId120" Type="http://schemas.openxmlformats.org/officeDocument/2006/relationships/hyperlink" Target="https://coinmarketcap.com/currencies/bitcoin-diamond/markets/" TargetMode="External"/><Relationship Id="rId141" Type="http://schemas.openxmlformats.org/officeDocument/2006/relationships/hyperlink" Target="https://coinmarketcap.com/currencies/hypercash/markets/" TargetMode="External"/><Relationship Id="rId7" Type="http://schemas.openxmlformats.org/officeDocument/2006/relationships/hyperlink" Target="https://coinmarketcap.com/currencies/xrp/" TargetMode="External"/><Relationship Id="rId162" Type="http://schemas.openxmlformats.org/officeDocument/2006/relationships/hyperlink" Target="https://coinmarketcap.com/currencies/komodo/markets/" TargetMode="External"/><Relationship Id="rId183" Type="http://schemas.openxmlformats.org/officeDocument/2006/relationships/hyperlink" Target="https://coinmarketcap.com/currencies/paxos-standard/markets/" TargetMode="External"/><Relationship Id="rId218" Type="http://schemas.openxmlformats.org/officeDocument/2006/relationships/hyperlink" Target="https://coinmarketcap.com/currencies/steem/markets/" TargetMode="External"/><Relationship Id="rId239" Type="http://schemas.openxmlformats.org/officeDocument/2006/relationships/hyperlink" Target="https://coinmarketcap.com/currencies/aelf/markets/" TargetMode="External"/><Relationship Id="rId2" Type="http://schemas.openxmlformats.org/officeDocument/2006/relationships/hyperlink" Target="https://coinmarketcap.com/currencies/bitcoin/markets/" TargetMode="External"/><Relationship Id="rId29" Type="http://schemas.openxmlformats.org/officeDocument/2006/relationships/hyperlink" Target="https://coinmarketcap.com/currencies/tron/markets/" TargetMode="External"/><Relationship Id="rId250" Type="http://schemas.openxmlformats.org/officeDocument/2006/relationships/hyperlink" Target="https://coinmarketcap.com/currencies/nash-exchange/" TargetMode="External"/><Relationship Id="rId255" Type="http://schemas.openxmlformats.org/officeDocument/2006/relationships/hyperlink" Target="https://coinmarketcap.com/currencies/single-collateral-dai/markets/" TargetMode="External"/><Relationship Id="rId271" Type="http://schemas.openxmlformats.org/officeDocument/2006/relationships/hyperlink" Target="https://coinmarketcap.com/currencies/stratis/" TargetMode="External"/><Relationship Id="rId276" Type="http://schemas.openxmlformats.org/officeDocument/2006/relationships/hyperlink" Target="https://coinmarketcap.com/currencies/solve/markets/" TargetMode="External"/><Relationship Id="rId292" Type="http://schemas.openxmlformats.org/officeDocument/2006/relationships/hyperlink" Target="https://coinmarketcap.com/currencies/ren/" TargetMode="External"/><Relationship Id="rId297" Type="http://schemas.openxmlformats.org/officeDocument/2006/relationships/hyperlink" Target="https://coinmarketcap.com/currencies/nuls/markets/" TargetMode="External"/><Relationship Id="rId24" Type="http://schemas.openxmlformats.org/officeDocument/2006/relationships/hyperlink" Target="https://coinmarketcap.com/currencies/tether/markets/" TargetMode="External"/><Relationship Id="rId40" Type="http://schemas.openxmlformats.org/officeDocument/2006/relationships/hyperlink" Target="https://coinmarketcap.com/currencies/monero/" TargetMode="External"/><Relationship Id="rId45" Type="http://schemas.openxmlformats.org/officeDocument/2006/relationships/hyperlink" Target="https://coinmarketcap.com/currencies/dash/markets/" TargetMode="External"/><Relationship Id="rId66" Type="http://schemas.openxmlformats.org/officeDocument/2006/relationships/hyperlink" Target="https://coinmarketcap.com/currencies/zcash/markets/" TargetMode="External"/><Relationship Id="rId87" Type="http://schemas.openxmlformats.org/officeDocument/2006/relationships/hyperlink" Target="https://coinmarketcap.com/currencies/crypto-com-coin/markets/" TargetMode="External"/><Relationship Id="rId110" Type="http://schemas.openxmlformats.org/officeDocument/2006/relationships/hyperlink" Target="https://coinmarketcap.com/currencies/holo/markets/" TargetMode="External"/><Relationship Id="rId115" Type="http://schemas.openxmlformats.org/officeDocument/2006/relationships/hyperlink" Target="https://coinmarketcap.com/currencies/ravencoin/" TargetMode="External"/><Relationship Id="rId131" Type="http://schemas.openxmlformats.org/officeDocument/2006/relationships/hyperlink" Target="https://coinmarketcap.com/currencies/huobi-token/markets/" TargetMode="External"/><Relationship Id="rId136" Type="http://schemas.openxmlformats.org/officeDocument/2006/relationships/hyperlink" Target="https://coinmarketcap.com/currencies/aurora/" TargetMode="External"/><Relationship Id="rId157" Type="http://schemas.openxmlformats.org/officeDocument/2006/relationships/hyperlink" Target="https://coinmarketcap.com/currencies/bitshares/" TargetMode="External"/><Relationship Id="rId178" Type="http://schemas.openxmlformats.org/officeDocument/2006/relationships/hyperlink" Target="https://coinmarketcap.com/currencies/iostoken/" TargetMode="External"/><Relationship Id="rId301" Type="http://schemas.openxmlformats.org/officeDocument/2006/relationships/printerSettings" Target="../printerSettings/printerSettings1.bin"/><Relationship Id="rId61" Type="http://schemas.openxmlformats.org/officeDocument/2006/relationships/hyperlink" Target="https://coinmarketcap.com/currencies/nem/" TargetMode="External"/><Relationship Id="rId82" Type="http://schemas.openxmlformats.org/officeDocument/2006/relationships/hyperlink" Target="https://coinmarketcap.com/currencies/vechain/" TargetMode="External"/><Relationship Id="rId152" Type="http://schemas.openxmlformats.org/officeDocument/2006/relationships/hyperlink" Target="https://coinmarketcap.com/currencies/qubitica/markets/" TargetMode="External"/><Relationship Id="rId173" Type="http://schemas.openxmlformats.org/officeDocument/2006/relationships/hyperlink" Target="https://coinmarketcap.com/currencies/digibyte/markets/" TargetMode="External"/><Relationship Id="rId194" Type="http://schemas.openxmlformats.org/officeDocument/2006/relationships/hyperlink" Target="https://coinmarketcap.com/currencies/energi/markets/" TargetMode="External"/><Relationship Id="rId199" Type="http://schemas.openxmlformats.org/officeDocument/2006/relationships/hyperlink" Target="https://coinmarketcap.com/currencies/siacoin/" TargetMode="External"/><Relationship Id="rId203" Type="http://schemas.openxmlformats.org/officeDocument/2006/relationships/hyperlink" Target="https://coinmarketcap.com/currencies/metaverse/markets/" TargetMode="External"/><Relationship Id="rId208" Type="http://schemas.openxmlformats.org/officeDocument/2006/relationships/hyperlink" Target="https://coinmarketcap.com/currencies/aeternity/" TargetMode="External"/><Relationship Id="rId229" Type="http://schemas.openxmlformats.org/officeDocument/2006/relationships/hyperlink" Target="https://coinmarketcap.com/currencies/theta/" TargetMode="External"/><Relationship Id="rId19" Type="http://schemas.openxmlformats.org/officeDocument/2006/relationships/hyperlink" Target="https://coinmarketcap.com/currencies/binance-coin/" TargetMode="External"/><Relationship Id="rId224" Type="http://schemas.openxmlformats.org/officeDocument/2006/relationships/hyperlink" Target="https://coinmarketcap.com/currencies/dent/markets/" TargetMode="External"/><Relationship Id="rId240" Type="http://schemas.openxmlformats.org/officeDocument/2006/relationships/hyperlink" Target="https://coinmarketcap.com/currencies/aelf/markets/" TargetMode="External"/><Relationship Id="rId245" Type="http://schemas.openxmlformats.org/officeDocument/2006/relationships/hyperlink" Target="https://coinmarketcap.com/currencies/crypto-com/markets/" TargetMode="External"/><Relationship Id="rId261" Type="http://schemas.openxmlformats.org/officeDocument/2006/relationships/hyperlink" Target="https://coinmarketcap.com/currencies/golem-network-tokens/markets/" TargetMode="External"/><Relationship Id="rId266" Type="http://schemas.openxmlformats.org/officeDocument/2006/relationships/hyperlink" Target="https://coinmarketcap.com/currencies/insight-chain/markets/" TargetMode="External"/><Relationship Id="rId287" Type="http://schemas.openxmlformats.org/officeDocument/2006/relationships/hyperlink" Target="https://coinmarketcap.com/currencies/elastos/markets/" TargetMode="External"/><Relationship Id="rId14" Type="http://schemas.openxmlformats.org/officeDocument/2006/relationships/hyperlink" Target="https://coinmarketcap.com/currencies/bitcoin-cash/markets/" TargetMode="External"/><Relationship Id="rId30" Type="http://schemas.openxmlformats.org/officeDocument/2006/relationships/hyperlink" Target="https://coinmarketcap.com/currencies/tron/markets/" TargetMode="External"/><Relationship Id="rId35" Type="http://schemas.openxmlformats.org/officeDocument/2006/relationships/hyperlink" Target="https://coinmarketcap.com/currencies/stellar/markets/" TargetMode="External"/><Relationship Id="rId56" Type="http://schemas.openxmlformats.org/officeDocument/2006/relationships/hyperlink" Target="https://coinmarketcap.com/currencies/cosmos/markets/" TargetMode="External"/><Relationship Id="rId77" Type="http://schemas.openxmlformats.org/officeDocument/2006/relationships/hyperlink" Target="https://coinmarketcap.com/currencies/qtum/markets/" TargetMode="External"/><Relationship Id="rId100" Type="http://schemas.openxmlformats.org/officeDocument/2006/relationships/hyperlink" Target="https://coinmarketcap.com/currencies/bittorrent/" TargetMode="External"/><Relationship Id="rId105" Type="http://schemas.openxmlformats.org/officeDocument/2006/relationships/hyperlink" Target="https://coinmarketcap.com/currencies/decred/markets/" TargetMode="External"/><Relationship Id="rId126" Type="http://schemas.openxmlformats.org/officeDocument/2006/relationships/hyperlink" Target="https://coinmarketcap.com/currencies/pundi-x/markets/" TargetMode="External"/><Relationship Id="rId147" Type="http://schemas.openxmlformats.org/officeDocument/2006/relationships/hyperlink" Target="https://coinmarketcap.com/currencies/0x/markets/" TargetMode="External"/><Relationship Id="rId168" Type="http://schemas.openxmlformats.org/officeDocument/2006/relationships/hyperlink" Target="https://coinmarketcap.com/currencies/bytom/markets/" TargetMode="External"/><Relationship Id="rId282" Type="http://schemas.openxmlformats.org/officeDocument/2006/relationships/hyperlink" Target="https://coinmarketcap.com/currencies/nebulas-token/markets/" TargetMode="External"/><Relationship Id="rId8" Type="http://schemas.openxmlformats.org/officeDocument/2006/relationships/hyperlink" Target="https://coinmarketcap.com/currencies/xrp/markets/" TargetMode="External"/><Relationship Id="rId51" Type="http://schemas.openxmlformats.org/officeDocument/2006/relationships/hyperlink" Target="https://coinmarketcap.com/currencies/neo/markets/" TargetMode="External"/><Relationship Id="rId72" Type="http://schemas.openxmlformats.org/officeDocument/2006/relationships/hyperlink" Target="https://coinmarketcap.com/currencies/maker/markets/" TargetMode="External"/><Relationship Id="rId93" Type="http://schemas.openxmlformats.org/officeDocument/2006/relationships/hyperlink" Target="https://coinmarketcap.com/currencies/dogecoin/markets/" TargetMode="External"/><Relationship Id="rId98" Type="http://schemas.openxmlformats.org/officeDocument/2006/relationships/hyperlink" Target="https://coinmarketcap.com/currencies/omisego/markets/" TargetMode="External"/><Relationship Id="rId121" Type="http://schemas.openxmlformats.org/officeDocument/2006/relationships/hyperlink" Target="https://coinmarketcap.com/currencies/lisk/" TargetMode="External"/><Relationship Id="rId142" Type="http://schemas.openxmlformats.org/officeDocument/2006/relationships/hyperlink" Target="https://coinmarketcap.com/currencies/waves/" TargetMode="External"/><Relationship Id="rId163" Type="http://schemas.openxmlformats.org/officeDocument/2006/relationships/hyperlink" Target="https://coinmarketcap.com/currencies/monacoin/" TargetMode="External"/><Relationship Id="rId184" Type="http://schemas.openxmlformats.org/officeDocument/2006/relationships/hyperlink" Target="https://coinmarketcap.com/currencies/icon/" TargetMode="External"/><Relationship Id="rId189" Type="http://schemas.openxmlformats.org/officeDocument/2006/relationships/hyperlink" Target="https://coinmarketcap.com/currencies/kucoin-shares/markets/" TargetMode="External"/><Relationship Id="rId219" Type="http://schemas.openxmlformats.org/officeDocument/2006/relationships/hyperlink" Target="https://coinmarketcap.com/currencies/steem/markets/" TargetMode="External"/><Relationship Id="rId3" Type="http://schemas.openxmlformats.org/officeDocument/2006/relationships/hyperlink" Target="https://coinmarketcap.com/currencies/bitcoin/markets/" TargetMode="External"/><Relationship Id="rId214" Type="http://schemas.openxmlformats.org/officeDocument/2006/relationships/hyperlink" Target="https://coinmarketcap.com/currencies/abbc-coin/" TargetMode="External"/><Relationship Id="rId230" Type="http://schemas.openxmlformats.org/officeDocument/2006/relationships/hyperlink" Target="https://coinmarketcap.com/currencies/theta/markets/" TargetMode="External"/><Relationship Id="rId235" Type="http://schemas.openxmlformats.org/officeDocument/2006/relationships/hyperlink" Target="https://coinmarketcap.com/currencies/maidsafecoin/" TargetMode="External"/><Relationship Id="rId251" Type="http://schemas.openxmlformats.org/officeDocument/2006/relationships/hyperlink" Target="https://coinmarketcap.com/currencies/nash-exchange/markets/" TargetMode="External"/><Relationship Id="rId256" Type="http://schemas.openxmlformats.org/officeDocument/2006/relationships/hyperlink" Target="https://coinmarketcap.com/currencies/educare/" TargetMode="External"/><Relationship Id="rId277" Type="http://schemas.openxmlformats.org/officeDocument/2006/relationships/hyperlink" Target="https://coinmarketcap.com/currencies/wax/" TargetMode="External"/><Relationship Id="rId298" Type="http://schemas.openxmlformats.org/officeDocument/2006/relationships/hyperlink" Target="https://coinmarketcap.com/currencies/revain/" TargetMode="External"/><Relationship Id="rId25" Type="http://schemas.openxmlformats.org/officeDocument/2006/relationships/hyperlink" Target="https://coinmarketcap.com/currencies/bitcoin-sv/" TargetMode="External"/><Relationship Id="rId46" Type="http://schemas.openxmlformats.org/officeDocument/2006/relationships/hyperlink" Target="https://coinmarketcap.com/currencies/chainlink/" TargetMode="External"/><Relationship Id="rId67" Type="http://schemas.openxmlformats.org/officeDocument/2006/relationships/hyperlink" Target="https://coinmarketcap.com/currencies/ontology/" TargetMode="External"/><Relationship Id="rId116" Type="http://schemas.openxmlformats.org/officeDocument/2006/relationships/hyperlink" Target="https://coinmarketcap.com/currencies/ravencoin/markets/" TargetMode="External"/><Relationship Id="rId137" Type="http://schemas.openxmlformats.org/officeDocument/2006/relationships/hyperlink" Target="https://coinmarketcap.com/currencies/aurora/markets/" TargetMode="External"/><Relationship Id="rId158" Type="http://schemas.openxmlformats.org/officeDocument/2006/relationships/hyperlink" Target="https://coinmarketcap.com/currencies/bitshares/markets/" TargetMode="External"/><Relationship Id="rId272" Type="http://schemas.openxmlformats.org/officeDocument/2006/relationships/hyperlink" Target="https://coinmarketcap.com/currencies/stratis/markets/" TargetMode="External"/><Relationship Id="rId293" Type="http://schemas.openxmlformats.org/officeDocument/2006/relationships/hyperlink" Target="https://coinmarketcap.com/currencies/ren/markets/" TargetMode="External"/><Relationship Id="rId302" Type="http://schemas.openxmlformats.org/officeDocument/2006/relationships/drawing" Target="../drawings/drawing1.xml"/><Relationship Id="rId20" Type="http://schemas.openxmlformats.org/officeDocument/2006/relationships/hyperlink" Target="https://coinmarketcap.com/currencies/binance-coin/markets/" TargetMode="External"/><Relationship Id="rId41" Type="http://schemas.openxmlformats.org/officeDocument/2006/relationships/hyperlink" Target="https://coinmarketcap.com/currencies/monero/markets/" TargetMode="External"/><Relationship Id="rId62" Type="http://schemas.openxmlformats.org/officeDocument/2006/relationships/hyperlink" Target="https://coinmarketcap.com/currencies/nem/markets/" TargetMode="External"/><Relationship Id="rId83" Type="http://schemas.openxmlformats.org/officeDocument/2006/relationships/hyperlink" Target="https://coinmarketcap.com/currencies/vechain/markets/" TargetMode="External"/><Relationship Id="rId88" Type="http://schemas.openxmlformats.org/officeDocument/2006/relationships/hyperlink" Target="https://coinmarketcap.com/currencies/basic-attention-token/" TargetMode="External"/><Relationship Id="rId111" Type="http://schemas.openxmlformats.org/officeDocument/2006/relationships/hyperlink" Target="https://coinmarketcap.com/currencies/holo/markets/" TargetMode="External"/><Relationship Id="rId132" Type="http://schemas.openxmlformats.org/officeDocument/2006/relationships/hyperlink" Target="https://coinmarketcap.com/currencies/huobi-token/markets/" TargetMode="External"/><Relationship Id="rId153" Type="http://schemas.openxmlformats.org/officeDocument/2006/relationships/hyperlink" Target="https://coinmarketcap.com/currencies/qubitica/markets/" TargetMode="External"/><Relationship Id="rId174" Type="http://schemas.openxmlformats.org/officeDocument/2006/relationships/hyperlink" Target="https://coinmarketcap.com/currencies/digibyte/markets/" TargetMode="External"/><Relationship Id="rId179" Type="http://schemas.openxmlformats.org/officeDocument/2006/relationships/hyperlink" Target="https://coinmarketcap.com/currencies/iostoken/markets/" TargetMode="External"/><Relationship Id="rId195" Type="http://schemas.openxmlformats.org/officeDocument/2006/relationships/hyperlink" Target="https://coinmarketcap.com/currencies/energi/markets/" TargetMode="External"/><Relationship Id="rId209" Type="http://schemas.openxmlformats.org/officeDocument/2006/relationships/hyperlink" Target="https://coinmarketcap.com/currencies/aeternity/markets/" TargetMode="External"/><Relationship Id="rId190" Type="http://schemas.openxmlformats.org/officeDocument/2006/relationships/hyperlink" Target="https://coinmarketcap.com/currencies/thorecoin/" TargetMode="External"/><Relationship Id="rId204" Type="http://schemas.openxmlformats.org/officeDocument/2006/relationships/hyperlink" Target="https://coinmarketcap.com/currencies/metaverse/markets/" TargetMode="External"/><Relationship Id="rId220" Type="http://schemas.openxmlformats.org/officeDocument/2006/relationships/hyperlink" Target="https://coinmarketcap.com/currencies/ardor/" TargetMode="External"/><Relationship Id="rId225" Type="http://schemas.openxmlformats.org/officeDocument/2006/relationships/hyperlink" Target="https://coinmarketcap.com/currencies/dent/markets/" TargetMode="External"/><Relationship Id="rId241" Type="http://schemas.openxmlformats.org/officeDocument/2006/relationships/hyperlink" Target="https://coinmarketcap.com/currencies/enjin-coin/" TargetMode="External"/><Relationship Id="rId246" Type="http://schemas.openxmlformats.org/officeDocument/2006/relationships/hyperlink" Target="https://coinmarketcap.com/currencies/crypto-com/markets/" TargetMode="External"/><Relationship Id="rId267" Type="http://schemas.openxmlformats.org/officeDocument/2006/relationships/hyperlink" Target="https://coinmarketcap.com/currencies/insight-chain/markets/" TargetMode="External"/><Relationship Id="rId288" Type="http://schemas.openxmlformats.org/officeDocument/2006/relationships/hyperlink" Target="https://coinmarketcap.com/currencies/elastos/markets/" TargetMode="External"/><Relationship Id="rId15" Type="http://schemas.openxmlformats.org/officeDocument/2006/relationships/hyperlink" Target="https://coinmarketcap.com/currencies/bitcoin-cash/markets/" TargetMode="External"/><Relationship Id="rId36" Type="http://schemas.openxmlformats.org/officeDocument/2006/relationships/hyperlink" Target="https://coinmarketcap.com/currencies/stellar/markets/" TargetMode="External"/><Relationship Id="rId57" Type="http://schemas.openxmlformats.org/officeDocument/2006/relationships/hyperlink" Target="https://coinmarketcap.com/currencies/cosmos/markets/" TargetMode="External"/><Relationship Id="rId106" Type="http://schemas.openxmlformats.org/officeDocument/2006/relationships/hyperlink" Target="https://coinmarketcap.com/currencies/v-systems/" TargetMode="External"/><Relationship Id="rId127" Type="http://schemas.openxmlformats.org/officeDocument/2006/relationships/hyperlink" Target="https://coinmarketcap.com/currencies/egretia/" TargetMode="External"/><Relationship Id="rId262" Type="http://schemas.openxmlformats.org/officeDocument/2006/relationships/hyperlink" Target="https://coinmarketcap.com/currencies/zcoin/" TargetMode="External"/><Relationship Id="rId283" Type="http://schemas.openxmlformats.org/officeDocument/2006/relationships/hyperlink" Target="https://coinmarketcap.com/currencies/maximine-coin/" TargetMode="External"/><Relationship Id="rId10" Type="http://schemas.openxmlformats.org/officeDocument/2006/relationships/hyperlink" Target="https://coinmarketcap.com/currencies/litecoin/" TargetMode="External"/><Relationship Id="rId31" Type="http://schemas.openxmlformats.org/officeDocument/2006/relationships/hyperlink" Target="https://coinmarketcap.com/currencies/cardano/" TargetMode="External"/><Relationship Id="rId52" Type="http://schemas.openxmlformats.org/officeDocument/2006/relationships/hyperlink" Target="https://coinmarketcap.com/currencies/iota/" TargetMode="External"/><Relationship Id="rId73" Type="http://schemas.openxmlformats.org/officeDocument/2006/relationships/hyperlink" Target="https://coinmarketcap.com/currencies/tezos/" TargetMode="External"/><Relationship Id="rId78" Type="http://schemas.openxmlformats.org/officeDocument/2006/relationships/hyperlink" Target="https://coinmarketcap.com/currencies/qtum/markets/" TargetMode="External"/><Relationship Id="rId94" Type="http://schemas.openxmlformats.org/officeDocument/2006/relationships/hyperlink" Target="https://coinmarketcap.com/currencies/usd-coin/" TargetMode="External"/><Relationship Id="rId99" Type="http://schemas.openxmlformats.org/officeDocument/2006/relationships/hyperlink" Target="https://coinmarketcap.com/currencies/omisego/markets/" TargetMode="External"/><Relationship Id="rId101" Type="http://schemas.openxmlformats.org/officeDocument/2006/relationships/hyperlink" Target="https://coinmarketcap.com/currencies/bittorrent/markets/" TargetMode="External"/><Relationship Id="rId122" Type="http://schemas.openxmlformats.org/officeDocument/2006/relationships/hyperlink" Target="https://coinmarketcap.com/currencies/lisk/markets/" TargetMode="External"/><Relationship Id="rId143" Type="http://schemas.openxmlformats.org/officeDocument/2006/relationships/hyperlink" Target="https://coinmarketcap.com/currencies/waves/markets/" TargetMode="External"/><Relationship Id="rId148" Type="http://schemas.openxmlformats.org/officeDocument/2006/relationships/hyperlink" Target="https://coinmarketcap.com/currencies/nano/" TargetMode="External"/><Relationship Id="rId164" Type="http://schemas.openxmlformats.org/officeDocument/2006/relationships/hyperlink" Target="https://coinmarketcap.com/currencies/monacoin/markets/" TargetMode="External"/><Relationship Id="rId169" Type="http://schemas.openxmlformats.org/officeDocument/2006/relationships/hyperlink" Target="https://coinmarketcap.com/currencies/bytecoin-bcn/" TargetMode="External"/><Relationship Id="rId185" Type="http://schemas.openxmlformats.org/officeDocument/2006/relationships/hyperlink" Target="https://coinmarketcap.com/currencies/icon/markets/" TargetMode="External"/><Relationship Id="rId4" Type="http://schemas.openxmlformats.org/officeDocument/2006/relationships/hyperlink" Target="https://coinmarketcap.com/currencies/ethereum/" TargetMode="External"/><Relationship Id="rId9" Type="http://schemas.openxmlformats.org/officeDocument/2006/relationships/hyperlink" Target="https://coinmarketcap.com/currencies/xrp/markets/" TargetMode="External"/><Relationship Id="rId180" Type="http://schemas.openxmlformats.org/officeDocument/2006/relationships/hyperlink" Target="https://coinmarketcap.com/currencies/iostoken/markets/" TargetMode="External"/><Relationship Id="rId210" Type="http://schemas.openxmlformats.org/officeDocument/2006/relationships/hyperlink" Target="https://coinmarketcap.com/currencies/aeternity/markets/" TargetMode="External"/><Relationship Id="rId215" Type="http://schemas.openxmlformats.org/officeDocument/2006/relationships/hyperlink" Target="https://coinmarketcap.com/currencies/abbc-coin/markets/" TargetMode="External"/><Relationship Id="rId236" Type="http://schemas.openxmlformats.org/officeDocument/2006/relationships/hyperlink" Target="https://coinmarketcap.com/currencies/maidsafecoin/markets/" TargetMode="External"/><Relationship Id="rId257" Type="http://schemas.openxmlformats.org/officeDocument/2006/relationships/hyperlink" Target="https://coinmarketcap.com/currencies/educare/markets/" TargetMode="External"/><Relationship Id="rId278" Type="http://schemas.openxmlformats.org/officeDocument/2006/relationships/hyperlink" Target="https://coinmarketcap.com/currencies/wax/markets/" TargetMode="External"/><Relationship Id="rId26" Type="http://schemas.openxmlformats.org/officeDocument/2006/relationships/hyperlink" Target="https://coinmarketcap.com/currencies/bitcoin-sv/markets/" TargetMode="External"/><Relationship Id="rId231" Type="http://schemas.openxmlformats.org/officeDocument/2006/relationships/hyperlink" Target="https://coinmarketcap.com/currencies/theta/markets/" TargetMode="External"/><Relationship Id="rId252" Type="http://schemas.openxmlformats.org/officeDocument/2006/relationships/hyperlink" Target="https://coinmarketcap.com/currencies/nash-exchange/markets/" TargetMode="External"/><Relationship Id="rId273" Type="http://schemas.openxmlformats.org/officeDocument/2006/relationships/hyperlink" Target="https://coinmarketcap.com/currencies/stratis/markets/" TargetMode="External"/><Relationship Id="rId294" Type="http://schemas.openxmlformats.org/officeDocument/2006/relationships/hyperlink" Target="https://coinmarketcap.com/currencies/ren/markets/" TargetMode="External"/><Relationship Id="rId47" Type="http://schemas.openxmlformats.org/officeDocument/2006/relationships/hyperlink" Target="https://coinmarketcap.com/currencies/chainlink/markets/" TargetMode="External"/><Relationship Id="rId68" Type="http://schemas.openxmlformats.org/officeDocument/2006/relationships/hyperlink" Target="https://coinmarketcap.com/currencies/ontology/markets/" TargetMode="External"/><Relationship Id="rId89" Type="http://schemas.openxmlformats.org/officeDocument/2006/relationships/hyperlink" Target="https://coinmarketcap.com/currencies/basic-attention-token/markets/" TargetMode="External"/><Relationship Id="rId112" Type="http://schemas.openxmlformats.org/officeDocument/2006/relationships/hyperlink" Target="https://coinmarketcap.com/currencies/trueusd/" TargetMode="External"/><Relationship Id="rId133" Type="http://schemas.openxmlformats.org/officeDocument/2006/relationships/hyperlink" Target="https://coinmarketcap.com/currencies/hedgetrade/" TargetMode="External"/><Relationship Id="rId154" Type="http://schemas.openxmlformats.org/officeDocument/2006/relationships/hyperlink" Target="https://coinmarketcap.com/currencies/augur/" TargetMode="External"/><Relationship Id="rId175" Type="http://schemas.openxmlformats.org/officeDocument/2006/relationships/hyperlink" Target="https://coinmarketcap.com/currencies/zilliqa/" TargetMode="External"/><Relationship Id="rId196" Type="http://schemas.openxmlformats.org/officeDocument/2006/relationships/hyperlink" Target="https://coinmarketcap.com/currencies/mixin/" TargetMode="External"/><Relationship Id="rId200" Type="http://schemas.openxmlformats.org/officeDocument/2006/relationships/hyperlink" Target="https://coinmarketcap.com/currencies/siacoin/markets/" TargetMode="External"/><Relationship Id="rId16" Type="http://schemas.openxmlformats.org/officeDocument/2006/relationships/hyperlink" Target="https://coinmarketcap.com/currencies/eos/" TargetMode="External"/><Relationship Id="rId221" Type="http://schemas.openxmlformats.org/officeDocument/2006/relationships/hyperlink" Target="https://coinmarketcap.com/currencies/ardor/markets/" TargetMode="External"/><Relationship Id="rId242" Type="http://schemas.openxmlformats.org/officeDocument/2006/relationships/hyperlink" Target="https://coinmarketcap.com/currencies/enjin-coin/markets/" TargetMode="External"/><Relationship Id="rId263" Type="http://schemas.openxmlformats.org/officeDocument/2006/relationships/hyperlink" Target="https://coinmarketcap.com/currencies/zcoin/markets/" TargetMode="External"/><Relationship Id="rId284" Type="http://schemas.openxmlformats.org/officeDocument/2006/relationships/hyperlink" Target="https://coinmarketcap.com/currencies/maximine-coin/markets/" TargetMode="External"/><Relationship Id="rId37" Type="http://schemas.openxmlformats.org/officeDocument/2006/relationships/hyperlink" Target="https://coinmarketcap.com/currencies/unus-sed-leo/" TargetMode="External"/><Relationship Id="rId58" Type="http://schemas.openxmlformats.org/officeDocument/2006/relationships/hyperlink" Target="https://coinmarketcap.com/currencies/ethereum-classic/" TargetMode="External"/><Relationship Id="rId79" Type="http://schemas.openxmlformats.org/officeDocument/2006/relationships/hyperlink" Target="https://coinmarketcap.com/currencies/bitcoin-gold/" TargetMode="External"/><Relationship Id="rId102" Type="http://schemas.openxmlformats.org/officeDocument/2006/relationships/hyperlink" Target="https://coinmarketcap.com/currencies/bittorrent/markets/" TargetMode="External"/><Relationship Id="rId123" Type="http://schemas.openxmlformats.org/officeDocument/2006/relationships/hyperlink" Target="https://coinmarketcap.com/currencies/lisk/markets/" TargetMode="External"/><Relationship Id="rId144" Type="http://schemas.openxmlformats.org/officeDocument/2006/relationships/hyperlink" Target="https://coinmarketcap.com/currencies/waves/markets/" TargetMode="External"/><Relationship Id="rId90" Type="http://schemas.openxmlformats.org/officeDocument/2006/relationships/hyperlink" Target="https://coinmarketcap.com/currencies/basic-attention-token/markets/" TargetMode="External"/><Relationship Id="rId165" Type="http://schemas.openxmlformats.org/officeDocument/2006/relationships/hyperlink" Target="https://coinmarketcap.com/currencies/monacoin/markets/" TargetMode="External"/><Relationship Id="rId186" Type="http://schemas.openxmlformats.org/officeDocument/2006/relationships/hyperlink" Target="https://coinmarketcap.com/currencies/icon/markets/" TargetMode="External"/><Relationship Id="rId211" Type="http://schemas.openxmlformats.org/officeDocument/2006/relationships/hyperlink" Target="https://coinmarketcap.com/currencies/gxchain/" TargetMode="External"/><Relationship Id="rId232" Type="http://schemas.openxmlformats.org/officeDocument/2006/relationships/hyperlink" Target="https://coinmarketcap.com/currencies/lambda/" TargetMode="External"/><Relationship Id="rId253" Type="http://schemas.openxmlformats.org/officeDocument/2006/relationships/hyperlink" Target="https://coinmarketcap.com/currencies/single-collateral-dai/" TargetMode="External"/><Relationship Id="rId274" Type="http://schemas.openxmlformats.org/officeDocument/2006/relationships/hyperlink" Target="https://coinmarketcap.com/currencies/solve/" TargetMode="External"/><Relationship Id="rId295" Type="http://schemas.openxmlformats.org/officeDocument/2006/relationships/hyperlink" Target="https://coinmarketcap.com/currencies/nuls/" TargetMode="External"/><Relationship Id="rId27" Type="http://schemas.openxmlformats.org/officeDocument/2006/relationships/hyperlink" Target="https://coinmarketcap.com/currencies/bitcoin-sv/markets/" TargetMode="External"/><Relationship Id="rId48" Type="http://schemas.openxmlformats.org/officeDocument/2006/relationships/hyperlink" Target="https://coinmarketcap.com/currencies/chainlink/markets/" TargetMode="External"/><Relationship Id="rId69" Type="http://schemas.openxmlformats.org/officeDocument/2006/relationships/hyperlink" Target="https://coinmarketcap.com/currencies/ontology/markets/" TargetMode="External"/><Relationship Id="rId113" Type="http://schemas.openxmlformats.org/officeDocument/2006/relationships/hyperlink" Target="https://coinmarketcap.com/currencies/trueusd/markets/" TargetMode="External"/><Relationship Id="rId134" Type="http://schemas.openxmlformats.org/officeDocument/2006/relationships/hyperlink" Target="https://coinmarketcap.com/currencies/hedgetrade/markets/" TargetMode="External"/><Relationship Id="rId80" Type="http://schemas.openxmlformats.org/officeDocument/2006/relationships/hyperlink" Target="https://coinmarketcap.com/currencies/bitcoin-gold/markets/" TargetMode="External"/><Relationship Id="rId155" Type="http://schemas.openxmlformats.org/officeDocument/2006/relationships/hyperlink" Target="https://coinmarketcap.com/currencies/augur/markets/" TargetMode="External"/><Relationship Id="rId176" Type="http://schemas.openxmlformats.org/officeDocument/2006/relationships/hyperlink" Target="https://coinmarketcap.com/currencies/zilliqa/markets/" TargetMode="External"/><Relationship Id="rId197" Type="http://schemas.openxmlformats.org/officeDocument/2006/relationships/hyperlink" Target="https://coinmarketcap.com/currencies/mixin/markets/" TargetMode="External"/><Relationship Id="rId201" Type="http://schemas.openxmlformats.org/officeDocument/2006/relationships/hyperlink" Target="https://coinmarketcap.com/currencies/siacoin/markets/" TargetMode="External"/><Relationship Id="rId222" Type="http://schemas.openxmlformats.org/officeDocument/2006/relationships/hyperlink" Target="https://coinmarketcap.com/currencies/ardor/markets/" TargetMode="External"/><Relationship Id="rId243" Type="http://schemas.openxmlformats.org/officeDocument/2006/relationships/hyperlink" Target="https://coinmarketcap.com/currencies/enjin-coin/markets/" TargetMode="External"/><Relationship Id="rId264" Type="http://schemas.openxmlformats.org/officeDocument/2006/relationships/hyperlink" Target="https://coinmarketcap.com/currencies/zcoin/markets/" TargetMode="External"/><Relationship Id="rId285" Type="http://schemas.openxmlformats.org/officeDocument/2006/relationships/hyperlink" Target="https://coinmarketcap.com/currencies/maximine-coin/markets/" TargetMode="External"/><Relationship Id="rId17" Type="http://schemas.openxmlformats.org/officeDocument/2006/relationships/hyperlink" Target="https://coinmarketcap.com/currencies/eos/markets/" TargetMode="External"/><Relationship Id="rId38" Type="http://schemas.openxmlformats.org/officeDocument/2006/relationships/hyperlink" Target="https://coinmarketcap.com/currencies/unus-sed-leo/markets/" TargetMode="External"/><Relationship Id="rId59" Type="http://schemas.openxmlformats.org/officeDocument/2006/relationships/hyperlink" Target="https://coinmarketcap.com/currencies/ethereum-classic/markets/" TargetMode="External"/><Relationship Id="rId103" Type="http://schemas.openxmlformats.org/officeDocument/2006/relationships/hyperlink" Target="https://coinmarketcap.com/currencies/decred/" TargetMode="External"/><Relationship Id="rId124" Type="http://schemas.openxmlformats.org/officeDocument/2006/relationships/hyperlink" Target="https://coinmarketcap.com/currencies/pundi-x/" TargetMode="External"/><Relationship Id="rId70" Type="http://schemas.openxmlformats.org/officeDocument/2006/relationships/hyperlink" Target="https://coinmarketcap.com/currencies/maker/" TargetMode="External"/><Relationship Id="rId91" Type="http://schemas.openxmlformats.org/officeDocument/2006/relationships/hyperlink" Target="https://coinmarketcap.com/currencies/dogecoin/" TargetMode="External"/><Relationship Id="rId145" Type="http://schemas.openxmlformats.org/officeDocument/2006/relationships/hyperlink" Target="https://coinmarketcap.com/currencies/0x/" TargetMode="External"/><Relationship Id="rId166" Type="http://schemas.openxmlformats.org/officeDocument/2006/relationships/hyperlink" Target="https://coinmarketcap.com/currencies/bytom/" TargetMode="External"/><Relationship Id="rId187" Type="http://schemas.openxmlformats.org/officeDocument/2006/relationships/hyperlink" Target="https://coinmarketcap.com/currencies/kucoin-shares/" TargetMode="External"/><Relationship Id="rId1" Type="http://schemas.openxmlformats.org/officeDocument/2006/relationships/hyperlink" Target="https://coinmarketcap.com/currencies/bitcoin/" TargetMode="External"/><Relationship Id="rId212" Type="http://schemas.openxmlformats.org/officeDocument/2006/relationships/hyperlink" Target="https://coinmarketcap.com/currencies/gxchain/markets/" TargetMode="External"/><Relationship Id="rId233" Type="http://schemas.openxmlformats.org/officeDocument/2006/relationships/hyperlink" Target="https://coinmarketcap.com/currencies/lambda/markets/" TargetMode="External"/><Relationship Id="rId254" Type="http://schemas.openxmlformats.org/officeDocument/2006/relationships/hyperlink" Target="https://coinmarketcap.com/currencies/single-collateral-dai/markets/" TargetMode="External"/><Relationship Id="rId28" Type="http://schemas.openxmlformats.org/officeDocument/2006/relationships/hyperlink" Target="https://coinmarketcap.com/currencies/tron/" TargetMode="External"/><Relationship Id="rId49" Type="http://schemas.openxmlformats.org/officeDocument/2006/relationships/hyperlink" Target="https://coinmarketcap.com/currencies/neo/" TargetMode="External"/><Relationship Id="rId114" Type="http://schemas.openxmlformats.org/officeDocument/2006/relationships/hyperlink" Target="https://coinmarketcap.com/currencies/trueusd/markets/" TargetMode="External"/><Relationship Id="rId275" Type="http://schemas.openxmlformats.org/officeDocument/2006/relationships/hyperlink" Target="https://coinmarketcap.com/currencies/solve/markets/" TargetMode="External"/><Relationship Id="rId296" Type="http://schemas.openxmlformats.org/officeDocument/2006/relationships/hyperlink" Target="https://coinmarketcap.com/currencies/nuls/markets/" TargetMode="External"/><Relationship Id="rId300" Type="http://schemas.openxmlformats.org/officeDocument/2006/relationships/hyperlink" Target="https://coinmarketcap.com/currencies/revain/markets/" TargetMode="External"/><Relationship Id="rId60" Type="http://schemas.openxmlformats.org/officeDocument/2006/relationships/hyperlink" Target="https://coinmarketcap.com/currencies/ethereum-classic/markets/" TargetMode="External"/><Relationship Id="rId81" Type="http://schemas.openxmlformats.org/officeDocument/2006/relationships/hyperlink" Target="https://coinmarketcap.com/currencies/bitcoin-gold/markets/" TargetMode="External"/><Relationship Id="rId135" Type="http://schemas.openxmlformats.org/officeDocument/2006/relationships/hyperlink" Target="https://coinmarketcap.com/currencies/hedgetrade/markets/" TargetMode="External"/><Relationship Id="rId156" Type="http://schemas.openxmlformats.org/officeDocument/2006/relationships/hyperlink" Target="https://coinmarketcap.com/currencies/augur/markets/" TargetMode="External"/><Relationship Id="rId177" Type="http://schemas.openxmlformats.org/officeDocument/2006/relationships/hyperlink" Target="https://coinmarketcap.com/currencies/zilliqa/markets/" TargetMode="External"/><Relationship Id="rId198" Type="http://schemas.openxmlformats.org/officeDocument/2006/relationships/hyperlink" Target="https://coinmarketcap.com/currencies/mixin/markets/" TargetMode="External"/><Relationship Id="rId202" Type="http://schemas.openxmlformats.org/officeDocument/2006/relationships/hyperlink" Target="https://coinmarketcap.com/currencies/metaverse/" TargetMode="External"/><Relationship Id="rId223" Type="http://schemas.openxmlformats.org/officeDocument/2006/relationships/hyperlink" Target="https://coinmarketcap.com/currencies/dent/" TargetMode="External"/><Relationship Id="rId244" Type="http://schemas.openxmlformats.org/officeDocument/2006/relationships/hyperlink" Target="https://coinmarketcap.com/currencies/crypto-com/" TargetMode="External"/><Relationship Id="rId18" Type="http://schemas.openxmlformats.org/officeDocument/2006/relationships/hyperlink" Target="https://coinmarketcap.com/currencies/eos/markets/" TargetMode="External"/><Relationship Id="rId39" Type="http://schemas.openxmlformats.org/officeDocument/2006/relationships/hyperlink" Target="https://coinmarketcap.com/currencies/unus-sed-leo/markets/" TargetMode="External"/><Relationship Id="rId265" Type="http://schemas.openxmlformats.org/officeDocument/2006/relationships/hyperlink" Target="https://coinmarketcap.com/currencies/insight-chain/" TargetMode="External"/><Relationship Id="rId286" Type="http://schemas.openxmlformats.org/officeDocument/2006/relationships/hyperlink" Target="https://coinmarketcap.com/currencies/elastos/" TargetMode="External"/><Relationship Id="rId50" Type="http://schemas.openxmlformats.org/officeDocument/2006/relationships/hyperlink" Target="https://coinmarketcap.com/currencies/neo/markets/" TargetMode="External"/><Relationship Id="rId104" Type="http://schemas.openxmlformats.org/officeDocument/2006/relationships/hyperlink" Target="https://coinmarketcap.com/currencies/decred/markets/" TargetMode="External"/><Relationship Id="rId125" Type="http://schemas.openxmlformats.org/officeDocument/2006/relationships/hyperlink" Target="https://coinmarketcap.com/currencies/pundi-x/markets/" TargetMode="External"/><Relationship Id="rId146" Type="http://schemas.openxmlformats.org/officeDocument/2006/relationships/hyperlink" Target="https://coinmarketcap.com/currencies/0x/markets/" TargetMode="External"/><Relationship Id="rId167" Type="http://schemas.openxmlformats.org/officeDocument/2006/relationships/hyperlink" Target="https://coinmarketcap.com/currencies/bytom/markets/" TargetMode="External"/><Relationship Id="rId188" Type="http://schemas.openxmlformats.org/officeDocument/2006/relationships/hyperlink" Target="https://coinmarketcap.com/currencies/kucoin-shares/markets/" TargetMode="External"/><Relationship Id="rId71" Type="http://schemas.openxmlformats.org/officeDocument/2006/relationships/hyperlink" Target="https://coinmarketcap.com/currencies/maker/markets/" TargetMode="External"/><Relationship Id="rId92" Type="http://schemas.openxmlformats.org/officeDocument/2006/relationships/hyperlink" Target="https://coinmarketcap.com/currencies/dogecoin/markets/" TargetMode="External"/><Relationship Id="rId213" Type="http://schemas.openxmlformats.org/officeDocument/2006/relationships/hyperlink" Target="https://coinmarketcap.com/currencies/gxchain/markets/" TargetMode="External"/><Relationship Id="rId234" Type="http://schemas.openxmlformats.org/officeDocument/2006/relationships/hyperlink" Target="https://coinmarketcap.com/currencies/lambda/marke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D76F-5F94-4DFF-90E3-CE2CB78C91BA}">
  <dimension ref="B2:O101"/>
  <sheetViews>
    <sheetView topLeftCell="A46" workbookViewId="0">
      <selection activeCell="O51" sqref="O51"/>
    </sheetView>
  </sheetViews>
  <sheetFormatPr defaultRowHeight="15" x14ac:dyDescent="0.25"/>
  <cols>
    <col min="2" max="2" width="4.42578125" bestFit="1" customWidth="1"/>
    <col min="3" max="3" width="20.5703125" bestFit="1" customWidth="1"/>
    <col min="5" max="5" width="18.5703125" bestFit="1" customWidth="1"/>
  </cols>
  <sheetData>
    <row r="2" spans="2:15" x14ac:dyDescent="0.25">
      <c r="B2" s="2">
        <v>1</v>
      </c>
      <c r="C2" s="3" t="s">
        <v>0</v>
      </c>
      <c r="D2" s="2" t="s">
        <v>1</v>
      </c>
      <c r="E2" s="4">
        <v>188297637574</v>
      </c>
      <c r="F2" s="5">
        <v>10583.13</v>
      </c>
      <c r="G2" s="6" t="s">
        <v>2</v>
      </c>
      <c r="H2" s="7">
        <v>29378589324</v>
      </c>
      <c r="I2" s="8">
        <v>7.3000000000000001E-3</v>
      </c>
      <c r="J2" s="9">
        <v>-3.6799999999999999E-2</v>
      </c>
      <c r="K2" s="9">
        <v>-4.2299999999999997E-2</v>
      </c>
      <c r="L2" s="6"/>
      <c r="N2" t="str">
        <f>CHAR(34)&amp;D2&amp;CHAR(34)</f>
        <v>"BTC"</v>
      </c>
      <c r="O2" t="s">
        <v>293</v>
      </c>
    </row>
    <row r="3" spans="2:15" x14ac:dyDescent="0.25">
      <c r="B3" s="2">
        <v>2</v>
      </c>
      <c r="C3" s="3" t="s">
        <v>3</v>
      </c>
      <c r="D3" s="2" t="s">
        <v>4</v>
      </c>
      <c r="E3" s="4">
        <v>31338571563</v>
      </c>
      <c r="F3" s="5">
        <v>293.64</v>
      </c>
      <c r="G3" s="6" t="s">
        <v>5</v>
      </c>
      <c r="H3" s="7">
        <v>10292223948</v>
      </c>
      <c r="I3" s="8">
        <v>1.12E-2</v>
      </c>
      <c r="J3" s="9">
        <v>-5.0000000000000001E-4</v>
      </c>
      <c r="K3" s="9">
        <v>-5.4300000000000001E-2</v>
      </c>
      <c r="L3" s="6"/>
      <c r="N3" t="str">
        <f t="shared" ref="N3:N66" si="0">CHAR(34)&amp;D3&amp;CHAR(34)</f>
        <v>"ETH"</v>
      </c>
      <c r="O3" t="str">
        <f>O2&amp;","&amp;N3</f>
        <v>"BTC","ETH"</v>
      </c>
    </row>
    <row r="4" spans="2:15" x14ac:dyDescent="0.25">
      <c r="B4" s="2">
        <v>3</v>
      </c>
      <c r="C4" s="3" t="s">
        <v>6</v>
      </c>
      <c r="D4" s="2" t="s">
        <v>6</v>
      </c>
      <c r="E4" s="4">
        <v>17318727257</v>
      </c>
      <c r="F4" s="5">
        <v>0.406862</v>
      </c>
      <c r="G4" s="6" t="s">
        <v>7</v>
      </c>
      <c r="H4" s="7">
        <v>1783852226</v>
      </c>
      <c r="I4" s="8">
        <v>1.0999999999999999E-2</v>
      </c>
      <c r="J4" s="8">
        <v>1.7899999999999999E-2</v>
      </c>
      <c r="K4" s="9">
        <v>-0.12659999999999999</v>
      </c>
      <c r="L4" s="6"/>
      <c r="N4" t="str">
        <f t="shared" si="0"/>
        <v>"XRP"</v>
      </c>
      <c r="O4" t="str">
        <f t="shared" ref="O4:O67" si="1">O3&amp;","&amp;N4</f>
        <v>"BTC","ETH","XRP"</v>
      </c>
    </row>
    <row r="5" spans="2:15" x14ac:dyDescent="0.25">
      <c r="B5" s="2">
        <v>4</v>
      </c>
      <c r="C5" s="3" t="s">
        <v>8</v>
      </c>
      <c r="D5" s="2" t="s">
        <v>9</v>
      </c>
      <c r="E5" s="4">
        <v>7658690466</v>
      </c>
      <c r="F5" s="5">
        <v>122.58</v>
      </c>
      <c r="G5" s="6" t="s">
        <v>10</v>
      </c>
      <c r="H5" s="7">
        <v>5034162436</v>
      </c>
      <c r="I5" s="8">
        <v>1.47E-2</v>
      </c>
      <c r="J5" s="9">
        <v>-4.3E-3</v>
      </c>
      <c r="K5" s="9">
        <v>-9.4100000000000003E-2</v>
      </c>
      <c r="L5" s="6"/>
      <c r="N5" t="str">
        <f t="shared" si="0"/>
        <v>"LTC"</v>
      </c>
      <c r="O5" t="str">
        <f t="shared" si="1"/>
        <v>"BTC","ETH","XRP","LTC"</v>
      </c>
    </row>
    <row r="6" spans="2:15" x14ac:dyDescent="0.25">
      <c r="B6" s="2">
        <v>5</v>
      </c>
      <c r="C6" s="3" t="s">
        <v>11</v>
      </c>
      <c r="D6" s="2" t="s">
        <v>12</v>
      </c>
      <c r="E6" s="4">
        <v>7444877514</v>
      </c>
      <c r="F6" s="5">
        <v>416.65</v>
      </c>
      <c r="G6" s="6" t="s">
        <v>13</v>
      </c>
      <c r="H6" s="7">
        <v>2170629296</v>
      </c>
      <c r="I6" s="8">
        <v>6.8999999999999999E-3</v>
      </c>
      <c r="J6" s="8">
        <v>2.53E-2</v>
      </c>
      <c r="K6" s="9">
        <v>-0.124</v>
      </c>
      <c r="L6" s="6"/>
      <c r="N6" t="str">
        <f t="shared" si="0"/>
        <v>"BCH"</v>
      </c>
      <c r="O6" t="str">
        <f t="shared" si="1"/>
        <v>"BTC","ETH","XRP","LTC","BCH"</v>
      </c>
    </row>
    <row r="7" spans="2:15" x14ac:dyDescent="0.25">
      <c r="B7" s="2">
        <v>6</v>
      </c>
      <c r="C7" s="3" t="s">
        <v>14</v>
      </c>
      <c r="D7" s="2" t="s">
        <v>14</v>
      </c>
      <c r="E7" s="4">
        <v>5545433245</v>
      </c>
      <c r="F7" s="5">
        <v>6.02</v>
      </c>
      <c r="G7" s="6" t="s">
        <v>15</v>
      </c>
      <c r="H7" s="7">
        <v>3020205062</v>
      </c>
      <c r="I7" s="8">
        <v>1.5800000000000002E-2</v>
      </c>
      <c r="J7" s="8">
        <v>3.4000000000000002E-2</v>
      </c>
      <c r="K7" s="9">
        <v>-0.16589999999999999</v>
      </c>
      <c r="L7" s="6"/>
      <c r="N7" t="str">
        <f t="shared" si="0"/>
        <v>"EOS"</v>
      </c>
      <c r="O7" t="str">
        <f t="shared" si="1"/>
        <v>"BTC","ETH","XRP","LTC","BCH","EOS"</v>
      </c>
    </row>
    <row r="8" spans="2:15" x14ac:dyDescent="0.25">
      <c r="B8" s="2">
        <v>7</v>
      </c>
      <c r="C8" s="3" t="s">
        <v>16</v>
      </c>
      <c r="D8" s="2" t="s">
        <v>17</v>
      </c>
      <c r="E8" s="4">
        <v>4647821414</v>
      </c>
      <c r="F8" s="5">
        <v>32.92</v>
      </c>
      <c r="G8" s="6" t="s">
        <v>18</v>
      </c>
      <c r="H8" s="7">
        <v>290190904</v>
      </c>
      <c r="I8" s="8">
        <v>4.0000000000000001E-3</v>
      </c>
      <c r="J8" s="8">
        <v>7.1999999999999998E-3</v>
      </c>
      <c r="K8" s="9">
        <v>-0.1119</v>
      </c>
      <c r="L8" s="6"/>
      <c r="N8" t="str">
        <f t="shared" si="0"/>
        <v>"BNB"</v>
      </c>
      <c r="O8" t="str">
        <f t="shared" si="1"/>
        <v>"BTC","ETH","XRP","LTC","BCH","EOS","BNB"</v>
      </c>
    </row>
    <row r="9" spans="2:15" x14ac:dyDescent="0.25">
      <c r="B9" s="2">
        <v>8</v>
      </c>
      <c r="C9" s="3" t="s">
        <v>19</v>
      </c>
      <c r="D9" s="2" t="s">
        <v>20</v>
      </c>
      <c r="E9" s="4">
        <v>3586361277</v>
      </c>
      <c r="F9" s="5">
        <v>0.99605200000000005</v>
      </c>
      <c r="G9" s="6" t="s">
        <v>21</v>
      </c>
      <c r="H9" s="7">
        <v>28817659770</v>
      </c>
      <c r="I9" s="8">
        <v>8.0000000000000004E-4</v>
      </c>
      <c r="J9" s="8">
        <v>3.8999999999999998E-3</v>
      </c>
      <c r="K9" s="9">
        <v>-1.5E-3</v>
      </c>
      <c r="L9" s="6"/>
      <c r="N9" t="str">
        <f t="shared" si="0"/>
        <v>"USDT"</v>
      </c>
      <c r="O9" t="str">
        <f t="shared" si="1"/>
        <v>"BTC","ETH","XRP","LTC","BCH","EOS","BNB","USDT"</v>
      </c>
    </row>
    <row r="10" spans="2:15" x14ac:dyDescent="0.25">
      <c r="B10" s="2">
        <v>9</v>
      </c>
      <c r="C10" s="3" t="s">
        <v>22</v>
      </c>
      <c r="D10" s="2" t="s">
        <v>23</v>
      </c>
      <c r="E10" s="4">
        <v>3526901662</v>
      </c>
      <c r="F10" s="5">
        <v>197.53</v>
      </c>
      <c r="G10" s="6" t="s">
        <v>24</v>
      </c>
      <c r="H10" s="7">
        <v>472842297</v>
      </c>
      <c r="I10" s="8">
        <v>2.2700000000000001E-2</v>
      </c>
      <c r="J10" s="8">
        <v>7.4999999999999997E-3</v>
      </c>
      <c r="K10" s="9">
        <v>-0.1608</v>
      </c>
      <c r="L10" s="6"/>
      <c r="N10" t="str">
        <f t="shared" si="0"/>
        <v>"BSV"</v>
      </c>
      <c r="O10" t="str">
        <f t="shared" si="1"/>
        <v>"BTC","ETH","XRP","LTC","BCH","EOS","BNB","USDT","BSV"</v>
      </c>
    </row>
    <row r="11" spans="2:15" x14ac:dyDescent="0.25">
      <c r="B11" s="2">
        <v>10</v>
      </c>
      <c r="C11" s="3" t="s">
        <v>25</v>
      </c>
      <c r="D11" s="2" t="s">
        <v>26</v>
      </c>
      <c r="E11" s="4">
        <v>2173939871</v>
      </c>
      <c r="F11" s="5">
        <v>3.2601999999999999E-2</v>
      </c>
      <c r="G11" s="6" t="s">
        <v>27</v>
      </c>
      <c r="H11" s="7">
        <v>912290262</v>
      </c>
      <c r="I11" s="8">
        <v>8.3000000000000001E-3</v>
      </c>
      <c r="J11" s="8">
        <v>5.5999999999999999E-3</v>
      </c>
      <c r="K11" s="9">
        <v>-0.15079999999999999</v>
      </c>
      <c r="L11" s="6"/>
      <c r="N11" t="str">
        <f t="shared" si="0"/>
        <v>"TRX"</v>
      </c>
      <c r="O11" t="str">
        <f t="shared" si="1"/>
        <v>"BTC","ETH","XRP","LTC","BCH","EOS","BNB","USDT","BSV","TRX"</v>
      </c>
    </row>
    <row r="12" spans="2:15" x14ac:dyDescent="0.25">
      <c r="B12" s="2">
        <v>11</v>
      </c>
      <c r="C12" s="3" t="s">
        <v>28</v>
      </c>
      <c r="D12" s="2" t="s">
        <v>29</v>
      </c>
      <c r="E12" s="4">
        <v>2173260576</v>
      </c>
      <c r="F12" s="5">
        <v>8.3821999999999994E-2</v>
      </c>
      <c r="G12" s="6" t="s">
        <v>30</v>
      </c>
      <c r="H12" s="7">
        <v>168654991</v>
      </c>
      <c r="I12" s="8">
        <v>3.0999999999999999E-3</v>
      </c>
      <c r="J12" s="8">
        <v>7.7999999999999996E-3</v>
      </c>
      <c r="K12" s="9">
        <v>-0.1353</v>
      </c>
      <c r="L12" s="6"/>
      <c r="N12" t="str">
        <f t="shared" si="0"/>
        <v>"ADA"</v>
      </c>
      <c r="O12" t="str">
        <f t="shared" si="1"/>
        <v>"BTC","ETH","XRP","LTC","BCH","EOS","BNB","USDT","BSV","TRX","ADA"</v>
      </c>
    </row>
    <row r="13" spans="2:15" x14ac:dyDescent="0.25">
      <c r="B13" s="2">
        <v>12</v>
      </c>
      <c r="C13" s="3" t="s">
        <v>31</v>
      </c>
      <c r="D13" s="2" t="s">
        <v>32</v>
      </c>
      <c r="E13" s="4">
        <v>2044624168</v>
      </c>
      <c r="F13" s="5">
        <v>0.105284</v>
      </c>
      <c r="G13" s="6" t="s">
        <v>33</v>
      </c>
      <c r="H13" s="7">
        <v>435487154</v>
      </c>
      <c r="I13" s="8">
        <v>8.0999999999999996E-3</v>
      </c>
      <c r="J13" s="9">
        <v>-5.3E-3</v>
      </c>
      <c r="K13" s="9">
        <v>-0.17499999999999999</v>
      </c>
      <c r="L13" s="6"/>
      <c r="N13" t="str">
        <f t="shared" si="0"/>
        <v>"XLM"</v>
      </c>
      <c r="O13" t="str">
        <f t="shared" si="1"/>
        <v>"BTC","ETH","XRP","LTC","BCH","EOS","BNB","USDT","BSV","TRX","ADA","XLM"</v>
      </c>
    </row>
    <row r="14" spans="2:15" x14ac:dyDescent="0.25">
      <c r="B14" s="2">
        <v>13</v>
      </c>
      <c r="C14" s="3" t="s">
        <v>34</v>
      </c>
      <c r="D14" s="2" t="s">
        <v>35</v>
      </c>
      <c r="E14" s="4">
        <v>1740465447</v>
      </c>
      <c r="F14" s="5">
        <v>1.74</v>
      </c>
      <c r="G14" s="6" t="s">
        <v>36</v>
      </c>
      <c r="H14" s="7">
        <v>12775152</v>
      </c>
      <c r="I14" s="9">
        <v>-8.5000000000000006E-3</v>
      </c>
      <c r="J14" s="9">
        <v>-1.0800000000000001E-2</v>
      </c>
      <c r="K14" s="9">
        <v>-7.7299999999999994E-2</v>
      </c>
      <c r="L14" s="6"/>
      <c r="N14" t="str">
        <f t="shared" si="0"/>
        <v>"LEO"</v>
      </c>
      <c r="O14" t="str">
        <f t="shared" si="1"/>
        <v>"BTC","ETH","XRP","LTC","BCH","EOS","BNB","USDT","BSV","TRX","ADA","XLM","LEO"</v>
      </c>
    </row>
    <row r="15" spans="2:15" x14ac:dyDescent="0.25">
      <c r="B15" s="2">
        <v>14</v>
      </c>
      <c r="C15" s="3" t="s">
        <v>37</v>
      </c>
      <c r="D15" s="2" t="s">
        <v>38</v>
      </c>
      <c r="E15" s="4">
        <v>1509447308</v>
      </c>
      <c r="F15" s="5">
        <v>88.42</v>
      </c>
      <c r="G15" s="6" t="s">
        <v>39</v>
      </c>
      <c r="H15" s="7">
        <v>132758316</v>
      </c>
      <c r="I15" s="8">
        <v>8.3999999999999995E-3</v>
      </c>
      <c r="J15" s="9">
        <v>-6.3E-3</v>
      </c>
      <c r="K15" s="9">
        <v>-0.24479999999999999</v>
      </c>
      <c r="L15" s="6"/>
      <c r="N15" t="str">
        <f t="shared" si="0"/>
        <v>"XMR"</v>
      </c>
      <c r="O15" t="str">
        <f t="shared" si="1"/>
        <v>"BTC","ETH","XRP","LTC","BCH","EOS","BNB","USDT","BSV","TRX","ADA","XLM","LEO","XMR"</v>
      </c>
    </row>
    <row r="16" spans="2:15" x14ac:dyDescent="0.25">
      <c r="B16" s="2">
        <v>15</v>
      </c>
      <c r="C16" s="3" t="s">
        <v>40</v>
      </c>
      <c r="D16" s="2" t="s">
        <v>41</v>
      </c>
      <c r="E16" s="4">
        <v>1371526152</v>
      </c>
      <c r="F16" s="5">
        <v>154.19999999999999</v>
      </c>
      <c r="G16" s="6" t="s">
        <v>42</v>
      </c>
      <c r="H16" s="7">
        <v>249970038</v>
      </c>
      <c r="I16" s="8">
        <v>4.1999999999999997E-3</v>
      </c>
      <c r="J16" s="9">
        <v>-2.8199999999999999E-2</v>
      </c>
      <c r="K16" s="9">
        <v>-0.12590000000000001</v>
      </c>
      <c r="L16" s="6"/>
      <c r="N16" t="str">
        <f t="shared" si="0"/>
        <v>"DASH"</v>
      </c>
      <c r="O16" t="str">
        <f t="shared" si="1"/>
        <v>"BTC","ETH","XRP","LTC","BCH","EOS","BNB","USDT","BSV","TRX","ADA","XLM","LEO","XMR","DASH"</v>
      </c>
    </row>
    <row r="17" spans="2:15" x14ac:dyDescent="0.25">
      <c r="B17" s="2">
        <v>16</v>
      </c>
      <c r="C17" s="3" t="s">
        <v>43</v>
      </c>
      <c r="D17" s="2" t="s">
        <v>44</v>
      </c>
      <c r="E17" s="4">
        <v>1257190706</v>
      </c>
      <c r="F17" s="5">
        <v>3.59</v>
      </c>
      <c r="G17" s="6" t="s">
        <v>45</v>
      </c>
      <c r="H17" s="7">
        <v>377055673</v>
      </c>
      <c r="I17" s="9">
        <v>-2.2700000000000001E-2</v>
      </c>
      <c r="J17" s="8">
        <v>1.41E-2</v>
      </c>
      <c r="K17" s="8">
        <v>0.87749999999999995</v>
      </c>
      <c r="L17" s="6"/>
      <c r="N17" t="str">
        <f t="shared" si="0"/>
        <v>"LINK"</v>
      </c>
      <c r="O17" t="str">
        <f t="shared" si="1"/>
        <v>"BTC","ETH","XRP","LTC","BCH","EOS","BNB","USDT","BSV","TRX","ADA","XLM","LEO","XMR","DASH","LINK"</v>
      </c>
    </row>
    <row r="18" spans="2:15" x14ac:dyDescent="0.25">
      <c r="B18" s="2">
        <v>17</v>
      </c>
      <c r="C18" s="3" t="s">
        <v>46</v>
      </c>
      <c r="D18" s="2" t="s">
        <v>47</v>
      </c>
      <c r="E18" s="4">
        <v>1190105626</v>
      </c>
      <c r="F18" s="5">
        <v>16.87</v>
      </c>
      <c r="G18" s="6" t="s">
        <v>48</v>
      </c>
      <c r="H18" s="7">
        <v>678020978</v>
      </c>
      <c r="I18" s="8">
        <v>4.1000000000000003E-3</v>
      </c>
      <c r="J18" s="9">
        <v>-2.5999999999999999E-3</v>
      </c>
      <c r="K18" s="9">
        <v>-5.11E-2</v>
      </c>
      <c r="L18" s="6"/>
      <c r="N18" t="str">
        <f t="shared" si="0"/>
        <v>"NEO"</v>
      </c>
      <c r="O18" t="str">
        <f t="shared" si="1"/>
        <v>"BTC","ETH","XRP","LTC","BCH","EOS","BNB","USDT","BSV","TRX","ADA","XLM","LEO","XMR","DASH","LINK","NEO"</v>
      </c>
    </row>
    <row r="19" spans="2:15" x14ac:dyDescent="0.25">
      <c r="B19" s="2">
        <v>18</v>
      </c>
      <c r="C19" s="3" t="s">
        <v>49</v>
      </c>
      <c r="D19" s="2" t="s">
        <v>50</v>
      </c>
      <c r="E19" s="4">
        <v>1127199259</v>
      </c>
      <c r="F19" s="5">
        <v>0.40553600000000001</v>
      </c>
      <c r="G19" s="6" t="s">
        <v>51</v>
      </c>
      <c r="H19" s="7">
        <v>20419885</v>
      </c>
      <c r="I19" s="8">
        <v>7.9000000000000008E-3</v>
      </c>
      <c r="J19" s="8">
        <v>2.06E-2</v>
      </c>
      <c r="K19" s="9">
        <v>-0.1075</v>
      </c>
      <c r="L19" s="6"/>
      <c r="N19" t="str">
        <f t="shared" si="0"/>
        <v>"MIOTA"</v>
      </c>
      <c r="O19" t="str">
        <f t="shared" si="1"/>
        <v>"BTC","ETH","XRP","LTC","BCH","EOS","BNB","USDT","BSV","TRX","ADA","XLM","LEO","XMR","DASH","LINK","NEO","MIOTA"</v>
      </c>
    </row>
    <row r="20" spans="2:15" x14ac:dyDescent="0.25">
      <c r="B20" s="2">
        <v>19</v>
      </c>
      <c r="C20" s="3" t="s">
        <v>52</v>
      </c>
      <c r="D20" s="2" t="s">
        <v>53</v>
      </c>
      <c r="E20" s="4">
        <v>1041667538</v>
      </c>
      <c r="F20" s="5">
        <v>5.46</v>
      </c>
      <c r="G20" s="6" t="s">
        <v>54</v>
      </c>
      <c r="H20" s="7">
        <v>90786814</v>
      </c>
      <c r="I20" s="8">
        <v>2.0400000000000001E-2</v>
      </c>
      <c r="J20" s="9">
        <v>-1.01E-2</v>
      </c>
      <c r="K20" s="9">
        <v>-0.1764</v>
      </c>
      <c r="L20" s="6"/>
      <c r="N20" t="str">
        <f t="shared" si="0"/>
        <v>"ATOM"</v>
      </c>
      <c r="O20" t="str">
        <f t="shared" si="1"/>
        <v>"BTC","ETH","XRP","LTC","BCH","EOS","BNB","USDT","BSV","TRX","ADA","XLM","LEO","XMR","DASH","LINK","NEO","MIOTA","ATOM"</v>
      </c>
    </row>
    <row r="21" spans="2:15" x14ac:dyDescent="0.25">
      <c r="B21" s="2">
        <v>20</v>
      </c>
      <c r="C21" s="3" t="s">
        <v>55</v>
      </c>
      <c r="D21" s="2" t="s">
        <v>56</v>
      </c>
      <c r="E21" s="4">
        <v>866687455</v>
      </c>
      <c r="F21" s="5">
        <v>7.76</v>
      </c>
      <c r="G21" s="6" t="s">
        <v>57</v>
      </c>
      <c r="H21" s="7">
        <v>874437054</v>
      </c>
      <c r="I21" s="8">
        <v>9.4999999999999998E-3</v>
      </c>
      <c r="J21" s="9">
        <v>-8.3000000000000001E-3</v>
      </c>
      <c r="K21" s="9">
        <v>-0.159</v>
      </c>
      <c r="L21" s="6"/>
      <c r="N21" t="str">
        <f t="shared" si="0"/>
        <v>"ETC"</v>
      </c>
      <c r="O21" t="str">
        <f t="shared" si="1"/>
        <v>"BTC","ETH","XRP","LTC","BCH","EOS","BNB","USDT","BSV","TRX","ADA","XLM","LEO","XMR","DASH","LINK","NEO","MIOTA","ATOM","ETC"</v>
      </c>
    </row>
    <row r="22" spans="2:15" x14ac:dyDescent="0.25">
      <c r="B22" s="2">
        <v>21</v>
      </c>
      <c r="C22" s="3" t="s">
        <v>58</v>
      </c>
      <c r="D22" s="2" t="s">
        <v>59</v>
      </c>
      <c r="E22" s="4">
        <v>823156982</v>
      </c>
      <c r="F22" s="5">
        <v>9.1462000000000002E-2</v>
      </c>
      <c r="G22" s="6" t="s">
        <v>60</v>
      </c>
      <c r="H22" s="7">
        <v>46807585</v>
      </c>
      <c r="I22" s="8">
        <v>8.8000000000000005E-3</v>
      </c>
      <c r="J22" s="8">
        <v>8.9999999999999998E-4</v>
      </c>
      <c r="K22" s="8">
        <v>8.0000000000000004E-4</v>
      </c>
      <c r="L22" s="6"/>
      <c r="N22" t="str">
        <f t="shared" si="0"/>
        <v>"XEM"</v>
      </c>
      <c r="O22" t="str">
        <f t="shared" si="1"/>
        <v>"BTC","ETH","XRP","LTC","BCH","EOS","BNB","USDT","BSV","TRX","ADA","XLM","LEO","XMR","DASH","LINK","NEO","MIOTA","ATOM","ETC","XEM"</v>
      </c>
    </row>
    <row r="23" spans="2:15" x14ac:dyDescent="0.25">
      <c r="B23" s="2">
        <v>22</v>
      </c>
      <c r="C23" s="3" t="s">
        <v>61</v>
      </c>
      <c r="D23" s="2" t="s">
        <v>62</v>
      </c>
      <c r="E23" s="4">
        <v>712191881</v>
      </c>
      <c r="F23" s="5">
        <v>103.56</v>
      </c>
      <c r="G23" s="6" t="s">
        <v>63</v>
      </c>
      <c r="H23" s="7">
        <v>418545289</v>
      </c>
      <c r="I23" s="8">
        <v>1.2200000000000001E-2</v>
      </c>
      <c r="J23" s="9">
        <v>-5.1999999999999998E-3</v>
      </c>
      <c r="K23" s="9">
        <v>-4.6699999999999998E-2</v>
      </c>
      <c r="L23" s="6"/>
      <c r="N23" t="str">
        <f t="shared" si="0"/>
        <v>"ZEC"</v>
      </c>
      <c r="O23" t="str">
        <f t="shared" si="1"/>
        <v>"BTC","ETH","XRP","LTC","BCH","EOS","BNB","USDT","BSV","TRX","ADA","XLM","LEO","XMR","DASH","LINK","NEO","MIOTA","ATOM","ETC","XEM","ZEC"</v>
      </c>
    </row>
    <row r="24" spans="2:15" x14ac:dyDescent="0.25">
      <c r="B24" s="2">
        <v>23</v>
      </c>
      <c r="C24" s="3" t="s">
        <v>64</v>
      </c>
      <c r="D24" s="2" t="s">
        <v>65</v>
      </c>
      <c r="E24" s="4">
        <v>703211172</v>
      </c>
      <c r="F24" s="5">
        <v>1.42</v>
      </c>
      <c r="G24" s="6" t="s">
        <v>66</v>
      </c>
      <c r="H24" s="7">
        <v>188220975</v>
      </c>
      <c r="I24" s="8">
        <v>5.4999999999999997E-3</v>
      </c>
      <c r="J24" s="9">
        <v>-0.02</v>
      </c>
      <c r="K24" s="9">
        <v>-0.1081</v>
      </c>
      <c r="L24" s="6"/>
      <c r="N24" t="str">
        <f t="shared" si="0"/>
        <v>"ONT"</v>
      </c>
      <c r="O24" t="str">
        <f t="shared" si="1"/>
        <v>"BTC","ETH","XRP","LTC","BCH","EOS","BNB","USDT","BSV","TRX","ADA","XLM","LEO","XMR","DASH","LINK","NEO","MIOTA","ATOM","ETC","XEM","ZEC","ONT"</v>
      </c>
    </row>
    <row r="25" spans="2:15" x14ac:dyDescent="0.25">
      <c r="B25" s="2">
        <v>24</v>
      </c>
      <c r="C25" s="3" t="s">
        <v>67</v>
      </c>
      <c r="D25" s="2" t="s">
        <v>68</v>
      </c>
      <c r="E25" s="4">
        <v>620086766</v>
      </c>
      <c r="F25" s="5">
        <v>620.09</v>
      </c>
      <c r="G25" s="6" t="s">
        <v>69</v>
      </c>
      <c r="H25" s="7">
        <v>1667421</v>
      </c>
      <c r="I25" s="9">
        <v>-2.2000000000000001E-3</v>
      </c>
      <c r="J25" s="9">
        <v>-5.1400000000000001E-2</v>
      </c>
      <c r="K25" s="9">
        <v>-0.15559999999999999</v>
      </c>
      <c r="L25" s="6"/>
      <c r="N25" t="str">
        <f t="shared" si="0"/>
        <v>"MKR"</v>
      </c>
      <c r="O25" t="str">
        <f t="shared" si="1"/>
        <v>"BTC","ETH","XRP","LTC","BCH","EOS","BNB","USDT","BSV","TRX","ADA","XLM","LEO","XMR","DASH","LINK","NEO","MIOTA","ATOM","ETC","XEM","ZEC","ONT","MKR"</v>
      </c>
    </row>
    <row r="26" spans="2:15" x14ac:dyDescent="0.25">
      <c r="B26" s="2">
        <v>25</v>
      </c>
      <c r="C26" s="3" t="s">
        <v>70</v>
      </c>
      <c r="D26" s="2" t="s">
        <v>71</v>
      </c>
      <c r="E26" s="4">
        <v>605042285</v>
      </c>
      <c r="F26" s="5">
        <v>0.91953600000000002</v>
      </c>
      <c r="G26" s="6" t="s">
        <v>72</v>
      </c>
      <c r="H26" s="7">
        <v>6028770</v>
      </c>
      <c r="I26" s="8">
        <v>1.52E-2</v>
      </c>
      <c r="J26" s="9">
        <v>-1.9199999999999998E-2</v>
      </c>
      <c r="K26" s="9">
        <v>-0.20619999999999999</v>
      </c>
      <c r="L26" s="6"/>
      <c r="N26" t="str">
        <f t="shared" si="0"/>
        <v>"XTZ"</v>
      </c>
      <c r="O26" t="str">
        <f t="shared" si="1"/>
        <v>"BTC","ETH","XRP","LTC","BCH","EOS","BNB","USDT","BSV","TRX","ADA","XLM","LEO","XMR","DASH","LINK","NEO","MIOTA","ATOM","ETC","XEM","ZEC","ONT","MKR","XTZ"</v>
      </c>
    </row>
    <row r="27" spans="2:15" x14ac:dyDescent="0.25">
      <c r="B27" s="2">
        <v>26</v>
      </c>
      <c r="C27" s="3" t="s">
        <v>73</v>
      </c>
      <c r="D27" s="2" t="s">
        <v>74</v>
      </c>
      <c r="E27" s="4">
        <v>470996181</v>
      </c>
      <c r="F27" s="5">
        <v>4.91</v>
      </c>
      <c r="G27" s="6" t="s">
        <v>75</v>
      </c>
      <c r="H27" s="7">
        <v>438377077</v>
      </c>
      <c r="I27" s="8">
        <v>1.11E-2</v>
      </c>
      <c r="J27" s="9">
        <v>-1.5699999999999999E-2</v>
      </c>
      <c r="K27" s="8">
        <v>0.1633</v>
      </c>
      <c r="L27" s="6"/>
      <c r="N27" t="str">
        <f t="shared" si="0"/>
        <v>"QTUM"</v>
      </c>
      <c r="O27" t="str">
        <f t="shared" si="1"/>
        <v>"BTC","ETH","XRP","LTC","BCH","EOS","BNB","USDT","BSV","TRX","ADA","XLM","LEO","XMR","DASH","LINK","NEO","MIOTA","ATOM","ETC","XEM","ZEC","ONT","MKR","XTZ","QTUM"</v>
      </c>
    </row>
    <row r="28" spans="2:15" x14ac:dyDescent="0.25">
      <c r="B28" s="2">
        <v>27</v>
      </c>
      <c r="C28" s="3" t="s">
        <v>76</v>
      </c>
      <c r="D28" s="2" t="s">
        <v>77</v>
      </c>
      <c r="E28" s="4">
        <v>455844554</v>
      </c>
      <c r="F28" s="5">
        <v>26.03</v>
      </c>
      <c r="G28" s="6" t="s">
        <v>78</v>
      </c>
      <c r="H28" s="7">
        <v>12994668</v>
      </c>
      <c r="I28" s="8">
        <v>1.2E-2</v>
      </c>
      <c r="J28" s="9">
        <v>-1.78E-2</v>
      </c>
      <c r="K28" s="9">
        <v>-0.1426</v>
      </c>
      <c r="L28" s="6"/>
      <c r="N28" t="str">
        <f t="shared" si="0"/>
        <v>"BTG"</v>
      </c>
      <c r="O28" t="str">
        <f t="shared" si="1"/>
        <v>"BTC","ETH","XRP","LTC","BCH","EOS","BNB","USDT","BSV","TRX","ADA","XLM","LEO","XMR","DASH","LINK","NEO","MIOTA","ATOM","ETC","XEM","ZEC","ONT","MKR","XTZ","QTUM","BTG"</v>
      </c>
    </row>
    <row r="29" spans="2:15" x14ac:dyDescent="0.25">
      <c r="B29" s="2">
        <v>28</v>
      </c>
      <c r="C29" s="3" t="s">
        <v>79</v>
      </c>
      <c r="D29" s="2" t="s">
        <v>80</v>
      </c>
      <c r="E29" s="4">
        <v>447255087</v>
      </c>
      <c r="F29" s="5">
        <v>8.0649999999999993E-3</v>
      </c>
      <c r="G29" s="6" t="s">
        <v>81</v>
      </c>
      <c r="H29" s="7">
        <v>66175950</v>
      </c>
      <c r="I29" s="8">
        <v>4.1999999999999997E-3</v>
      </c>
      <c r="J29" s="9">
        <v>-2.9499999999999998E-2</v>
      </c>
      <c r="K29" s="8">
        <v>6.4500000000000002E-2</v>
      </c>
      <c r="L29" s="6"/>
      <c r="N29" t="str">
        <f t="shared" si="0"/>
        <v>"VET"</v>
      </c>
      <c r="O29" t="str">
        <f t="shared" si="1"/>
        <v>"BTC","ETH","XRP","LTC","BCH","EOS","BNB","USDT","BSV","TRX","ADA","XLM","LEO","XMR","DASH","LINK","NEO","MIOTA","ATOM","ETC","XEM","ZEC","ONT","MKR","XTZ","QTUM","BTG","VET"</v>
      </c>
    </row>
    <row r="30" spans="2:15" x14ac:dyDescent="0.25">
      <c r="B30" s="2">
        <v>29</v>
      </c>
      <c r="C30" s="3" t="s">
        <v>82</v>
      </c>
      <c r="D30" s="2" t="s">
        <v>83</v>
      </c>
      <c r="E30" s="4">
        <v>422508635</v>
      </c>
      <c r="F30" s="5">
        <v>5.6784000000000001E-2</v>
      </c>
      <c r="G30" s="6" t="s">
        <v>84</v>
      </c>
      <c r="H30" s="7">
        <v>5771235</v>
      </c>
      <c r="I30" s="8">
        <v>2.7199999999999998E-2</v>
      </c>
      <c r="J30" s="9">
        <v>-8.7499999999999994E-2</v>
      </c>
      <c r="K30" s="9">
        <v>-2.5399999999999999E-2</v>
      </c>
      <c r="L30" s="6"/>
      <c r="N30" t="str">
        <f t="shared" si="0"/>
        <v>"CRO"</v>
      </c>
      <c r="O30" t="str">
        <f t="shared" si="1"/>
        <v>"BTC","ETH","XRP","LTC","BCH","EOS","BNB","USDT","BSV","TRX","ADA","XLM","LEO","XMR","DASH","LINK","NEO","MIOTA","ATOM","ETC","XEM","ZEC","ONT","MKR","XTZ","QTUM","BTG","VET","CRO"</v>
      </c>
    </row>
    <row r="31" spans="2:15" x14ac:dyDescent="0.25">
      <c r="B31" s="2">
        <v>30</v>
      </c>
      <c r="C31" s="3" t="s">
        <v>85</v>
      </c>
      <c r="D31" s="2" t="s">
        <v>86</v>
      </c>
      <c r="E31" s="4">
        <v>418527841</v>
      </c>
      <c r="F31" s="5">
        <v>0.32924999999999999</v>
      </c>
      <c r="G31" s="6" t="s">
        <v>87</v>
      </c>
      <c r="H31" s="7">
        <v>84217611</v>
      </c>
      <c r="I31" s="9">
        <v>-2.6200000000000001E-2</v>
      </c>
      <c r="J31" s="8">
        <v>8.77E-2</v>
      </c>
      <c r="K31" s="8">
        <v>2.1399999999999999E-2</v>
      </c>
      <c r="L31" s="6"/>
      <c r="N31" t="str">
        <f t="shared" si="0"/>
        <v>"BAT"</v>
      </c>
      <c r="O31" t="str">
        <f t="shared" si="1"/>
        <v>"BTC","ETH","XRP","LTC","BCH","EOS","BNB","USDT","BSV","TRX","ADA","XLM","LEO","XMR","DASH","LINK","NEO","MIOTA","ATOM","ETC","XEM","ZEC","ONT","MKR","XTZ","QTUM","BTG","VET","CRO","BAT"</v>
      </c>
    </row>
    <row r="32" spans="2:15" x14ac:dyDescent="0.25">
      <c r="B32" s="2">
        <v>31</v>
      </c>
      <c r="C32" s="3" t="s">
        <v>88</v>
      </c>
      <c r="D32" s="2" t="s">
        <v>89</v>
      </c>
      <c r="E32" s="4">
        <v>389069551</v>
      </c>
      <c r="F32" s="5">
        <v>3.238E-3</v>
      </c>
      <c r="G32" s="6" t="s">
        <v>90</v>
      </c>
      <c r="H32" s="7">
        <v>42771993</v>
      </c>
      <c r="I32" s="8">
        <v>6.7999999999999996E-3</v>
      </c>
      <c r="J32" s="9">
        <v>-1.46E-2</v>
      </c>
      <c r="K32" s="9">
        <v>-3.7600000000000001E-2</v>
      </c>
      <c r="L32" s="6"/>
      <c r="N32" t="str">
        <f t="shared" si="0"/>
        <v>"DOGE"</v>
      </c>
      <c r="O32" t="str">
        <f t="shared" si="1"/>
        <v>"BTC","ETH","XRP","LTC","BCH","EOS","BNB","USDT","BSV","TRX","ADA","XLM","LEO","XMR","DASH","LINK","NEO","MIOTA","ATOM","ETC","XEM","ZEC","ONT","MKR","XTZ","QTUM","BTG","VET","CRO","BAT","DOGE"</v>
      </c>
    </row>
    <row r="33" spans="2:15" x14ac:dyDescent="0.25">
      <c r="B33" s="2">
        <v>32</v>
      </c>
      <c r="C33" s="3" t="s">
        <v>91</v>
      </c>
      <c r="D33" s="2" t="s">
        <v>92</v>
      </c>
      <c r="E33" s="4">
        <v>367612314</v>
      </c>
      <c r="F33" s="5">
        <v>1</v>
      </c>
      <c r="G33" s="6" t="s">
        <v>93</v>
      </c>
      <c r="H33" s="7">
        <v>180323705</v>
      </c>
      <c r="I33" s="8">
        <v>5.9999999999999995E-4</v>
      </c>
      <c r="J33" s="9">
        <v>-8.9999999999999998E-4</v>
      </c>
      <c r="K33" s="8">
        <v>6.9999999999999999E-4</v>
      </c>
      <c r="L33" s="6"/>
      <c r="N33" t="str">
        <f t="shared" si="0"/>
        <v>"USDC"</v>
      </c>
      <c r="O33" t="str">
        <f t="shared" si="1"/>
        <v>"BTC","ETH","XRP","LTC","BCH","EOS","BNB","USDT","BSV","TRX","ADA","XLM","LEO","XMR","DASH","LINK","NEO","MIOTA","ATOM","ETC","XEM","ZEC","ONT","MKR","XTZ","QTUM","BTG","VET","CRO","BAT","DOGE","USDC"</v>
      </c>
    </row>
    <row r="34" spans="2:15" x14ac:dyDescent="0.25">
      <c r="B34" s="2">
        <v>33</v>
      </c>
      <c r="C34" s="3" t="s">
        <v>94</v>
      </c>
      <c r="D34" s="2" t="s">
        <v>95</v>
      </c>
      <c r="E34" s="4">
        <v>340362288</v>
      </c>
      <c r="F34" s="5">
        <v>2.4300000000000002</v>
      </c>
      <c r="G34" s="6" t="s">
        <v>96</v>
      </c>
      <c r="H34" s="7">
        <v>123605138</v>
      </c>
      <c r="I34" s="8">
        <v>8.6999999999999994E-3</v>
      </c>
      <c r="J34" s="9">
        <v>-3.4700000000000002E-2</v>
      </c>
      <c r="K34" s="8">
        <v>2.92E-2</v>
      </c>
      <c r="L34" s="6"/>
      <c r="N34" t="str">
        <f t="shared" si="0"/>
        <v>"OMG"</v>
      </c>
      <c r="O34" t="str">
        <f t="shared" si="1"/>
        <v>"BTC","ETH","XRP","LTC","BCH","EOS","BNB","USDT","BSV","TRX","ADA","XLM","LEO","XMR","DASH","LINK","NEO","MIOTA","ATOM","ETC","XEM","ZEC","ONT","MKR","XTZ","QTUM","BTG","VET","CRO","BAT","DOGE","USDC","OMG"</v>
      </c>
    </row>
    <row r="35" spans="2:15" x14ac:dyDescent="0.25">
      <c r="B35" s="2">
        <v>34</v>
      </c>
      <c r="C35" s="3" t="s">
        <v>97</v>
      </c>
      <c r="D35" s="2" t="s">
        <v>98</v>
      </c>
      <c r="E35" s="4">
        <v>307722885</v>
      </c>
      <c r="F35" s="5">
        <v>1.451E-3</v>
      </c>
      <c r="G35" s="6" t="s">
        <v>99</v>
      </c>
      <c r="H35" s="7">
        <v>171965350</v>
      </c>
      <c r="I35" s="8">
        <v>1.0800000000000001E-2</v>
      </c>
      <c r="J35" s="8">
        <v>5.5300000000000002E-2</v>
      </c>
      <c r="K35" s="8">
        <v>7.5800000000000006E-2</v>
      </c>
      <c r="L35" s="6"/>
      <c r="N35" t="str">
        <f t="shared" si="0"/>
        <v>"BTT"</v>
      </c>
      <c r="O35" t="str">
        <f t="shared" si="1"/>
        <v>"BTC","ETH","XRP","LTC","BCH","EOS","BNB","USDT","BSV","TRX","ADA","XLM","LEO","XMR","DASH","LINK","NEO","MIOTA","ATOM","ETC","XEM","ZEC","ONT","MKR","XTZ","QTUM","BTG","VET","CRO","BAT","DOGE","USDC","OMG","BTT"</v>
      </c>
    </row>
    <row r="36" spans="2:15" x14ac:dyDescent="0.25">
      <c r="B36" s="2">
        <v>35</v>
      </c>
      <c r="C36" s="3" t="s">
        <v>100</v>
      </c>
      <c r="D36" s="2" t="s">
        <v>101</v>
      </c>
      <c r="E36" s="4">
        <v>295091630</v>
      </c>
      <c r="F36" s="5">
        <v>29.45</v>
      </c>
      <c r="G36" s="6" t="s">
        <v>102</v>
      </c>
      <c r="H36" s="7">
        <v>3102222</v>
      </c>
      <c r="I36" s="8">
        <v>9.5999999999999992E-3</v>
      </c>
      <c r="J36" s="9">
        <v>-4.6899999999999997E-2</v>
      </c>
      <c r="K36" s="9">
        <v>-8.6900000000000005E-2</v>
      </c>
      <c r="L36" s="6"/>
      <c r="N36" t="str">
        <f t="shared" si="0"/>
        <v>"DCR"</v>
      </c>
      <c r="O36" t="str">
        <f t="shared" si="1"/>
        <v>"BTC","ETH","XRP","LTC","BCH","EOS","BNB","USDT","BSV","TRX","ADA","XLM","LEO","XMR","DASH","LINK","NEO","MIOTA","ATOM","ETC","XEM","ZEC","ONT","MKR","XTZ","QTUM","BTG","VET","CRO","BAT","DOGE","USDC","OMG","BTT","DCR"</v>
      </c>
    </row>
    <row r="37" spans="2:15" x14ac:dyDescent="0.25">
      <c r="B37" s="2">
        <v>36</v>
      </c>
      <c r="C37" s="3" t="s">
        <v>103</v>
      </c>
      <c r="D37" s="2" t="s">
        <v>104</v>
      </c>
      <c r="E37" s="4">
        <v>292462331</v>
      </c>
      <c r="F37" s="5">
        <v>0.16744400000000001</v>
      </c>
      <c r="G37" s="6" t="s">
        <v>105</v>
      </c>
      <c r="H37" s="7">
        <v>9629236</v>
      </c>
      <c r="I37" s="8">
        <v>6.8999999999999999E-3</v>
      </c>
      <c r="J37" s="9">
        <v>-1.9400000000000001E-2</v>
      </c>
      <c r="K37" s="8">
        <v>0.18410000000000001</v>
      </c>
      <c r="L37" s="6"/>
      <c r="N37" t="str">
        <f t="shared" si="0"/>
        <v>"VSYS"</v>
      </c>
      <c r="O37" t="str">
        <f t="shared" si="1"/>
        <v>"BTC","ETH","XRP","LTC","BCH","EOS","BNB","USDT","BSV","TRX","ADA","XLM","LEO","XMR","DASH","LINK","NEO","MIOTA","ATOM","ETC","XEM","ZEC","ONT","MKR","XTZ","QTUM","BTG","VET","CRO","BAT","DOGE","USDC","OMG","BTT","DCR","VSYS"</v>
      </c>
    </row>
    <row r="38" spans="2:15" x14ac:dyDescent="0.25">
      <c r="B38" s="2">
        <v>37</v>
      </c>
      <c r="C38" s="3" t="s">
        <v>106</v>
      </c>
      <c r="D38" s="2" t="s">
        <v>107</v>
      </c>
      <c r="E38" s="4">
        <v>248734809</v>
      </c>
      <c r="F38" s="5">
        <v>1.867E-3</v>
      </c>
      <c r="G38" s="6" t="s">
        <v>108</v>
      </c>
      <c r="H38" s="7">
        <v>47308583</v>
      </c>
      <c r="I38" s="8">
        <v>9.1000000000000004E-3</v>
      </c>
      <c r="J38" s="9">
        <v>-3.6700000000000003E-2</v>
      </c>
      <c r="K38" s="8">
        <v>1.9800000000000002E-2</v>
      </c>
      <c r="L38" s="6"/>
      <c r="N38" t="str">
        <f t="shared" si="0"/>
        <v>"HOT"</v>
      </c>
      <c r="O38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</v>
      </c>
    </row>
    <row r="39" spans="2:15" x14ac:dyDescent="0.25">
      <c r="B39" s="2">
        <v>38</v>
      </c>
      <c r="C39" s="3" t="s">
        <v>109</v>
      </c>
      <c r="D39" s="2" t="s">
        <v>110</v>
      </c>
      <c r="E39" s="4">
        <v>214403419</v>
      </c>
      <c r="F39" s="5">
        <v>0.99997000000000003</v>
      </c>
      <c r="G39" s="6" t="s">
        <v>111</v>
      </c>
      <c r="H39" s="7">
        <v>315705634</v>
      </c>
      <c r="I39" s="8">
        <v>2.9999999999999997E-4</v>
      </c>
      <c r="J39" s="9">
        <v>-2.5000000000000001E-3</v>
      </c>
      <c r="K39" s="8">
        <v>6.9999999999999999E-4</v>
      </c>
      <c r="L39" s="6"/>
      <c r="N39" t="str">
        <f t="shared" si="0"/>
        <v>"TUSD"</v>
      </c>
      <c r="O39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</v>
      </c>
    </row>
    <row r="40" spans="2:15" x14ac:dyDescent="0.25">
      <c r="B40" s="2">
        <v>39</v>
      </c>
      <c r="C40" s="3" t="s">
        <v>112</v>
      </c>
      <c r="D40" s="2" t="s">
        <v>113</v>
      </c>
      <c r="E40" s="4">
        <v>211431539</v>
      </c>
      <c r="F40" s="5">
        <v>5.4456999999999998E-2</v>
      </c>
      <c r="G40" s="6" t="s">
        <v>114</v>
      </c>
      <c r="H40" s="7">
        <v>19919716</v>
      </c>
      <c r="I40" s="8">
        <v>1.4200000000000001E-2</v>
      </c>
      <c r="J40" s="8">
        <v>3.1899999999999998E-2</v>
      </c>
      <c r="K40" s="9">
        <v>-0.1537</v>
      </c>
      <c r="L40" s="6"/>
      <c r="N40" t="str">
        <f t="shared" si="0"/>
        <v>"RVN"</v>
      </c>
      <c r="O40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</v>
      </c>
    </row>
    <row r="41" spans="2:15" x14ac:dyDescent="0.25">
      <c r="B41" s="2">
        <v>40</v>
      </c>
      <c r="C41" s="3" t="s">
        <v>115</v>
      </c>
      <c r="D41" s="2" t="s">
        <v>116</v>
      </c>
      <c r="E41" s="4">
        <v>209454404</v>
      </c>
      <c r="F41" s="5">
        <v>1.1200000000000001</v>
      </c>
      <c r="G41" s="6" t="s">
        <v>117</v>
      </c>
      <c r="H41" s="7">
        <v>5987688</v>
      </c>
      <c r="I41" s="8">
        <v>1.24E-2</v>
      </c>
      <c r="J41" s="9">
        <v>-1.12E-2</v>
      </c>
      <c r="K41" s="9">
        <v>-0.1439</v>
      </c>
      <c r="L41" s="6"/>
      <c r="N41" t="str">
        <f t="shared" si="0"/>
        <v>"BCD"</v>
      </c>
      <c r="O41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</v>
      </c>
    </row>
    <row r="42" spans="2:15" x14ac:dyDescent="0.25">
      <c r="B42" s="2">
        <v>41</v>
      </c>
      <c r="C42" s="3" t="s">
        <v>118</v>
      </c>
      <c r="D42" s="2" t="s">
        <v>119</v>
      </c>
      <c r="E42" s="4">
        <v>208464494</v>
      </c>
      <c r="F42" s="5">
        <v>1.76</v>
      </c>
      <c r="G42" s="6" t="s">
        <v>120</v>
      </c>
      <c r="H42" s="7">
        <v>8710468</v>
      </c>
      <c r="I42" s="9">
        <v>-5.9999999999999995E-4</v>
      </c>
      <c r="J42" s="9">
        <v>-4.0500000000000001E-2</v>
      </c>
      <c r="K42" s="9">
        <v>-0.15690000000000001</v>
      </c>
      <c r="L42" s="6"/>
      <c r="N42" t="str">
        <f t="shared" si="0"/>
        <v>"LSK"</v>
      </c>
      <c r="O42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</v>
      </c>
    </row>
    <row r="43" spans="2:15" x14ac:dyDescent="0.25">
      <c r="B43" s="2">
        <v>42</v>
      </c>
      <c r="C43" s="3" t="s">
        <v>121</v>
      </c>
      <c r="D43" s="2" t="s">
        <v>122</v>
      </c>
      <c r="E43" s="4">
        <v>205915759</v>
      </c>
      <c r="F43" s="5">
        <v>8.6600000000000002E-4</v>
      </c>
      <c r="G43" s="6" t="s">
        <v>123</v>
      </c>
      <c r="H43" s="7">
        <v>20840756</v>
      </c>
      <c r="I43" s="9">
        <v>-9.4999999999999998E-3</v>
      </c>
      <c r="J43" s="8">
        <v>1.78E-2</v>
      </c>
      <c r="K43" s="9">
        <v>-4.2500000000000003E-2</v>
      </c>
      <c r="L43" s="6"/>
      <c r="N43" t="str">
        <f t="shared" si="0"/>
        <v>"NPXS"</v>
      </c>
      <c r="O43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</v>
      </c>
    </row>
    <row r="44" spans="2:15" x14ac:dyDescent="0.25">
      <c r="B44" s="2">
        <v>43</v>
      </c>
      <c r="C44" s="3" t="s">
        <v>124</v>
      </c>
      <c r="D44" s="2" t="s">
        <v>125</v>
      </c>
      <c r="E44" s="4">
        <v>205290698</v>
      </c>
      <c r="F44" s="5">
        <v>4.8806000000000002E-2</v>
      </c>
      <c r="G44" s="6" t="s">
        <v>126</v>
      </c>
      <c r="H44" s="7">
        <v>34697872</v>
      </c>
      <c r="I44" s="8">
        <v>1.15E-2</v>
      </c>
      <c r="J44" s="8">
        <v>2.1000000000000001E-2</v>
      </c>
      <c r="K44" s="8">
        <v>0.65100000000000002</v>
      </c>
      <c r="L44" s="6"/>
      <c r="N44" t="str">
        <f t="shared" si="0"/>
        <v>"EGT"</v>
      </c>
      <c r="O44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</v>
      </c>
    </row>
    <row r="45" spans="2:15" x14ac:dyDescent="0.25">
      <c r="B45" s="2">
        <v>44</v>
      </c>
      <c r="C45" s="3" t="s">
        <v>127</v>
      </c>
      <c r="D45" s="2" t="s">
        <v>128</v>
      </c>
      <c r="E45" s="4">
        <v>204850815</v>
      </c>
      <c r="F45" s="5">
        <v>4.0999999999999996</v>
      </c>
      <c r="G45" s="6" t="s">
        <v>129</v>
      </c>
      <c r="H45" s="7">
        <v>108449273</v>
      </c>
      <c r="I45" s="8">
        <v>3.5000000000000001E-3</v>
      </c>
      <c r="J45" s="8">
        <v>1.5E-3</v>
      </c>
      <c r="K45" s="8">
        <v>9.6199999999999994E-2</v>
      </c>
      <c r="L45" s="6"/>
      <c r="N45" t="str">
        <f t="shared" si="0"/>
        <v>"HT"</v>
      </c>
      <c r="O45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</v>
      </c>
    </row>
    <row r="46" spans="2:15" x14ac:dyDescent="0.25">
      <c r="B46" s="2">
        <v>45</v>
      </c>
      <c r="C46" s="3" t="s">
        <v>130</v>
      </c>
      <c r="D46" s="2" t="s">
        <v>131</v>
      </c>
      <c r="E46" s="4">
        <v>201786577</v>
      </c>
      <c r="F46" s="5">
        <v>0.69969099999999995</v>
      </c>
      <c r="G46" s="6" t="s">
        <v>132</v>
      </c>
      <c r="H46" s="7">
        <v>1347369</v>
      </c>
      <c r="I46" s="8">
        <v>9.5999999999999992E-3</v>
      </c>
      <c r="J46" s="8">
        <v>2.9499999999999998E-2</v>
      </c>
      <c r="K46" s="8">
        <v>0.10929999999999999</v>
      </c>
      <c r="L46" s="6"/>
      <c r="N46" t="str">
        <f t="shared" si="0"/>
        <v>"HEDG"</v>
      </c>
      <c r="O46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</v>
      </c>
    </row>
    <row r="47" spans="2:15" x14ac:dyDescent="0.25">
      <c r="B47" s="2">
        <v>46</v>
      </c>
      <c r="C47" s="3" t="s">
        <v>133</v>
      </c>
      <c r="D47" s="2" t="s">
        <v>134</v>
      </c>
      <c r="E47" s="4">
        <v>199216756</v>
      </c>
      <c r="F47" s="5">
        <v>3.0450000000000001E-2</v>
      </c>
      <c r="G47" s="6" t="s">
        <v>135</v>
      </c>
      <c r="H47" s="7">
        <v>4723544</v>
      </c>
      <c r="I47" s="8">
        <v>8.8000000000000005E-3</v>
      </c>
      <c r="J47" s="9">
        <v>-0.1515</v>
      </c>
      <c r="K47" s="8">
        <v>0.11799999999999999</v>
      </c>
      <c r="L47" s="6"/>
      <c r="N47" t="str">
        <f t="shared" si="0"/>
        <v>"AOA"</v>
      </c>
      <c r="O47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</v>
      </c>
    </row>
    <row r="48" spans="2:15" x14ac:dyDescent="0.25">
      <c r="B48" s="2">
        <v>47</v>
      </c>
      <c r="C48" s="3" t="s">
        <v>136</v>
      </c>
      <c r="D48" s="2" t="s">
        <v>137</v>
      </c>
      <c r="E48" s="4">
        <v>193791627</v>
      </c>
      <c r="F48" s="5">
        <v>4.45</v>
      </c>
      <c r="G48" s="6" t="s">
        <v>138</v>
      </c>
      <c r="H48" s="7">
        <v>22121440</v>
      </c>
      <c r="I48" s="8">
        <v>3.1199999999999999E-2</v>
      </c>
      <c r="J48" s="9">
        <v>-6.0600000000000001E-2</v>
      </c>
      <c r="K48" s="8">
        <v>4.3200000000000002E-2</v>
      </c>
      <c r="L48" s="6"/>
      <c r="N48" t="str">
        <f t="shared" si="0"/>
        <v>"HC"</v>
      </c>
      <c r="O48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</v>
      </c>
    </row>
    <row r="49" spans="2:15" x14ac:dyDescent="0.25">
      <c r="B49" s="2">
        <v>48</v>
      </c>
      <c r="C49" s="3" t="s">
        <v>139</v>
      </c>
      <c r="D49" s="2" t="s">
        <v>140</v>
      </c>
      <c r="E49" s="4">
        <v>188126277</v>
      </c>
      <c r="F49" s="5">
        <v>1.88</v>
      </c>
      <c r="G49" s="6" t="s">
        <v>141</v>
      </c>
      <c r="H49" s="7">
        <v>16147074</v>
      </c>
      <c r="I49" s="8">
        <v>2.3E-3</v>
      </c>
      <c r="J49" s="8">
        <v>9.4000000000000004E-3</v>
      </c>
      <c r="K49" s="9">
        <v>-0.2049</v>
      </c>
      <c r="L49" s="6"/>
      <c r="N49" t="str">
        <f t="shared" si="0"/>
        <v>"WAVES"</v>
      </c>
      <c r="O49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</v>
      </c>
    </row>
    <row r="50" spans="2:15" x14ac:dyDescent="0.25">
      <c r="B50" s="2">
        <v>49</v>
      </c>
      <c r="C50" s="3" t="s">
        <v>142</v>
      </c>
      <c r="D50" s="2" t="s">
        <v>143</v>
      </c>
      <c r="E50" s="4">
        <v>184136857</v>
      </c>
      <c r="F50" s="5">
        <v>0.30803999999999998</v>
      </c>
      <c r="G50" s="6" t="s">
        <v>144</v>
      </c>
      <c r="H50" s="7">
        <v>19004868</v>
      </c>
      <c r="I50" s="8">
        <v>1.15E-2</v>
      </c>
      <c r="J50" s="8">
        <v>2.4299999999999999E-2</v>
      </c>
      <c r="K50" s="9">
        <v>-9.4399999999999998E-2</v>
      </c>
      <c r="L50" s="6"/>
      <c r="N50" t="str">
        <f t="shared" si="0"/>
        <v>"ZRX"</v>
      </c>
      <c r="O50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</v>
      </c>
    </row>
    <row r="51" spans="2:15" x14ac:dyDescent="0.25">
      <c r="B51" s="2">
        <v>50</v>
      </c>
      <c r="C51" s="3" t="s">
        <v>145</v>
      </c>
      <c r="D51" s="2" t="s">
        <v>146</v>
      </c>
      <c r="E51" s="4">
        <v>175824860</v>
      </c>
      <c r="F51" s="5">
        <v>1.32</v>
      </c>
      <c r="G51" s="6" t="s">
        <v>147</v>
      </c>
      <c r="H51" s="7">
        <v>8238316</v>
      </c>
      <c r="I51" s="8">
        <v>2.0000000000000001E-4</v>
      </c>
      <c r="J51" s="8">
        <v>5.1900000000000002E-2</v>
      </c>
      <c r="K51" s="9">
        <v>-9.8500000000000004E-2</v>
      </c>
      <c r="L51" s="6"/>
      <c r="N51" t="str">
        <f t="shared" si="0"/>
        <v>"NANO"</v>
      </c>
      <c r="O51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</v>
      </c>
    </row>
    <row r="52" spans="2:15" x14ac:dyDescent="0.25">
      <c r="B52" s="2">
        <v>51</v>
      </c>
      <c r="C52" s="3" t="s">
        <v>148</v>
      </c>
      <c r="D52" s="2" t="s">
        <v>149</v>
      </c>
      <c r="E52" s="4">
        <v>174069177</v>
      </c>
      <c r="F52" s="5">
        <v>61.98</v>
      </c>
      <c r="G52" s="6" t="s">
        <v>150</v>
      </c>
      <c r="H52" s="7">
        <v>71842</v>
      </c>
      <c r="I52" s="8">
        <v>1.2E-2</v>
      </c>
      <c r="J52" s="9">
        <v>-1.6000000000000001E-3</v>
      </c>
      <c r="K52" s="8">
        <v>2.23E-2</v>
      </c>
      <c r="L52" s="6"/>
      <c r="N52" t="str">
        <f t="shared" si="0"/>
        <v>"QBIT"</v>
      </c>
      <c r="O52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</v>
      </c>
    </row>
    <row r="53" spans="2:15" x14ac:dyDescent="0.25">
      <c r="B53" s="2">
        <v>52</v>
      </c>
      <c r="C53" s="3" t="s">
        <v>151</v>
      </c>
      <c r="D53" s="2" t="s">
        <v>152</v>
      </c>
      <c r="E53" s="4">
        <v>167073296</v>
      </c>
      <c r="F53" s="5">
        <v>15.19</v>
      </c>
      <c r="G53" s="6" t="s">
        <v>153</v>
      </c>
      <c r="H53" s="7">
        <v>6989953</v>
      </c>
      <c r="I53" s="9">
        <v>-1.2999999999999999E-3</v>
      </c>
      <c r="J53" s="9">
        <v>-4.1500000000000002E-2</v>
      </c>
      <c r="K53" s="9">
        <v>-0.16089999999999999</v>
      </c>
      <c r="L53" s="6"/>
      <c r="N53" t="str">
        <f t="shared" si="0"/>
        <v>"REP"</v>
      </c>
      <c r="O53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</v>
      </c>
    </row>
    <row r="54" spans="2:15" x14ac:dyDescent="0.25">
      <c r="B54" s="2">
        <v>53</v>
      </c>
      <c r="C54" s="3" t="s">
        <v>154</v>
      </c>
      <c r="D54" s="2" t="s">
        <v>155</v>
      </c>
      <c r="E54" s="4">
        <v>161236711</v>
      </c>
      <c r="F54" s="5">
        <v>5.9038E-2</v>
      </c>
      <c r="G54" s="6" t="s">
        <v>156</v>
      </c>
      <c r="H54" s="7">
        <v>5885958</v>
      </c>
      <c r="I54" s="8">
        <v>4.7999999999999996E-3</v>
      </c>
      <c r="J54" s="9">
        <v>-1.7000000000000001E-2</v>
      </c>
      <c r="K54" s="9">
        <v>-0.16350000000000001</v>
      </c>
      <c r="L54" s="6"/>
      <c r="N54" t="str">
        <f t="shared" si="0"/>
        <v>"BTS"</v>
      </c>
      <c r="O54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</v>
      </c>
    </row>
    <row r="55" spans="2:15" x14ac:dyDescent="0.25">
      <c r="B55" s="2">
        <v>54</v>
      </c>
      <c r="C55" s="3" t="s">
        <v>157</v>
      </c>
      <c r="D55" s="2" t="s">
        <v>158</v>
      </c>
      <c r="E55" s="4">
        <v>159213718</v>
      </c>
      <c r="F55" s="5">
        <v>1.39</v>
      </c>
      <c r="G55" s="6" t="s">
        <v>159</v>
      </c>
      <c r="H55" s="7">
        <v>7441697</v>
      </c>
      <c r="I55" s="9">
        <v>-5.4000000000000003E-3</v>
      </c>
      <c r="J55" s="8">
        <v>3.8E-3</v>
      </c>
      <c r="K55" s="8">
        <v>4.4000000000000003E-3</v>
      </c>
      <c r="L55" s="6"/>
      <c r="N55" t="str">
        <f t="shared" si="0"/>
        <v>"KMD"</v>
      </c>
      <c r="O55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</v>
      </c>
    </row>
    <row r="56" spans="2:15" x14ac:dyDescent="0.25">
      <c r="B56" s="2">
        <v>55</v>
      </c>
      <c r="C56" s="3" t="s">
        <v>160</v>
      </c>
      <c r="D56" s="2" t="s">
        <v>161</v>
      </c>
      <c r="E56" s="4">
        <v>157560867</v>
      </c>
      <c r="F56" s="5">
        <v>2.4</v>
      </c>
      <c r="G56" s="6" t="s">
        <v>162</v>
      </c>
      <c r="H56" s="7">
        <v>11100077</v>
      </c>
      <c r="I56" s="8">
        <v>4.5999999999999999E-3</v>
      </c>
      <c r="J56" s="9">
        <v>-2.93E-2</v>
      </c>
      <c r="K56" s="9">
        <v>-0.1273</v>
      </c>
      <c r="L56" s="6"/>
      <c r="N56" t="str">
        <f t="shared" si="0"/>
        <v>"MONA"</v>
      </c>
      <c r="O56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</v>
      </c>
    </row>
    <row r="57" spans="2:15" x14ac:dyDescent="0.25">
      <c r="B57" s="2">
        <v>56</v>
      </c>
      <c r="C57" s="3" t="s">
        <v>163</v>
      </c>
      <c r="D57" s="2" t="s">
        <v>164</v>
      </c>
      <c r="E57" s="4">
        <v>157531354</v>
      </c>
      <c r="F57" s="5">
        <v>0.157139</v>
      </c>
      <c r="G57" s="6" t="s">
        <v>165</v>
      </c>
      <c r="H57" s="7">
        <v>43822014</v>
      </c>
      <c r="I57" s="8">
        <v>2.2000000000000001E-3</v>
      </c>
      <c r="J57" s="9">
        <v>-8.6E-3</v>
      </c>
      <c r="K57" s="9">
        <v>-0.16719999999999999</v>
      </c>
      <c r="L57" s="6"/>
      <c r="N57" t="str">
        <f t="shared" si="0"/>
        <v>"BTM"</v>
      </c>
      <c r="O57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</v>
      </c>
    </row>
    <row r="58" spans="2:15" x14ac:dyDescent="0.25">
      <c r="B58" s="2">
        <v>57</v>
      </c>
      <c r="C58" s="3" t="s">
        <v>166</v>
      </c>
      <c r="D58" s="2" t="s">
        <v>167</v>
      </c>
      <c r="E58" s="4">
        <v>155077587</v>
      </c>
      <c r="F58" s="5">
        <v>8.43E-4</v>
      </c>
      <c r="G58" s="6" t="s">
        <v>168</v>
      </c>
      <c r="H58" s="7">
        <v>58764</v>
      </c>
      <c r="I58" s="9">
        <v>-3.5999999999999999E-3</v>
      </c>
      <c r="J58" s="9">
        <v>-7.0499999999999993E-2</v>
      </c>
      <c r="K58" s="9">
        <v>-0.185</v>
      </c>
      <c r="L58" s="6"/>
      <c r="N58" t="str">
        <f t="shared" si="0"/>
        <v>"BCN"</v>
      </c>
      <c r="O58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</v>
      </c>
    </row>
    <row r="59" spans="2:15" x14ac:dyDescent="0.25">
      <c r="B59" s="2">
        <v>58</v>
      </c>
      <c r="C59" s="3" t="s">
        <v>169</v>
      </c>
      <c r="D59" s="2" t="s">
        <v>170</v>
      </c>
      <c r="E59" s="4">
        <v>152078857</v>
      </c>
      <c r="F59" s="5">
        <v>1.2695E-2</v>
      </c>
      <c r="G59" s="6" t="s">
        <v>171</v>
      </c>
      <c r="H59" s="7">
        <v>1353820</v>
      </c>
      <c r="I59" s="8">
        <v>8.2000000000000007E-3</v>
      </c>
      <c r="J59" s="8">
        <v>3.6400000000000002E-2</v>
      </c>
      <c r="K59" s="9">
        <v>-9.6799999999999997E-2</v>
      </c>
      <c r="L59" s="6"/>
      <c r="N59" t="str">
        <f t="shared" si="0"/>
        <v>"DGB"</v>
      </c>
      <c r="O59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</v>
      </c>
    </row>
    <row r="60" spans="2:15" x14ac:dyDescent="0.25">
      <c r="B60" s="2">
        <v>59</v>
      </c>
      <c r="C60" s="3" t="s">
        <v>172</v>
      </c>
      <c r="D60" s="2" t="s">
        <v>173</v>
      </c>
      <c r="E60" s="4">
        <v>150464582</v>
      </c>
      <c r="F60" s="5">
        <v>1.7319999999999999E-2</v>
      </c>
      <c r="G60" s="6" t="s">
        <v>174</v>
      </c>
      <c r="H60" s="7">
        <v>22722989</v>
      </c>
      <c r="I60" s="8">
        <v>1.2699999999999999E-2</v>
      </c>
      <c r="J60" s="8">
        <v>2.2200000000000001E-2</v>
      </c>
      <c r="K60" s="9">
        <v>-0.1487</v>
      </c>
      <c r="L60" s="6"/>
      <c r="N60" t="str">
        <f t="shared" si="0"/>
        <v>"ZIL"</v>
      </c>
      <c r="O60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</v>
      </c>
    </row>
    <row r="61" spans="2:15" x14ac:dyDescent="0.25">
      <c r="B61" s="2">
        <v>60</v>
      </c>
      <c r="C61" s="3" t="s">
        <v>175</v>
      </c>
      <c r="D61" s="2" t="s">
        <v>175</v>
      </c>
      <c r="E61" s="4">
        <v>149309850</v>
      </c>
      <c r="F61" s="5">
        <v>1.2428E-2</v>
      </c>
      <c r="G61" s="6" t="s">
        <v>176</v>
      </c>
      <c r="H61" s="7">
        <v>35941688</v>
      </c>
      <c r="I61" s="8">
        <v>8.9999999999999998E-4</v>
      </c>
      <c r="J61" s="9">
        <v>-2.6499999999999999E-2</v>
      </c>
      <c r="K61" s="9">
        <v>-5.9700000000000003E-2</v>
      </c>
      <c r="L61" s="6"/>
      <c r="N61" t="str">
        <f t="shared" si="0"/>
        <v>"IOST"</v>
      </c>
      <c r="O61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</v>
      </c>
    </row>
    <row r="62" spans="2:15" x14ac:dyDescent="0.25">
      <c r="B62" s="2">
        <v>61</v>
      </c>
      <c r="C62" s="3" t="s">
        <v>177</v>
      </c>
      <c r="D62" s="2" t="s">
        <v>178</v>
      </c>
      <c r="E62" s="4">
        <v>148847988</v>
      </c>
      <c r="F62" s="5">
        <v>1</v>
      </c>
      <c r="G62" s="6" t="s">
        <v>179</v>
      </c>
      <c r="H62" s="7">
        <v>121395697</v>
      </c>
      <c r="I62" s="8">
        <v>1E-3</v>
      </c>
      <c r="J62" s="9">
        <v>-5.9999999999999995E-4</v>
      </c>
      <c r="K62" s="8">
        <v>1.1000000000000001E-3</v>
      </c>
      <c r="L62" s="6"/>
      <c r="N62" t="str">
        <f t="shared" si="0"/>
        <v>"PAX"</v>
      </c>
      <c r="O62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</v>
      </c>
    </row>
    <row r="63" spans="2:15" x14ac:dyDescent="0.25">
      <c r="B63" s="2">
        <v>62</v>
      </c>
      <c r="C63" s="3" t="s">
        <v>180</v>
      </c>
      <c r="D63" s="2" t="s">
        <v>181</v>
      </c>
      <c r="E63" s="4">
        <v>147621018</v>
      </c>
      <c r="F63" s="5">
        <v>0.31182700000000002</v>
      </c>
      <c r="G63" s="6" t="s">
        <v>182</v>
      </c>
      <c r="H63" s="7">
        <v>13045981</v>
      </c>
      <c r="I63" s="8">
        <v>6.1000000000000004E-3</v>
      </c>
      <c r="J63" s="8">
        <v>1.0800000000000001E-2</v>
      </c>
      <c r="K63" s="9">
        <v>-9.5600000000000004E-2</v>
      </c>
      <c r="L63" s="6"/>
      <c r="N63" t="str">
        <f t="shared" si="0"/>
        <v>"ICX"</v>
      </c>
      <c r="O63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</v>
      </c>
    </row>
    <row r="64" spans="2:15" x14ac:dyDescent="0.25">
      <c r="B64" s="2">
        <v>63</v>
      </c>
      <c r="C64" s="3" t="s">
        <v>183</v>
      </c>
      <c r="D64" s="2" t="s">
        <v>184</v>
      </c>
      <c r="E64" s="4">
        <v>144823736</v>
      </c>
      <c r="F64" s="5">
        <v>1.62</v>
      </c>
      <c r="G64" s="6" t="s">
        <v>185</v>
      </c>
      <c r="H64" s="7">
        <v>26190988</v>
      </c>
      <c r="I64" s="8">
        <v>0</v>
      </c>
      <c r="J64" s="9">
        <v>-1E-4</v>
      </c>
      <c r="K64" s="9">
        <v>-4.4699999999999997E-2</v>
      </c>
      <c r="L64" s="6"/>
      <c r="N64" t="str">
        <f t="shared" si="0"/>
        <v>"KCS"</v>
      </c>
      <c r="O64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</v>
      </c>
    </row>
    <row r="65" spans="2:15" x14ac:dyDescent="0.25">
      <c r="B65" s="2">
        <v>64</v>
      </c>
      <c r="C65" s="3" t="s">
        <v>186</v>
      </c>
      <c r="D65" s="2" t="s">
        <v>187</v>
      </c>
      <c r="E65" s="4">
        <v>142047209</v>
      </c>
      <c r="F65" s="5">
        <v>1638.64</v>
      </c>
      <c r="G65" s="6" t="s">
        <v>188</v>
      </c>
      <c r="H65" s="7">
        <v>162615</v>
      </c>
      <c r="I65" s="8">
        <v>6.7000000000000002E-3</v>
      </c>
      <c r="J65" s="9">
        <v>-3.6700000000000003E-2</v>
      </c>
      <c r="K65" s="9">
        <v>-4.1200000000000001E-2</v>
      </c>
      <c r="L65" s="6"/>
      <c r="N65" t="str">
        <f t="shared" si="0"/>
        <v>"THR"</v>
      </c>
      <c r="O65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</v>
      </c>
    </row>
    <row r="66" spans="2:15" x14ac:dyDescent="0.25">
      <c r="B66" s="2">
        <v>65</v>
      </c>
      <c r="C66" s="3" t="s">
        <v>189</v>
      </c>
      <c r="D66" s="2" t="s">
        <v>190</v>
      </c>
      <c r="E66" s="4">
        <v>130563267</v>
      </c>
      <c r="F66" s="5">
        <v>7.38</v>
      </c>
      <c r="G66" s="6" t="s">
        <v>191</v>
      </c>
      <c r="H66" s="7">
        <v>858747</v>
      </c>
      <c r="I66" s="8">
        <v>9.1999999999999998E-3</v>
      </c>
      <c r="J66" s="9">
        <v>-0.04</v>
      </c>
      <c r="K66" s="8">
        <v>0.06</v>
      </c>
      <c r="L66" s="6"/>
      <c r="N66" t="str">
        <f t="shared" si="0"/>
        <v>"NRG"</v>
      </c>
      <c r="O66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</v>
      </c>
    </row>
    <row r="67" spans="2:15" x14ac:dyDescent="0.25">
      <c r="B67" s="2">
        <v>66</v>
      </c>
      <c r="C67" s="3" t="s">
        <v>192</v>
      </c>
      <c r="D67" s="2" t="s">
        <v>193</v>
      </c>
      <c r="E67" s="4">
        <v>130343304</v>
      </c>
      <c r="F67" s="5">
        <v>288.27999999999997</v>
      </c>
      <c r="G67" s="6" t="s">
        <v>194</v>
      </c>
      <c r="H67" s="7">
        <v>1722908</v>
      </c>
      <c r="I67" s="8">
        <v>1.2800000000000001E-2</v>
      </c>
      <c r="J67" s="8">
        <v>5.16E-2</v>
      </c>
      <c r="K67" s="8">
        <v>0.18870000000000001</v>
      </c>
      <c r="L67" s="6"/>
      <c r="N67" t="str">
        <f t="shared" ref="N67:N101" si="2">CHAR(34)&amp;D67&amp;CHAR(34)</f>
        <v>"XIN"</v>
      </c>
      <c r="O67" t="str">
        <f t="shared" si="1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</v>
      </c>
    </row>
    <row r="68" spans="2:15" x14ac:dyDescent="0.25">
      <c r="B68" s="2">
        <v>67</v>
      </c>
      <c r="C68" s="3" t="s">
        <v>195</v>
      </c>
      <c r="D68" s="2" t="s">
        <v>196</v>
      </c>
      <c r="E68" s="4">
        <v>128989527</v>
      </c>
      <c r="F68" s="5">
        <v>3.1229999999999999E-3</v>
      </c>
      <c r="G68" s="6" t="s">
        <v>197</v>
      </c>
      <c r="H68" s="7">
        <v>2009887</v>
      </c>
      <c r="I68" s="8">
        <v>1E-4</v>
      </c>
      <c r="J68" s="9">
        <v>-2.7199999999999998E-2</v>
      </c>
      <c r="K68" s="9">
        <v>-2.76E-2</v>
      </c>
      <c r="L68" s="6"/>
      <c r="N68" t="str">
        <f t="shared" si="2"/>
        <v>"SC"</v>
      </c>
      <c r="O68" t="str">
        <f t="shared" ref="O68:O101" si="3">O67&amp;","&amp;N68</f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</v>
      </c>
    </row>
    <row r="69" spans="2:15" x14ac:dyDescent="0.25">
      <c r="B69" s="2">
        <v>68</v>
      </c>
      <c r="C69" s="3" t="s">
        <v>198</v>
      </c>
      <c r="D69" s="2" t="s">
        <v>199</v>
      </c>
      <c r="E69" s="4">
        <v>128180914</v>
      </c>
      <c r="F69" s="5">
        <v>1.79</v>
      </c>
      <c r="G69" s="6" t="s">
        <v>200</v>
      </c>
      <c r="H69" s="7">
        <v>43086843</v>
      </c>
      <c r="I69" s="8">
        <v>6.7999999999999996E-3</v>
      </c>
      <c r="J69" s="9">
        <v>-2.01E-2</v>
      </c>
      <c r="K69" s="9">
        <v>-6.3500000000000001E-2</v>
      </c>
      <c r="L69" s="6"/>
      <c r="N69" t="str">
        <f t="shared" si="2"/>
        <v>"ETP"</v>
      </c>
      <c r="O69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</v>
      </c>
    </row>
    <row r="70" spans="2:15" x14ac:dyDescent="0.25">
      <c r="B70" s="2">
        <v>69</v>
      </c>
      <c r="C70" s="3" t="s">
        <v>201</v>
      </c>
      <c r="D70" s="2" t="s">
        <v>202</v>
      </c>
      <c r="E70" s="4">
        <v>126470591</v>
      </c>
      <c r="F70" s="5">
        <v>8.005E-3</v>
      </c>
      <c r="G70" s="6" t="s">
        <v>203</v>
      </c>
      <c r="H70" s="7">
        <v>2719192</v>
      </c>
      <c r="I70" s="8">
        <v>1.06E-2</v>
      </c>
      <c r="J70" s="9">
        <v>-3.3E-3</v>
      </c>
      <c r="K70" s="9">
        <v>-0.1321</v>
      </c>
      <c r="L70" s="6"/>
      <c r="N70" t="str">
        <f t="shared" si="2"/>
        <v>"XVG"</v>
      </c>
      <c r="O70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</v>
      </c>
    </row>
    <row r="71" spans="2:15" x14ac:dyDescent="0.25">
      <c r="B71" s="2">
        <v>70</v>
      </c>
      <c r="C71" s="3" t="s">
        <v>204</v>
      </c>
      <c r="D71" s="2" t="s">
        <v>205</v>
      </c>
      <c r="E71" s="4">
        <v>126390230</v>
      </c>
      <c r="F71" s="5">
        <v>0.46434700000000001</v>
      </c>
      <c r="G71" s="6" t="s">
        <v>206</v>
      </c>
      <c r="H71" s="7">
        <v>35182268</v>
      </c>
      <c r="I71" s="8">
        <v>1.4800000000000001E-2</v>
      </c>
      <c r="J71" s="9">
        <v>-0.01</v>
      </c>
      <c r="K71" s="9">
        <v>-0.21540000000000001</v>
      </c>
      <c r="L71" s="6"/>
      <c r="N71" t="str">
        <f t="shared" si="2"/>
        <v>"AE"</v>
      </c>
      <c r="O71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</v>
      </c>
    </row>
    <row r="72" spans="2:15" x14ac:dyDescent="0.25">
      <c r="B72" s="2">
        <v>71</v>
      </c>
      <c r="C72" s="3" t="s">
        <v>207</v>
      </c>
      <c r="D72" s="2" t="s">
        <v>208</v>
      </c>
      <c r="E72" s="4">
        <v>125874097</v>
      </c>
      <c r="F72" s="5">
        <v>2.1</v>
      </c>
      <c r="G72" s="6" t="s">
        <v>209</v>
      </c>
      <c r="H72" s="7">
        <v>5152002</v>
      </c>
      <c r="I72" s="8">
        <v>8.5000000000000006E-3</v>
      </c>
      <c r="J72" s="8">
        <v>1.9199999999999998E-2</v>
      </c>
      <c r="K72" s="9">
        <v>-0.13239999999999999</v>
      </c>
      <c r="L72" s="6"/>
      <c r="N72" t="str">
        <f t="shared" si="2"/>
        <v>"GXC"</v>
      </c>
      <c r="O72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</v>
      </c>
    </row>
    <row r="73" spans="2:15" x14ac:dyDescent="0.25">
      <c r="B73" s="2">
        <v>72</v>
      </c>
      <c r="C73" s="3" t="s">
        <v>210</v>
      </c>
      <c r="D73" s="2" t="s">
        <v>211</v>
      </c>
      <c r="E73" s="4">
        <v>120339123</v>
      </c>
      <c r="F73" s="5">
        <v>0.238257</v>
      </c>
      <c r="G73" s="6" t="s">
        <v>212</v>
      </c>
      <c r="H73" s="7">
        <v>88110762</v>
      </c>
      <c r="I73" s="8">
        <v>2.29E-2</v>
      </c>
      <c r="J73" s="9">
        <v>-6.3100000000000003E-2</v>
      </c>
      <c r="K73" s="9">
        <v>-1.6799999999999999E-2</v>
      </c>
      <c r="L73" s="6"/>
      <c r="N73" t="str">
        <f t="shared" si="2"/>
        <v>"ABBC"</v>
      </c>
      <c r="O73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</v>
      </c>
    </row>
    <row r="74" spans="2:15" x14ac:dyDescent="0.25">
      <c r="B74" s="2">
        <v>73</v>
      </c>
      <c r="C74" s="3" t="s">
        <v>213</v>
      </c>
      <c r="D74" s="2" t="s">
        <v>214</v>
      </c>
      <c r="E74" s="4">
        <v>113972728</v>
      </c>
      <c r="F74" s="5">
        <v>0.354574</v>
      </c>
      <c r="G74" s="6" t="s">
        <v>215</v>
      </c>
      <c r="H74" s="7">
        <v>1462064</v>
      </c>
      <c r="I74" s="8">
        <v>1.17E-2</v>
      </c>
      <c r="J74" s="9">
        <v>-1.83E-2</v>
      </c>
      <c r="K74" s="9">
        <v>-0.14710000000000001</v>
      </c>
      <c r="L74" s="6"/>
      <c r="N74" t="str">
        <f t="shared" si="2"/>
        <v>"STEEM"</v>
      </c>
      <c r="O74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</v>
      </c>
    </row>
    <row r="75" spans="2:15" x14ac:dyDescent="0.25">
      <c r="B75" s="2">
        <v>74</v>
      </c>
      <c r="C75" s="3" t="s">
        <v>216</v>
      </c>
      <c r="D75" s="2" t="s">
        <v>217</v>
      </c>
      <c r="E75" s="4">
        <v>111701147</v>
      </c>
      <c r="F75" s="5">
        <v>0.111813</v>
      </c>
      <c r="G75" s="6" t="s">
        <v>218</v>
      </c>
      <c r="H75" s="7">
        <v>2660769</v>
      </c>
      <c r="I75" s="8">
        <v>1.6500000000000001E-2</v>
      </c>
      <c r="J75" s="9">
        <v>-1.54E-2</v>
      </c>
      <c r="K75" s="9">
        <v>-6.4899999999999999E-2</v>
      </c>
      <c r="L75" s="6"/>
      <c r="N75" t="str">
        <f t="shared" si="2"/>
        <v>"ARDR"</v>
      </c>
      <c r="O75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</v>
      </c>
    </row>
    <row r="76" spans="2:15" x14ac:dyDescent="0.25">
      <c r="B76" s="2">
        <v>75</v>
      </c>
      <c r="C76" s="3" t="s">
        <v>219</v>
      </c>
      <c r="D76" s="2" t="s">
        <v>220</v>
      </c>
      <c r="E76" s="4">
        <v>107766279</v>
      </c>
      <c r="F76" s="5">
        <v>1.49E-3</v>
      </c>
      <c r="G76" s="6" t="s">
        <v>221</v>
      </c>
      <c r="H76" s="7">
        <v>3589275</v>
      </c>
      <c r="I76" s="9">
        <v>-1.01E-2</v>
      </c>
      <c r="J76" s="8">
        <v>1.2999999999999999E-3</v>
      </c>
      <c r="K76" s="9">
        <v>-0.4244</v>
      </c>
      <c r="L76" s="6"/>
      <c r="N76" t="str">
        <f t="shared" si="2"/>
        <v>"DENT"</v>
      </c>
      <c r="O76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</v>
      </c>
    </row>
    <row r="77" spans="2:15" x14ac:dyDescent="0.25">
      <c r="B77" s="2">
        <v>76</v>
      </c>
      <c r="C77" s="3" t="s">
        <v>222</v>
      </c>
      <c r="D77" s="2" t="s">
        <v>223</v>
      </c>
      <c r="E77" s="4">
        <v>106912772</v>
      </c>
      <c r="F77" s="5">
        <v>1.5103999999999999E-2</v>
      </c>
      <c r="G77" s="6" t="s">
        <v>224</v>
      </c>
      <c r="H77" s="7">
        <v>507854</v>
      </c>
      <c r="I77" s="8">
        <v>1.6999999999999999E-3</v>
      </c>
      <c r="J77" s="9">
        <v>-1.95E-2</v>
      </c>
      <c r="K77" s="9">
        <v>-5.1000000000000004E-3</v>
      </c>
      <c r="L77" s="6"/>
      <c r="N77" t="str">
        <f t="shared" si="2"/>
        <v>"VEST"</v>
      </c>
      <c r="O77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</v>
      </c>
    </row>
    <row r="78" spans="2:15" x14ac:dyDescent="0.25">
      <c r="B78" s="2">
        <v>77</v>
      </c>
      <c r="C78" s="3" t="s">
        <v>225</v>
      </c>
      <c r="D78" s="2" t="s">
        <v>225</v>
      </c>
      <c r="E78" s="4">
        <v>102882406</v>
      </c>
      <c r="F78" s="5">
        <v>0.118187</v>
      </c>
      <c r="G78" s="6" t="s">
        <v>226</v>
      </c>
      <c r="H78" s="7">
        <v>4625464</v>
      </c>
      <c r="I78" s="8">
        <v>1.52E-2</v>
      </c>
      <c r="J78" s="8">
        <v>1.9800000000000002E-2</v>
      </c>
      <c r="K78" s="9">
        <v>-0.12089999999999999</v>
      </c>
      <c r="L78" s="6"/>
      <c r="N78" t="str">
        <f t="shared" si="2"/>
        <v>"THETA"</v>
      </c>
      <c r="O78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</v>
      </c>
    </row>
    <row r="79" spans="2:15" x14ac:dyDescent="0.25">
      <c r="B79" s="2">
        <v>78</v>
      </c>
      <c r="C79" s="3" t="s">
        <v>227</v>
      </c>
      <c r="D79" s="2" t="s">
        <v>228</v>
      </c>
      <c r="E79" s="4">
        <v>100193200</v>
      </c>
      <c r="F79" s="5">
        <v>0.20038600000000001</v>
      </c>
      <c r="G79" s="6" t="s">
        <v>229</v>
      </c>
      <c r="H79" s="7">
        <v>31084245</v>
      </c>
      <c r="I79" s="8">
        <v>5.5999999999999999E-3</v>
      </c>
      <c r="J79" s="9">
        <v>-1.2999999999999999E-3</v>
      </c>
      <c r="K79" s="8">
        <v>0.1812</v>
      </c>
      <c r="L79" s="6"/>
      <c r="N79" t="str">
        <f t="shared" si="2"/>
        <v>"LAMB"</v>
      </c>
      <c r="O79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</v>
      </c>
    </row>
    <row r="80" spans="2:15" x14ac:dyDescent="0.25">
      <c r="B80" s="2">
        <v>79</v>
      </c>
      <c r="C80" s="3" t="s">
        <v>230</v>
      </c>
      <c r="D80" s="2" t="s">
        <v>231</v>
      </c>
      <c r="E80" s="4">
        <v>99911943</v>
      </c>
      <c r="F80" s="5">
        <v>0.220774</v>
      </c>
      <c r="G80" s="6" t="s">
        <v>232</v>
      </c>
      <c r="H80" s="7">
        <v>560665</v>
      </c>
      <c r="I80" s="8">
        <v>1.1599999999999999E-2</v>
      </c>
      <c r="J80" s="8">
        <v>2.1999999999999999E-2</v>
      </c>
      <c r="K80" s="8">
        <v>4.6199999999999998E-2</v>
      </c>
      <c r="L80" s="6"/>
      <c r="N80" t="str">
        <f t="shared" si="2"/>
        <v>"MAID"</v>
      </c>
      <c r="O80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</v>
      </c>
    </row>
    <row r="81" spans="2:15" x14ac:dyDescent="0.25">
      <c r="B81" s="2">
        <v>80</v>
      </c>
      <c r="C81" s="3" t="s">
        <v>233</v>
      </c>
      <c r="D81" s="2" t="s">
        <v>234</v>
      </c>
      <c r="E81" s="4">
        <v>99344117</v>
      </c>
      <c r="F81" s="5">
        <v>0.20027800000000001</v>
      </c>
      <c r="G81" s="6" t="s">
        <v>235</v>
      </c>
      <c r="H81" s="7">
        <v>18734076</v>
      </c>
      <c r="I81" s="9">
        <v>-1.6000000000000001E-3</v>
      </c>
      <c r="J81" s="8">
        <v>9.1000000000000004E-3</v>
      </c>
      <c r="K81" s="9">
        <v>-5.8000000000000003E-2</v>
      </c>
      <c r="L81" s="6"/>
      <c r="N81" t="str">
        <f t="shared" si="2"/>
        <v>"ELF"</v>
      </c>
      <c r="O81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</v>
      </c>
    </row>
    <row r="82" spans="2:15" x14ac:dyDescent="0.25">
      <c r="B82" s="2">
        <v>81</v>
      </c>
      <c r="C82" s="3" t="s">
        <v>236</v>
      </c>
      <c r="D82" s="2" t="s">
        <v>237</v>
      </c>
      <c r="E82" s="4">
        <v>98768852</v>
      </c>
      <c r="F82" s="5">
        <v>0.12799199999999999</v>
      </c>
      <c r="G82" s="6" t="s">
        <v>238</v>
      </c>
      <c r="H82" s="7">
        <v>15040923</v>
      </c>
      <c r="I82" s="8">
        <v>9.5999999999999992E-3</v>
      </c>
      <c r="J82" s="8">
        <v>3.2300000000000002E-2</v>
      </c>
      <c r="K82" s="9">
        <v>-6.5100000000000005E-2</v>
      </c>
      <c r="L82" s="6"/>
      <c r="N82" t="str">
        <f t="shared" si="2"/>
        <v>"ENJ"</v>
      </c>
      <c r="O82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,"ENJ"</v>
      </c>
    </row>
    <row r="83" spans="2:15" x14ac:dyDescent="0.25">
      <c r="B83" s="2">
        <v>82</v>
      </c>
      <c r="C83" s="3" t="s">
        <v>239</v>
      </c>
      <c r="D83" s="2" t="s">
        <v>239</v>
      </c>
      <c r="E83" s="4">
        <v>97877356</v>
      </c>
      <c r="F83" s="5">
        <v>6.2</v>
      </c>
      <c r="G83" s="6" t="s">
        <v>240</v>
      </c>
      <c r="H83" s="7">
        <v>13495611</v>
      </c>
      <c r="I83" s="8">
        <v>1.6500000000000001E-2</v>
      </c>
      <c r="J83" s="8">
        <v>4.7600000000000003E-2</v>
      </c>
      <c r="K83" s="9">
        <v>-4.0000000000000001E-3</v>
      </c>
      <c r="L83" s="6"/>
      <c r="N83" t="str">
        <f t="shared" si="2"/>
        <v>"MCO"</v>
      </c>
      <c r="O83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,"ENJ","MCO"</v>
      </c>
    </row>
    <row r="84" spans="2:15" x14ac:dyDescent="0.25">
      <c r="B84" s="2">
        <v>83</v>
      </c>
      <c r="C84" s="3" t="s">
        <v>241</v>
      </c>
      <c r="D84" s="2" t="s">
        <v>242</v>
      </c>
      <c r="E84" s="4">
        <v>95044224</v>
      </c>
      <c r="F84" s="5">
        <v>2.7386000000000001E-2</v>
      </c>
      <c r="G84" s="6" t="s">
        <v>243</v>
      </c>
      <c r="H84" s="7">
        <v>16549073</v>
      </c>
      <c r="I84" s="8">
        <v>6.4000000000000003E-3</v>
      </c>
      <c r="J84" s="9">
        <v>-8.0000000000000004E-4</v>
      </c>
      <c r="K84" s="9">
        <v>-9.2100000000000001E-2</v>
      </c>
      <c r="L84" s="6"/>
      <c r="N84" t="str">
        <f t="shared" si="2"/>
        <v>"SNT"</v>
      </c>
      <c r="O84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,"ENJ","MCO","SNT"</v>
      </c>
    </row>
    <row r="85" spans="2:15" x14ac:dyDescent="0.25">
      <c r="B85" s="2">
        <v>84</v>
      </c>
      <c r="C85" s="3" t="s">
        <v>244</v>
      </c>
      <c r="D85" s="2" t="s">
        <v>245</v>
      </c>
      <c r="E85" s="4">
        <v>94819427</v>
      </c>
      <c r="F85" s="5">
        <v>2.62</v>
      </c>
      <c r="G85" s="6" t="s">
        <v>246</v>
      </c>
      <c r="H85" s="7">
        <v>2036853</v>
      </c>
      <c r="I85" s="8">
        <v>3.8999999999999998E-3</v>
      </c>
      <c r="J85" s="8">
        <v>3.5299999999999998E-2</v>
      </c>
      <c r="K85" s="9">
        <v>-3.95E-2</v>
      </c>
      <c r="L85" s="6"/>
      <c r="N85" t="str">
        <f t="shared" si="2"/>
        <v>"NEX"</v>
      </c>
      <c r="O85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,"ENJ","MCO","SNT","NEX"</v>
      </c>
    </row>
    <row r="86" spans="2:15" x14ac:dyDescent="0.25">
      <c r="B86" s="2">
        <v>85</v>
      </c>
      <c r="C86" s="3" t="s">
        <v>247</v>
      </c>
      <c r="D86" s="2" t="s">
        <v>248</v>
      </c>
      <c r="E86" s="4">
        <v>91732830</v>
      </c>
      <c r="F86" s="5">
        <v>1.02</v>
      </c>
      <c r="G86" s="6" t="s">
        <v>249</v>
      </c>
      <c r="H86" s="7">
        <v>23031392</v>
      </c>
      <c r="I86" s="8">
        <v>7.4000000000000003E-3</v>
      </c>
      <c r="J86" s="8">
        <v>4.7699999999999999E-2</v>
      </c>
      <c r="K86" s="8">
        <v>1.3599999999999999E-2</v>
      </c>
      <c r="L86" s="6"/>
      <c r="N86" t="str">
        <f t="shared" si="2"/>
        <v>"SAI"</v>
      </c>
      <c r="O86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,"ENJ","MCO","SNT","NEX","SAI"</v>
      </c>
    </row>
    <row r="87" spans="2:15" x14ac:dyDescent="0.25">
      <c r="B87" s="2">
        <v>86</v>
      </c>
      <c r="C87" s="3" t="s">
        <v>250</v>
      </c>
      <c r="D87" s="2" t="s">
        <v>251</v>
      </c>
      <c r="E87" s="4">
        <v>91654553</v>
      </c>
      <c r="F87" s="5">
        <v>0.12884999999999999</v>
      </c>
      <c r="G87" s="6" t="s">
        <v>252</v>
      </c>
      <c r="H87" s="7">
        <v>2909303</v>
      </c>
      <c r="I87" s="8">
        <v>1.17E-2</v>
      </c>
      <c r="J87" s="8">
        <v>3.3599999999999998E-2</v>
      </c>
      <c r="K87" s="8">
        <v>9.6199999999999994E-2</v>
      </c>
      <c r="L87" s="6"/>
      <c r="N87" t="str">
        <f t="shared" si="2"/>
        <v>"EKT"</v>
      </c>
      <c r="O87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,"ENJ","MCO","SNT","NEX","SAI","EKT"</v>
      </c>
    </row>
    <row r="88" spans="2:15" x14ac:dyDescent="0.25">
      <c r="B88" s="2">
        <v>87</v>
      </c>
      <c r="C88" s="3" t="s">
        <v>253</v>
      </c>
      <c r="D88" s="2" t="s">
        <v>254</v>
      </c>
      <c r="E88" s="4">
        <v>90409633</v>
      </c>
      <c r="F88" s="5">
        <v>9.3742000000000006E-2</v>
      </c>
      <c r="G88" s="6" t="s">
        <v>255</v>
      </c>
      <c r="H88" s="7">
        <v>1680347</v>
      </c>
      <c r="I88" s="8">
        <v>7.7000000000000002E-3</v>
      </c>
      <c r="J88" s="9">
        <v>-1.78E-2</v>
      </c>
      <c r="K88" s="9">
        <v>-3.8399999999999997E-2</v>
      </c>
      <c r="L88" s="6"/>
      <c r="N88" t="str">
        <f t="shared" si="2"/>
        <v>"GNT"</v>
      </c>
      <c r="O88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,"ENJ","MCO","SNT","NEX","SAI","EKT","GNT"</v>
      </c>
    </row>
    <row r="89" spans="2:15" x14ac:dyDescent="0.25">
      <c r="B89" s="2">
        <v>88</v>
      </c>
      <c r="C89" s="3" t="s">
        <v>256</v>
      </c>
      <c r="D89" s="2" t="s">
        <v>257</v>
      </c>
      <c r="E89" s="4">
        <v>88270947</v>
      </c>
      <c r="F89" s="5">
        <v>11.27</v>
      </c>
      <c r="G89" s="6" t="s">
        <v>258</v>
      </c>
      <c r="H89" s="7">
        <v>2142921</v>
      </c>
      <c r="I89" s="8">
        <v>8.3000000000000001E-3</v>
      </c>
      <c r="J89" s="9">
        <v>-1.9900000000000001E-2</v>
      </c>
      <c r="K89" s="9">
        <v>-0.1082</v>
      </c>
      <c r="L89" s="6"/>
      <c r="N89" t="str">
        <f t="shared" si="2"/>
        <v>"XZC"</v>
      </c>
      <c r="O89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,"ENJ","MCO","SNT","NEX","SAI","EKT","GNT","XZC"</v>
      </c>
    </row>
    <row r="90" spans="2:15" x14ac:dyDescent="0.25">
      <c r="B90" s="2">
        <v>89</v>
      </c>
      <c r="C90" s="3" t="s">
        <v>259</v>
      </c>
      <c r="D90" s="2" t="s">
        <v>260</v>
      </c>
      <c r="E90" s="4">
        <v>88076282</v>
      </c>
      <c r="F90" s="5">
        <v>0.25171700000000002</v>
      </c>
      <c r="G90" s="6" t="s">
        <v>261</v>
      </c>
      <c r="H90" s="7">
        <v>4104930</v>
      </c>
      <c r="I90" s="9">
        <v>-9.7000000000000003E-3</v>
      </c>
      <c r="J90" s="9">
        <v>-0.17949999999999999</v>
      </c>
      <c r="K90" s="9">
        <v>-0.34279999999999999</v>
      </c>
      <c r="L90" s="6"/>
      <c r="N90" t="str">
        <f t="shared" si="2"/>
        <v>"INB"</v>
      </c>
      <c r="O90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,"ENJ","MCO","SNT","NEX","SAI","EKT","GNT","XZC","INB"</v>
      </c>
    </row>
    <row r="91" spans="2:15" x14ac:dyDescent="0.25">
      <c r="B91" s="2">
        <v>90</v>
      </c>
      <c r="C91" s="3" t="s">
        <v>262</v>
      </c>
      <c r="D91" s="2" t="s">
        <v>263</v>
      </c>
      <c r="E91" s="4">
        <v>87168084</v>
      </c>
      <c r="F91" s="5">
        <v>8.92</v>
      </c>
      <c r="G91" s="6" t="s">
        <v>264</v>
      </c>
      <c r="H91" s="7">
        <v>13512790</v>
      </c>
      <c r="I91" s="8">
        <v>1.7100000000000001E-2</v>
      </c>
      <c r="J91" s="8">
        <v>1.2800000000000001E-2</v>
      </c>
      <c r="K91" s="8">
        <v>0.193</v>
      </c>
      <c r="L91" s="6"/>
      <c r="N91" t="str">
        <f t="shared" si="2"/>
        <v>"QNT"</v>
      </c>
      <c r="O91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,"ENJ","MCO","SNT","NEX","SAI","EKT","GNT","XZC","INB","QNT"</v>
      </c>
    </row>
    <row r="92" spans="2:15" x14ac:dyDescent="0.25">
      <c r="B92" s="2">
        <v>91</v>
      </c>
      <c r="C92" s="3" t="s">
        <v>265</v>
      </c>
      <c r="D92" s="2" t="s">
        <v>266</v>
      </c>
      <c r="E92" s="4">
        <v>86970225</v>
      </c>
      <c r="F92" s="5">
        <v>0.87504599999999999</v>
      </c>
      <c r="G92" s="6" t="s">
        <v>267</v>
      </c>
      <c r="H92" s="7">
        <v>2366829</v>
      </c>
      <c r="I92" s="8">
        <v>7.4000000000000003E-3</v>
      </c>
      <c r="J92" s="8">
        <v>4.5999999999999999E-3</v>
      </c>
      <c r="K92" s="9">
        <v>-0.1012</v>
      </c>
      <c r="L92" s="6"/>
      <c r="N92" t="str">
        <f t="shared" si="2"/>
        <v>"STRAT"</v>
      </c>
      <c r="O92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,"ENJ","MCO","SNT","NEX","SAI","EKT","GNT","XZC","INB","QNT","STRAT"</v>
      </c>
    </row>
    <row r="93" spans="2:15" x14ac:dyDescent="0.25">
      <c r="B93" s="2">
        <v>92</v>
      </c>
      <c r="C93" s="3" t="s">
        <v>268</v>
      </c>
      <c r="D93" s="2" t="s">
        <v>268</v>
      </c>
      <c r="E93" s="4">
        <v>84346556</v>
      </c>
      <c r="F93" s="5">
        <v>0.25785200000000003</v>
      </c>
      <c r="G93" s="6" t="s">
        <v>269</v>
      </c>
      <c r="H93" s="7">
        <v>2571252</v>
      </c>
      <c r="I93" s="8">
        <v>2.4400000000000002E-2</v>
      </c>
      <c r="J93" s="8">
        <v>9.4999999999999998E-3</v>
      </c>
      <c r="K93" s="9">
        <v>-0.14019999999999999</v>
      </c>
      <c r="L93" s="6"/>
      <c r="N93" t="str">
        <f t="shared" si="2"/>
        <v>"SOLVE"</v>
      </c>
      <c r="O93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,"ENJ","MCO","SNT","NEX","SAI","EKT","GNT","XZC","INB","QNT","STRAT","SOLVE"</v>
      </c>
    </row>
    <row r="94" spans="2:15" x14ac:dyDescent="0.25">
      <c r="B94" s="2">
        <v>93</v>
      </c>
      <c r="C94" s="3" t="s">
        <v>270</v>
      </c>
      <c r="D94" s="2" t="s">
        <v>271</v>
      </c>
      <c r="E94" s="4">
        <v>77372536</v>
      </c>
      <c r="F94" s="5">
        <v>8.2064999999999999E-2</v>
      </c>
      <c r="G94" s="6" t="s">
        <v>272</v>
      </c>
      <c r="H94" s="7">
        <v>787984</v>
      </c>
      <c r="I94" s="8">
        <v>1.3100000000000001E-2</v>
      </c>
      <c r="J94" s="9">
        <v>-1.21E-2</v>
      </c>
      <c r="K94" s="9">
        <v>-0.16539999999999999</v>
      </c>
      <c r="L94" s="6"/>
      <c r="N94" t="str">
        <f t="shared" si="2"/>
        <v>"WAXP"</v>
      </c>
      <c r="O94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,"ENJ","MCO","SNT","NEX","SAI","EKT","GNT","XZC","INB","QNT","STRAT","SOLVE","WAXP"</v>
      </c>
    </row>
    <row r="95" spans="2:15" x14ac:dyDescent="0.25">
      <c r="B95" s="2">
        <v>94</v>
      </c>
      <c r="C95" s="3" t="s">
        <v>273</v>
      </c>
      <c r="D95" s="2" t="s">
        <v>274</v>
      </c>
      <c r="E95" s="4">
        <v>74718438</v>
      </c>
      <c r="F95" s="5">
        <v>1.54</v>
      </c>
      <c r="G95" s="6" t="s">
        <v>275</v>
      </c>
      <c r="H95" s="7">
        <v>11396398</v>
      </c>
      <c r="I95" s="8">
        <v>6.0000000000000001E-3</v>
      </c>
      <c r="J95" s="8">
        <v>5.1900000000000002E-2</v>
      </c>
      <c r="K95" s="9">
        <v>-0.12609999999999999</v>
      </c>
      <c r="L95" s="6"/>
      <c r="N95" t="str">
        <f t="shared" si="2"/>
        <v>"NAS"</v>
      </c>
      <c r="O95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,"ENJ","MCO","SNT","NEX","SAI","EKT","GNT","XZC","INB","QNT","STRAT","SOLVE","WAXP","NAS"</v>
      </c>
    </row>
    <row r="96" spans="2:15" x14ac:dyDescent="0.25">
      <c r="B96" s="2">
        <v>95</v>
      </c>
      <c r="C96" s="3" t="s">
        <v>276</v>
      </c>
      <c r="D96" s="2" t="s">
        <v>277</v>
      </c>
      <c r="E96" s="4">
        <v>74149532</v>
      </c>
      <c r="F96" s="5">
        <v>4.4965999999999999E-2</v>
      </c>
      <c r="G96" s="6" t="s">
        <v>278</v>
      </c>
      <c r="H96" s="7">
        <v>2977728</v>
      </c>
      <c r="I96" s="9">
        <v>-9.1999999999999998E-3</v>
      </c>
      <c r="J96" s="8">
        <v>1.4200000000000001E-2</v>
      </c>
      <c r="K96" s="8">
        <v>3.5499999999999997E-2</v>
      </c>
      <c r="L96" s="6"/>
      <c r="N96" t="str">
        <f t="shared" si="2"/>
        <v>"MXM"</v>
      </c>
      <c r="O96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,"ENJ","MCO","SNT","NEX","SAI","EKT","GNT","XZC","INB","QNT","STRAT","SOLVE","WAXP","NAS","MXM"</v>
      </c>
    </row>
    <row r="97" spans="2:15" x14ac:dyDescent="0.25">
      <c r="B97" s="2">
        <v>96</v>
      </c>
      <c r="C97" s="3" t="s">
        <v>279</v>
      </c>
      <c r="D97" s="2" t="s">
        <v>280</v>
      </c>
      <c r="E97" s="4">
        <v>69477791</v>
      </c>
      <c r="F97" s="5">
        <v>4.45</v>
      </c>
      <c r="G97" s="6" t="s">
        <v>281</v>
      </c>
      <c r="H97" s="7">
        <v>8993945</v>
      </c>
      <c r="I97" s="8">
        <v>3.8999999999999998E-3</v>
      </c>
      <c r="J97" s="9">
        <v>-3.2099999999999997E-2</v>
      </c>
      <c r="K97" s="8">
        <v>9.7199999999999995E-2</v>
      </c>
      <c r="L97" s="6"/>
      <c r="N97" t="str">
        <f t="shared" si="2"/>
        <v>"ELA"</v>
      </c>
      <c r="O97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,"ENJ","MCO","SNT","NEX","SAI","EKT","GNT","XZC","INB","QNT","STRAT","SOLVE","WAXP","NAS","MXM","ELA"</v>
      </c>
    </row>
    <row r="98" spans="2:15" x14ac:dyDescent="0.25">
      <c r="B98" s="2">
        <v>97</v>
      </c>
      <c r="C98" s="3" t="s">
        <v>282</v>
      </c>
      <c r="D98" s="2" t="s">
        <v>283</v>
      </c>
      <c r="E98" s="4">
        <v>68449485</v>
      </c>
      <c r="F98" s="5">
        <v>4.7213999999999999E-2</v>
      </c>
      <c r="G98" s="6" t="s">
        <v>284</v>
      </c>
      <c r="H98" s="7">
        <v>2886968</v>
      </c>
      <c r="I98" s="8">
        <v>9.1999999999999998E-3</v>
      </c>
      <c r="J98" s="9">
        <v>-3.3999999999999998E-3</v>
      </c>
      <c r="K98" s="9">
        <v>-9.8100000000000007E-2</v>
      </c>
      <c r="L98" s="6"/>
      <c r="N98" t="str">
        <f t="shared" si="2"/>
        <v>"PAI"</v>
      </c>
      <c r="O98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,"ENJ","MCO","SNT","NEX","SAI","EKT","GNT","XZC","INB","QNT","STRAT","SOLVE","WAXP","NAS","MXM","ELA","PAI"</v>
      </c>
    </row>
    <row r="99" spans="2:15" x14ac:dyDescent="0.25">
      <c r="B99" s="2">
        <v>98</v>
      </c>
      <c r="C99" s="3" t="s">
        <v>285</v>
      </c>
      <c r="D99" s="2" t="s">
        <v>286</v>
      </c>
      <c r="E99" s="4">
        <v>67600909</v>
      </c>
      <c r="F99" s="5">
        <v>9.0554999999999997E-2</v>
      </c>
      <c r="G99" s="6" t="s">
        <v>287</v>
      </c>
      <c r="H99" s="7">
        <v>8284792</v>
      </c>
      <c r="I99" s="8">
        <v>9.2999999999999992E-3</v>
      </c>
      <c r="J99" s="8">
        <v>0.17050000000000001</v>
      </c>
      <c r="K99" s="8">
        <v>0.59409999999999996</v>
      </c>
      <c r="L99" s="6"/>
      <c r="N99" t="str">
        <f t="shared" si="2"/>
        <v>"REN"</v>
      </c>
      <c r="O99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,"ENJ","MCO","SNT","NEX","SAI","EKT","GNT","XZC","INB","QNT","STRAT","SOLVE","WAXP","NAS","MXM","ELA","PAI","REN"</v>
      </c>
    </row>
    <row r="100" spans="2:15" x14ac:dyDescent="0.25">
      <c r="B100" s="2">
        <v>99</v>
      </c>
      <c r="C100" s="3" t="s">
        <v>288</v>
      </c>
      <c r="D100" s="2" t="s">
        <v>288</v>
      </c>
      <c r="E100" s="4">
        <v>67148896</v>
      </c>
      <c r="F100" s="5">
        <v>0.90464699999999998</v>
      </c>
      <c r="G100" s="6" t="s">
        <v>289</v>
      </c>
      <c r="H100" s="7">
        <v>14957747</v>
      </c>
      <c r="I100" s="8">
        <v>6.7999999999999996E-3</v>
      </c>
      <c r="J100" s="8">
        <v>0.1137</v>
      </c>
      <c r="K100" s="9">
        <v>-4.8599999999999997E-2</v>
      </c>
      <c r="L100" s="6"/>
      <c r="N100" t="str">
        <f t="shared" si="2"/>
        <v>"NULS"</v>
      </c>
      <c r="O100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,"ENJ","MCO","SNT","NEX","SAI","EKT","GNT","XZC","INB","QNT","STRAT","SOLVE","WAXP","NAS","MXM","ELA","PAI","REN","NULS"</v>
      </c>
    </row>
    <row r="101" spans="2:15" x14ac:dyDescent="0.25">
      <c r="B101" s="2">
        <v>100</v>
      </c>
      <c r="C101" s="3" t="s">
        <v>290</v>
      </c>
      <c r="D101" s="2" t="s">
        <v>291</v>
      </c>
      <c r="E101" s="4">
        <v>66091826</v>
      </c>
      <c r="F101" s="5">
        <v>0.13642699999999999</v>
      </c>
      <c r="G101" s="6" t="s">
        <v>292</v>
      </c>
      <c r="H101" s="7">
        <v>1875747</v>
      </c>
      <c r="I101" s="9">
        <v>-2.5399999999999999E-2</v>
      </c>
      <c r="J101" s="8">
        <v>0.11310000000000001</v>
      </c>
      <c r="K101" s="8">
        <v>0.27189999999999998</v>
      </c>
      <c r="L101" s="1"/>
      <c r="N101" t="str">
        <f t="shared" si="2"/>
        <v>"R"</v>
      </c>
      <c r="O101" t="str">
        <f t="shared" si="3"/>
        <v>"BTC","ETH","XRP","LTC","BCH","EOS","BNB","USDT","BSV","TRX","ADA","XLM","LEO","XMR","DASH","LINK","NEO","MIOTA","ATOM","ETC","XEM","ZEC","ONT","MKR","XTZ","QTUM","BTG","VET","CRO","BAT","DOGE","USDC","OMG","BTT","DCR","VSYS","HOT","TUSD","RVN","BCD","LSK","NPXS","EGT","HT","HEDG","AOA","HC","WAVES","ZRX","NANO","QBIT","REP","BTS","KMD","MONA","BTM","BCN","DGB","ZIL","IOST","PAX","ICX","KCS","THR","NRG","XIN","SC","ETP","XVG","AE","GXC","ABBC","STEEM","ARDR","DENT","VEST","THETA","LAMB","MAID","ELF","ENJ","MCO","SNT","NEX","SAI","EKT","GNT","XZC","INB","QNT","STRAT","SOLVE","WAXP","NAS","MXM","ELA","PAI","REN","NULS","R"</v>
      </c>
    </row>
  </sheetData>
  <hyperlinks>
    <hyperlink ref="C2" r:id="rId1" tooltip="Bitcoin" display="https://coinmarketcap.com/currencies/bitcoin/" xr:uid="{990AC966-FF1A-443B-A3F4-36D7F6BA66D9}"/>
    <hyperlink ref="F2" r:id="rId2" display="https://coinmarketcap.com/currencies/bitcoin/markets/" xr:uid="{69C68699-B6DD-47B3-ADC7-4BF87109C321}"/>
    <hyperlink ref="H2" r:id="rId3" display="https://coinmarketcap.com/currencies/bitcoin/markets/" xr:uid="{90E35958-5CB2-4BA5-BB73-B63A550BEB4B}"/>
    <hyperlink ref="C3" r:id="rId4" tooltip="Ethereum" display="https://coinmarketcap.com/currencies/ethereum/" xr:uid="{B5D43F4F-D0AA-4FF4-A107-47AADB031204}"/>
    <hyperlink ref="F3" r:id="rId5" display="https://coinmarketcap.com/currencies/ethereum/markets/" xr:uid="{A9B5E5D9-0C66-409B-B46E-0A3631E98C3B}"/>
    <hyperlink ref="H3" r:id="rId6" display="https://coinmarketcap.com/currencies/ethereum/markets/" xr:uid="{6FA950FF-F509-440F-880A-CBBAD959096D}"/>
    <hyperlink ref="C4" r:id="rId7" tooltip="XRP" display="https://coinmarketcap.com/currencies/xrp/" xr:uid="{231E3B73-37DE-412E-B36D-E945A22C1BC4}"/>
    <hyperlink ref="F4" r:id="rId8" display="https://coinmarketcap.com/currencies/xrp/markets/" xr:uid="{0A7B5265-7B22-42A4-800F-CE29EFB26F85}"/>
    <hyperlink ref="H4" r:id="rId9" display="https://coinmarketcap.com/currencies/xrp/markets/" xr:uid="{2D641EFE-8B6A-4DB0-9AD4-F365147F6AEE}"/>
    <hyperlink ref="C5" r:id="rId10" tooltip="Litecoin" display="https://coinmarketcap.com/currencies/litecoin/" xr:uid="{AF9449A7-A206-4B7C-9262-25E471AD1395}"/>
    <hyperlink ref="F5" r:id="rId11" display="https://coinmarketcap.com/currencies/litecoin/markets/" xr:uid="{FA872E2B-9C73-49F9-B36F-C035C3D9E752}"/>
    <hyperlink ref="H5" r:id="rId12" display="https://coinmarketcap.com/currencies/litecoin/markets/" xr:uid="{F676E0B4-B6EC-417D-A1E6-A2F26BFDCF8E}"/>
    <hyperlink ref="C6" r:id="rId13" tooltip="Bitcoin Cash" display="https://coinmarketcap.com/currencies/bitcoin-cash/" xr:uid="{7F359A09-C1F9-4880-9E00-09ED1C5A900C}"/>
    <hyperlink ref="F6" r:id="rId14" display="https://coinmarketcap.com/currencies/bitcoin-cash/markets/" xr:uid="{ADE853F8-0281-4DDB-8DD6-9F9393036BEB}"/>
    <hyperlink ref="H6" r:id="rId15" display="https://coinmarketcap.com/currencies/bitcoin-cash/markets/" xr:uid="{5A9BEC39-0C59-4F24-9E64-7436573FC961}"/>
    <hyperlink ref="C7" r:id="rId16" tooltip="EOS" display="https://coinmarketcap.com/currencies/eos/" xr:uid="{DD7D75D5-2A8B-4BA8-BB24-960C2EAFFAF9}"/>
    <hyperlink ref="F7" r:id="rId17" display="https://coinmarketcap.com/currencies/eos/markets/" xr:uid="{D23B929E-725A-436E-936C-17440CE94726}"/>
    <hyperlink ref="H7" r:id="rId18" display="https://coinmarketcap.com/currencies/eos/markets/" xr:uid="{36F74667-1A2C-4A86-BD49-8BCBCC327B4A}"/>
    <hyperlink ref="C8" r:id="rId19" tooltip="Binance Coin" display="https://coinmarketcap.com/currencies/binance-coin/" xr:uid="{50A03101-BEE6-49F5-B775-BDC934B386D0}"/>
    <hyperlink ref="F8" r:id="rId20" display="https://coinmarketcap.com/currencies/binance-coin/markets/" xr:uid="{BF92A5EF-3780-432E-97EF-D00D0BED5AB6}"/>
    <hyperlink ref="H8" r:id="rId21" display="https://coinmarketcap.com/currencies/binance-coin/markets/" xr:uid="{75CF4D73-990E-4C24-8B44-FAA4946482F8}"/>
    <hyperlink ref="C9" r:id="rId22" tooltip="Tether" display="https://coinmarketcap.com/currencies/tether/" xr:uid="{B7469956-4B67-4FEF-92FC-94EDE1FDB721}"/>
    <hyperlink ref="F9" r:id="rId23" display="https://coinmarketcap.com/currencies/tether/markets/" xr:uid="{85A9D89F-B51B-4C1C-AE9A-6756545992C3}"/>
    <hyperlink ref="H9" r:id="rId24" display="https://coinmarketcap.com/currencies/tether/markets/" xr:uid="{E50545C1-7C9B-4B1E-9605-8566229F0F17}"/>
    <hyperlink ref="C10" r:id="rId25" tooltip="Bitcoin SV" display="https://coinmarketcap.com/currencies/bitcoin-sv/" xr:uid="{C9998B38-D008-4E87-BD7C-913B5174C0A7}"/>
    <hyperlink ref="F10" r:id="rId26" display="https://coinmarketcap.com/currencies/bitcoin-sv/markets/" xr:uid="{E493BF51-AF54-42A6-949A-5F0666C8FA71}"/>
    <hyperlink ref="H10" r:id="rId27" display="https://coinmarketcap.com/currencies/bitcoin-sv/markets/" xr:uid="{F314ACB7-F976-4167-9EDF-6EF597E89C29}"/>
    <hyperlink ref="C11" r:id="rId28" tooltip="TRON" display="https://coinmarketcap.com/currencies/tron/" xr:uid="{6C4F3923-E17F-4E9A-928A-737E8FF42029}"/>
    <hyperlink ref="F11" r:id="rId29" display="https://coinmarketcap.com/currencies/tron/markets/" xr:uid="{F55D28E3-7777-47DD-AF3B-BEFBB3E00872}"/>
    <hyperlink ref="H11" r:id="rId30" display="https://coinmarketcap.com/currencies/tron/markets/" xr:uid="{CAFFE622-4594-45FF-B714-15E432F18504}"/>
    <hyperlink ref="C12" r:id="rId31" tooltip="Cardano" display="https://coinmarketcap.com/currencies/cardano/" xr:uid="{FBA89E96-1E0D-43BF-B75C-BB250EDBEB9F}"/>
    <hyperlink ref="F12" r:id="rId32" display="https://coinmarketcap.com/currencies/cardano/markets/" xr:uid="{913BF033-FEB9-4711-8AE1-796549C8A292}"/>
    <hyperlink ref="H12" r:id="rId33" display="https://coinmarketcap.com/currencies/cardano/markets/" xr:uid="{9B1DE579-8AE4-49B4-8DAB-D27549CE4235}"/>
    <hyperlink ref="C13" r:id="rId34" tooltip="Stellar" display="https://coinmarketcap.com/currencies/stellar/" xr:uid="{E716685A-7A79-4E3C-95AB-4CE52773CDEF}"/>
    <hyperlink ref="F13" r:id="rId35" display="https://coinmarketcap.com/currencies/stellar/markets/" xr:uid="{A0C23035-E0BC-400A-AAB5-DBA31287FDB7}"/>
    <hyperlink ref="H13" r:id="rId36" display="https://coinmarketcap.com/currencies/stellar/markets/" xr:uid="{BBFDCB8D-A96E-4311-A951-7F4CDB07ED83}"/>
    <hyperlink ref="C14" r:id="rId37" tooltip="UNUS SED LEO" display="https://coinmarketcap.com/currencies/unus-sed-leo/" xr:uid="{0A2C70FA-A95B-4BA3-9179-B99F4DC4D496}"/>
    <hyperlink ref="F14" r:id="rId38" display="https://coinmarketcap.com/currencies/unus-sed-leo/markets/" xr:uid="{76F89FDA-1B6D-41A6-8E45-8566143DCDE8}"/>
    <hyperlink ref="H14" r:id="rId39" display="https://coinmarketcap.com/currencies/unus-sed-leo/markets/" xr:uid="{2CA78620-0C5E-46AC-A0EA-67DDCCCF800A}"/>
    <hyperlink ref="C15" r:id="rId40" tooltip="Monero" display="https://coinmarketcap.com/currencies/monero/" xr:uid="{D36A4861-8074-412A-980A-40430F30B992}"/>
    <hyperlink ref="F15" r:id="rId41" display="https://coinmarketcap.com/currencies/monero/markets/" xr:uid="{949EC073-5EF8-4477-AE2C-EC8760BC9BAD}"/>
    <hyperlink ref="H15" r:id="rId42" display="https://coinmarketcap.com/currencies/monero/markets/" xr:uid="{1FEB0561-998C-4AD3-BE30-E73B76D13B30}"/>
    <hyperlink ref="C16" r:id="rId43" tooltip="Dash" display="https://coinmarketcap.com/currencies/dash/" xr:uid="{32BBC033-28C2-46E3-963E-F01D77FADC5A}"/>
    <hyperlink ref="F16" r:id="rId44" display="https://coinmarketcap.com/currencies/dash/markets/" xr:uid="{AD1099E2-F8AA-455D-9D8B-49FAEFA9C27C}"/>
    <hyperlink ref="H16" r:id="rId45" display="https://coinmarketcap.com/currencies/dash/markets/" xr:uid="{D9F4A85D-1E2F-4BA1-9A65-55AD3A33350B}"/>
    <hyperlink ref="C17" r:id="rId46" tooltip="Chainlink" display="https://coinmarketcap.com/currencies/chainlink/" xr:uid="{49785D2B-30B6-4CB0-8CD2-024DD36FCFBD}"/>
    <hyperlink ref="F17" r:id="rId47" display="https://coinmarketcap.com/currencies/chainlink/markets/" xr:uid="{92F86A27-D657-4707-95A8-6D731A808C65}"/>
    <hyperlink ref="H17" r:id="rId48" display="https://coinmarketcap.com/currencies/chainlink/markets/" xr:uid="{5258CB1B-F44A-4321-AB57-F4ECFFC3C09A}"/>
    <hyperlink ref="C18" r:id="rId49" tooltip="Neo" display="https://coinmarketcap.com/currencies/neo/" xr:uid="{1B854495-C329-4F91-85E0-5FA3CD225CD0}"/>
    <hyperlink ref="F18" r:id="rId50" display="https://coinmarketcap.com/currencies/neo/markets/" xr:uid="{BBA349B9-AB34-41F9-BF12-A60629700EDC}"/>
    <hyperlink ref="H18" r:id="rId51" display="https://coinmarketcap.com/currencies/neo/markets/" xr:uid="{45880ED1-CB54-477F-A03B-FB548C6701DD}"/>
    <hyperlink ref="C19" r:id="rId52" tooltip="IOTA" display="https://coinmarketcap.com/currencies/iota/" xr:uid="{6E54F969-3136-482C-A306-EF7C1405A880}"/>
    <hyperlink ref="F19" r:id="rId53" display="https://coinmarketcap.com/currencies/iota/markets/" xr:uid="{9D431E43-B6A6-46B5-AD8E-5C964236FE05}"/>
    <hyperlink ref="H19" r:id="rId54" display="https://coinmarketcap.com/currencies/iota/markets/" xr:uid="{DD64C476-F6E0-4286-AC54-154C7919D9A8}"/>
    <hyperlink ref="C20" r:id="rId55" tooltip="Cosmos" display="https://coinmarketcap.com/currencies/cosmos/" xr:uid="{DA414FEA-DF78-4B05-8795-8CF8F79052B4}"/>
    <hyperlink ref="F20" r:id="rId56" display="https://coinmarketcap.com/currencies/cosmos/markets/" xr:uid="{8E754057-BBE6-43EC-B5B1-D05529712B7D}"/>
    <hyperlink ref="H20" r:id="rId57" display="https://coinmarketcap.com/currencies/cosmos/markets/" xr:uid="{030B8EC5-9B32-43E4-BED5-748F49091C77}"/>
    <hyperlink ref="C21" r:id="rId58" tooltip="Ethereum Classic" display="https://coinmarketcap.com/currencies/ethereum-classic/" xr:uid="{54A014CC-A227-489A-B9EE-F718FB2EBA30}"/>
    <hyperlink ref="F21" r:id="rId59" display="https://coinmarketcap.com/currencies/ethereum-classic/markets/" xr:uid="{741FB5C1-092C-4C45-9FA3-FF1834CE7A71}"/>
    <hyperlink ref="H21" r:id="rId60" display="https://coinmarketcap.com/currencies/ethereum-classic/markets/" xr:uid="{E615E90A-A34A-4ACB-AC9E-808675AD2581}"/>
    <hyperlink ref="C22" r:id="rId61" tooltip="NEM" display="https://coinmarketcap.com/currencies/nem/" xr:uid="{2A88EBEE-7BE2-4780-AC8C-284EEBEBFD39}"/>
    <hyperlink ref="F22" r:id="rId62" display="https://coinmarketcap.com/currencies/nem/markets/" xr:uid="{ADDECBAF-E6C7-466A-8686-F5C2A6F2CBB1}"/>
    <hyperlink ref="H22" r:id="rId63" display="https://coinmarketcap.com/currencies/nem/markets/" xr:uid="{48ACAE65-CE59-4803-92A6-0C524C4EDAF3}"/>
    <hyperlink ref="C23" r:id="rId64" tooltip="Zcash" display="https://coinmarketcap.com/currencies/zcash/" xr:uid="{6CC22771-0E04-460E-AD73-615C3DD51EC5}"/>
    <hyperlink ref="F23" r:id="rId65" display="https://coinmarketcap.com/currencies/zcash/markets/" xr:uid="{92F1261E-8FF6-459D-A411-2902A8F72BB1}"/>
    <hyperlink ref="H23" r:id="rId66" display="https://coinmarketcap.com/currencies/zcash/markets/" xr:uid="{2C05E03A-7474-4F70-AC61-66163819847D}"/>
    <hyperlink ref="C24" r:id="rId67" tooltip="Ontology" display="https://coinmarketcap.com/currencies/ontology/" xr:uid="{ADE54E47-2B7F-492D-BAC6-ACC116BC282F}"/>
    <hyperlink ref="F24" r:id="rId68" display="https://coinmarketcap.com/currencies/ontology/markets/" xr:uid="{4D620199-1966-4928-8244-FEE2B9537C0D}"/>
    <hyperlink ref="H24" r:id="rId69" display="https://coinmarketcap.com/currencies/ontology/markets/" xr:uid="{664B79CE-EBC3-4053-BFB8-4E8F4F6D0FA6}"/>
    <hyperlink ref="C25" r:id="rId70" tooltip="Maker" display="https://coinmarketcap.com/currencies/maker/" xr:uid="{E7E9F1B1-6645-47FF-9987-F62287904711}"/>
    <hyperlink ref="F25" r:id="rId71" display="https://coinmarketcap.com/currencies/maker/markets/" xr:uid="{A3D40427-2455-4DF4-94DB-0A4276F9D602}"/>
    <hyperlink ref="H25" r:id="rId72" display="https://coinmarketcap.com/currencies/maker/markets/" xr:uid="{12D6FB40-F0FC-4607-803B-BB4A969FC029}"/>
    <hyperlink ref="C26" r:id="rId73" tooltip="Tezos" display="https://coinmarketcap.com/currencies/tezos/" xr:uid="{938965F6-8D38-4985-AF68-9942F832CBE9}"/>
    <hyperlink ref="F26" r:id="rId74" display="https://coinmarketcap.com/currencies/tezos/markets/" xr:uid="{F342D695-0BEB-4EBC-99B8-F9D9295C023E}"/>
    <hyperlink ref="H26" r:id="rId75" display="https://coinmarketcap.com/currencies/tezos/markets/" xr:uid="{52744BAC-A82B-48D0-825E-04A4297BA9BD}"/>
    <hyperlink ref="C27" r:id="rId76" tooltip="Qtum" display="https://coinmarketcap.com/currencies/qtum/" xr:uid="{815DA248-7E55-439D-9569-0626442A699D}"/>
    <hyperlink ref="F27" r:id="rId77" display="https://coinmarketcap.com/currencies/qtum/markets/" xr:uid="{8EC83B9D-041C-4A1B-9B32-5CA3A7FB9DFF}"/>
    <hyperlink ref="H27" r:id="rId78" display="https://coinmarketcap.com/currencies/qtum/markets/" xr:uid="{84DA65F0-F161-44B9-A1C4-A75FF38E381F}"/>
    <hyperlink ref="C28" r:id="rId79" tooltip="Bitcoin Gold" display="https://coinmarketcap.com/currencies/bitcoin-gold/" xr:uid="{E15472AB-F280-4B3D-8297-D5B99A7DECE5}"/>
    <hyperlink ref="F28" r:id="rId80" display="https://coinmarketcap.com/currencies/bitcoin-gold/markets/" xr:uid="{C4C8031B-AB1D-4C17-91F5-70ECF136E509}"/>
    <hyperlink ref="H28" r:id="rId81" display="https://coinmarketcap.com/currencies/bitcoin-gold/markets/" xr:uid="{92315F86-AA01-4C54-BD75-651343153025}"/>
    <hyperlink ref="C29" r:id="rId82" tooltip="VeChain" display="https://coinmarketcap.com/currencies/vechain/" xr:uid="{11BD797B-1CB9-4D05-9D38-7F604602A00E}"/>
    <hyperlink ref="F29" r:id="rId83" display="https://coinmarketcap.com/currencies/vechain/markets/" xr:uid="{4398467A-D096-41DA-A637-F66706F68CF8}"/>
    <hyperlink ref="H29" r:id="rId84" display="https://coinmarketcap.com/currencies/vechain/markets/" xr:uid="{5C7C9B97-E786-430D-88A5-0F0FE075FAC4}"/>
    <hyperlink ref="C30" r:id="rId85" tooltip="Crypto.com Coin" display="https://coinmarketcap.com/currencies/crypto-com-coin/" xr:uid="{AAEAFC7B-125F-4FFC-B1C2-506D8F739359}"/>
    <hyperlink ref="F30" r:id="rId86" display="https://coinmarketcap.com/currencies/crypto-com-coin/markets/" xr:uid="{044FFE19-1DFB-4C35-AF39-968066BDE818}"/>
    <hyperlink ref="H30" r:id="rId87" display="https://coinmarketcap.com/currencies/crypto-com-coin/markets/" xr:uid="{D90FCBCA-5C07-4262-87FB-91429252ABE5}"/>
    <hyperlink ref="C31" r:id="rId88" tooltip="Basic Attention Token" display="https://coinmarketcap.com/currencies/basic-attention-token/" xr:uid="{AC146C33-3D8A-4EDE-89CB-A5CCDAA9785C}"/>
    <hyperlink ref="F31" r:id="rId89" display="https://coinmarketcap.com/currencies/basic-attention-token/markets/" xr:uid="{3D2638CC-D693-4854-80E4-3B4DF5135A16}"/>
    <hyperlink ref="H31" r:id="rId90" display="https://coinmarketcap.com/currencies/basic-attention-token/markets/" xr:uid="{60075579-8480-4587-898F-D518AD2D4A24}"/>
    <hyperlink ref="C32" r:id="rId91" tooltip="Dogecoin" display="https://coinmarketcap.com/currencies/dogecoin/" xr:uid="{67AF2094-C19F-43CC-B7DE-D71B8094FBA0}"/>
    <hyperlink ref="F32" r:id="rId92" display="https://coinmarketcap.com/currencies/dogecoin/markets/" xr:uid="{648B1641-F7AF-4544-B5BD-AC73839165FA}"/>
    <hyperlink ref="H32" r:id="rId93" display="https://coinmarketcap.com/currencies/dogecoin/markets/" xr:uid="{C2E60106-378D-4E5E-AADC-284F87DB462F}"/>
    <hyperlink ref="C33" r:id="rId94" tooltip="USD Coin" display="https://coinmarketcap.com/currencies/usd-coin/" xr:uid="{9A104B2C-42BC-4352-BAD1-F6A84D3A6111}"/>
    <hyperlink ref="F33" r:id="rId95" display="https://coinmarketcap.com/currencies/usd-coin/markets/" xr:uid="{310E5393-8639-4DD1-A832-2BC2BB6D9368}"/>
    <hyperlink ref="H33" r:id="rId96" display="https://coinmarketcap.com/currencies/usd-coin/markets/" xr:uid="{39CB6B41-E704-4322-A811-CD89FA31BDF0}"/>
    <hyperlink ref="C34" r:id="rId97" tooltip="OmiseGO" display="https://coinmarketcap.com/currencies/omisego/" xr:uid="{F715A0AE-929A-4C6D-8C4D-9B580E4593D4}"/>
    <hyperlink ref="F34" r:id="rId98" display="https://coinmarketcap.com/currencies/omisego/markets/" xr:uid="{EB193ADA-DE80-4276-9981-28A04ACD6E49}"/>
    <hyperlink ref="H34" r:id="rId99" display="https://coinmarketcap.com/currencies/omisego/markets/" xr:uid="{8323DD26-1DDF-4F22-BBE2-2D36FDDFD5A7}"/>
    <hyperlink ref="C35" r:id="rId100" tooltip="BitTorrent" display="https://coinmarketcap.com/currencies/bittorrent/" xr:uid="{8289BB61-1864-44D5-A4DD-F3EE5AA5C607}"/>
    <hyperlink ref="F35" r:id="rId101" display="https://coinmarketcap.com/currencies/bittorrent/markets/" xr:uid="{B8BC3F60-4257-4AF7-B1EB-B7F22AD564FB}"/>
    <hyperlink ref="H35" r:id="rId102" display="https://coinmarketcap.com/currencies/bittorrent/markets/" xr:uid="{3375F4FA-C6C0-4E5F-922A-133D5283E123}"/>
    <hyperlink ref="C36" r:id="rId103" tooltip="Decred" display="https://coinmarketcap.com/currencies/decred/" xr:uid="{2F44C2B8-4B16-44C7-8278-BB503C05CA59}"/>
    <hyperlink ref="F36" r:id="rId104" display="https://coinmarketcap.com/currencies/decred/markets/" xr:uid="{45F61844-08DF-4442-98B4-7D7CDE151D5D}"/>
    <hyperlink ref="H36" r:id="rId105" display="https://coinmarketcap.com/currencies/decred/markets/" xr:uid="{362423B3-F881-456A-BE9B-8E53107E7A78}"/>
    <hyperlink ref="C37" r:id="rId106" tooltip="v.systems" display="https://coinmarketcap.com/currencies/v-systems/" xr:uid="{CFB1D927-E9B8-43F7-B8EB-B560C7C2F666}"/>
    <hyperlink ref="F37" r:id="rId107" display="https://coinmarketcap.com/currencies/v-systems/markets/" xr:uid="{95BC7C6C-C43C-40A8-8D68-8A4F44FBAE94}"/>
    <hyperlink ref="H37" r:id="rId108" display="https://coinmarketcap.com/currencies/v-systems/markets/" xr:uid="{C71CC153-22F3-4D94-81F5-4E1641CA11BA}"/>
    <hyperlink ref="C38" r:id="rId109" tooltip="Holo" display="https://coinmarketcap.com/currencies/holo/" xr:uid="{4E6C5115-5908-4CE2-82BF-69C146A78365}"/>
    <hyperlink ref="F38" r:id="rId110" display="https://coinmarketcap.com/currencies/holo/markets/" xr:uid="{6B2BFEAF-9332-40DB-9060-D863701B611C}"/>
    <hyperlink ref="H38" r:id="rId111" display="https://coinmarketcap.com/currencies/holo/markets/" xr:uid="{76B9F652-1B91-4D11-AD6C-A6540754198F}"/>
    <hyperlink ref="C39" r:id="rId112" tooltip="TrueUSD" display="https://coinmarketcap.com/currencies/trueusd/" xr:uid="{57325F66-733E-4A7C-8B56-57F13BCC8D7B}"/>
    <hyperlink ref="F39" r:id="rId113" display="https://coinmarketcap.com/currencies/trueusd/markets/" xr:uid="{4B43A015-F1F3-436F-9EEB-6D3256F9E99E}"/>
    <hyperlink ref="H39" r:id="rId114" display="https://coinmarketcap.com/currencies/trueusd/markets/" xr:uid="{566BB331-D874-461E-9DA9-BBB3A6179221}"/>
    <hyperlink ref="C40" r:id="rId115" tooltip="Ravencoin" display="https://coinmarketcap.com/currencies/ravencoin/" xr:uid="{D5759FDE-E829-458A-BCFB-D05579F147CB}"/>
    <hyperlink ref="F40" r:id="rId116" display="https://coinmarketcap.com/currencies/ravencoin/markets/" xr:uid="{744612FE-A26D-4519-8644-06FB110C697B}"/>
    <hyperlink ref="H40" r:id="rId117" display="https://coinmarketcap.com/currencies/ravencoin/markets/" xr:uid="{F9EC8664-7CBC-452C-80A4-8ADA4F391FB7}"/>
    <hyperlink ref="C41" r:id="rId118" tooltip="Bitcoin Diamond" display="https://coinmarketcap.com/currencies/bitcoin-diamond/" xr:uid="{E51222EE-605C-4686-B66B-4FD7A6E24C7B}"/>
    <hyperlink ref="F41" r:id="rId119" display="https://coinmarketcap.com/currencies/bitcoin-diamond/markets/" xr:uid="{522DDADD-0828-45C4-999B-D78A8B58EBCE}"/>
    <hyperlink ref="H41" r:id="rId120" display="https://coinmarketcap.com/currencies/bitcoin-diamond/markets/" xr:uid="{C9340830-5C83-4D7A-90C1-5EF31D732843}"/>
    <hyperlink ref="C42" r:id="rId121" tooltip="Lisk" display="https://coinmarketcap.com/currencies/lisk/" xr:uid="{C5A5E8B5-76AF-45F5-A4A7-5BC54AA3F7E1}"/>
    <hyperlink ref="F42" r:id="rId122" display="https://coinmarketcap.com/currencies/lisk/markets/" xr:uid="{B39EE0ED-B299-477D-B7D6-E522BAEE2E89}"/>
    <hyperlink ref="H42" r:id="rId123" display="https://coinmarketcap.com/currencies/lisk/markets/" xr:uid="{FC8E36F6-40AD-4E8A-ADE0-F748EC0AD269}"/>
    <hyperlink ref="C43" r:id="rId124" tooltip="Pundi X" display="https://coinmarketcap.com/currencies/pundi-x/" xr:uid="{FD0DE127-0AD6-4BB1-B4B0-134335D1247F}"/>
    <hyperlink ref="F43" r:id="rId125" display="https://coinmarketcap.com/currencies/pundi-x/markets/" xr:uid="{B2412AE9-7F96-4257-B336-6912C0DEC4E9}"/>
    <hyperlink ref="H43" r:id="rId126" display="https://coinmarketcap.com/currencies/pundi-x/markets/" xr:uid="{2618DB4F-BA4F-4CDF-AD41-DE31A92C77D6}"/>
    <hyperlink ref="C44" r:id="rId127" tooltip="Egretia" display="https://coinmarketcap.com/currencies/egretia/" xr:uid="{75D9AFF2-CA55-45DF-A926-4B85ED8D80BA}"/>
    <hyperlink ref="F44" r:id="rId128" display="https://coinmarketcap.com/currencies/egretia/markets/" xr:uid="{5013E36D-7464-4253-B7D1-6974E646DC94}"/>
    <hyperlink ref="H44" r:id="rId129" display="https://coinmarketcap.com/currencies/egretia/markets/" xr:uid="{177471E3-66B9-4854-A4BF-4BA60488EEF3}"/>
    <hyperlink ref="C45" r:id="rId130" tooltip="Huobi Token" display="https://coinmarketcap.com/currencies/huobi-token/" xr:uid="{97D9C8B2-BD69-4FFC-8DD4-65389634E7AC}"/>
    <hyperlink ref="F45" r:id="rId131" display="https://coinmarketcap.com/currencies/huobi-token/markets/" xr:uid="{D60385CB-9778-4C92-BCD9-F53A20D4A580}"/>
    <hyperlink ref="H45" r:id="rId132" display="https://coinmarketcap.com/currencies/huobi-token/markets/" xr:uid="{3F892A9F-9FEF-4FE3-A08A-0406977D520B}"/>
    <hyperlink ref="C46" r:id="rId133" tooltip="HedgeTrade" display="https://coinmarketcap.com/currencies/hedgetrade/" xr:uid="{FACF8C46-7060-4BB3-89CD-5C7C70C8B330}"/>
    <hyperlink ref="F46" r:id="rId134" display="https://coinmarketcap.com/currencies/hedgetrade/markets/" xr:uid="{9D948711-966A-48EB-8ABA-3FABD474087C}"/>
    <hyperlink ref="H46" r:id="rId135" display="https://coinmarketcap.com/currencies/hedgetrade/markets/" xr:uid="{94708AE2-BBCD-4798-9CC7-17135153031E}"/>
    <hyperlink ref="C47" r:id="rId136" tooltip="Aurora" display="https://coinmarketcap.com/currencies/aurora/" xr:uid="{D0CBFF76-1DB8-4FB0-9E9C-6AC43E071D86}"/>
    <hyperlink ref="F47" r:id="rId137" display="https://coinmarketcap.com/currencies/aurora/markets/" xr:uid="{86CD5AEA-C15F-4038-9E81-E633633EAC75}"/>
    <hyperlink ref="H47" r:id="rId138" display="https://coinmarketcap.com/currencies/aurora/markets/" xr:uid="{9EAA3636-E637-4C5C-86CB-85BF54A3D0F2}"/>
    <hyperlink ref="C48" r:id="rId139" tooltip="HyperCash" display="https://coinmarketcap.com/currencies/hypercash/" xr:uid="{EEC7C98C-3412-4319-92CA-099C9C9834BF}"/>
    <hyperlink ref="F48" r:id="rId140" display="https://coinmarketcap.com/currencies/hypercash/markets/" xr:uid="{5BCBB9EC-04B9-4AD8-A0EF-53166B0BE7F5}"/>
    <hyperlink ref="H48" r:id="rId141" display="https://coinmarketcap.com/currencies/hypercash/markets/" xr:uid="{CEA6A41B-DAA7-40A6-BAE9-094A218E67CB}"/>
    <hyperlink ref="C49" r:id="rId142" tooltip="Waves" display="https://coinmarketcap.com/currencies/waves/" xr:uid="{97D47B18-7D16-40BC-B40F-DA240EB7E9CD}"/>
    <hyperlink ref="F49" r:id="rId143" display="https://coinmarketcap.com/currencies/waves/markets/" xr:uid="{A0B8F4AF-FAEC-4D51-A1FD-1DD7E3E632FE}"/>
    <hyperlink ref="H49" r:id="rId144" display="https://coinmarketcap.com/currencies/waves/markets/" xr:uid="{4214D859-ECF1-41A0-8487-820289A872AA}"/>
    <hyperlink ref="C50" r:id="rId145" tooltip="0x" display="https://coinmarketcap.com/currencies/0x/" xr:uid="{ECB60213-7AD1-45CF-B722-22D3EDD1563C}"/>
    <hyperlink ref="F50" r:id="rId146" display="https://coinmarketcap.com/currencies/0x/markets/" xr:uid="{D38C094C-D3B1-4F35-8832-4692DC96E0AB}"/>
    <hyperlink ref="H50" r:id="rId147" display="https://coinmarketcap.com/currencies/0x/markets/" xr:uid="{E0B7BA1C-C108-4BB2-BCE8-E5C8948A638D}"/>
    <hyperlink ref="C51" r:id="rId148" tooltip="Nano" display="https://coinmarketcap.com/currencies/nano/" xr:uid="{B734E5AB-369A-4DCF-A8FE-24E84EA7BFD5}"/>
    <hyperlink ref="F51" r:id="rId149" display="https://coinmarketcap.com/currencies/nano/markets/" xr:uid="{12612132-B91D-4298-8B9A-6E6037E688AD}"/>
    <hyperlink ref="H51" r:id="rId150" display="https://coinmarketcap.com/currencies/nano/markets/" xr:uid="{007C505C-FA8C-43F2-A911-5EBCCA5C1260}"/>
    <hyperlink ref="C52" r:id="rId151" tooltip="Qubitica" display="https://coinmarketcap.com/currencies/qubitica/" xr:uid="{4DCB227B-88BB-413D-80E9-0F086972B417}"/>
    <hyperlink ref="F52" r:id="rId152" display="https://coinmarketcap.com/currencies/qubitica/markets/" xr:uid="{2EF03C70-E960-4BB5-A7C6-A8F88A0FAB73}"/>
    <hyperlink ref="H52" r:id="rId153" display="https://coinmarketcap.com/currencies/qubitica/markets/" xr:uid="{BFA43051-BF56-455A-9DC6-9D0329F011BB}"/>
    <hyperlink ref="C53" r:id="rId154" tooltip="Augur" display="https://coinmarketcap.com/currencies/augur/" xr:uid="{D8AE8F91-8982-403E-94E8-832ED7DDB73D}"/>
    <hyperlink ref="F53" r:id="rId155" display="https://coinmarketcap.com/currencies/augur/markets/" xr:uid="{C5C682E8-4A43-4ED9-9707-5400ED708FC8}"/>
    <hyperlink ref="H53" r:id="rId156" display="https://coinmarketcap.com/currencies/augur/markets/" xr:uid="{E044F040-50FE-4025-BD19-EDBBD167433B}"/>
    <hyperlink ref="C54" r:id="rId157" tooltip="BitShares" display="https://coinmarketcap.com/currencies/bitshares/" xr:uid="{E0E9E1B5-C215-44D1-9C6F-9908CF248EC5}"/>
    <hyperlink ref="F54" r:id="rId158" display="https://coinmarketcap.com/currencies/bitshares/markets/" xr:uid="{A1D1F1BF-2706-40FC-B86C-BAF2BBBDB31F}"/>
    <hyperlink ref="H54" r:id="rId159" display="https://coinmarketcap.com/currencies/bitshares/markets/" xr:uid="{F4B4F435-FB60-41BE-A2BA-F2F8DBA57B59}"/>
    <hyperlink ref="C55" r:id="rId160" tooltip="Komodo" display="https://coinmarketcap.com/currencies/komodo/" xr:uid="{924C3067-570B-4F33-ACE6-649F924755D3}"/>
    <hyperlink ref="F55" r:id="rId161" display="https://coinmarketcap.com/currencies/komodo/markets/" xr:uid="{73C9B5C0-D8A1-4491-9B7E-8F9F4ABDF332}"/>
    <hyperlink ref="H55" r:id="rId162" display="https://coinmarketcap.com/currencies/komodo/markets/" xr:uid="{2629AF63-2EAE-4DE2-9939-DCE062606219}"/>
    <hyperlink ref="C56" r:id="rId163" tooltip="MonaCoin" display="https://coinmarketcap.com/currencies/monacoin/" xr:uid="{36C4EF00-C466-43F4-887D-0C49D275F001}"/>
    <hyperlink ref="F56" r:id="rId164" display="https://coinmarketcap.com/currencies/monacoin/markets/" xr:uid="{DB6C9572-D19F-4E33-8A99-0DFD2E01ADFD}"/>
    <hyperlink ref="H56" r:id="rId165" display="https://coinmarketcap.com/currencies/monacoin/markets/" xr:uid="{156AC398-AC5E-47F6-8EC0-457A52E2C1AF}"/>
    <hyperlink ref="C57" r:id="rId166" tooltip="Bytom" display="https://coinmarketcap.com/currencies/bytom/" xr:uid="{CAFF0819-2FF0-4240-BBF0-C7DB3CA7AA9E}"/>
    <hyperlink ref="F57" r:id="rId167" display="https://coinmarketcap.com/currencies/bytom/markets/" xr:uid="{F084AA9E-B9FB-4D9E-AFEF-72D6E41684B5}"/>
    <hyperlink ref="H57" r:id="rId168" display="https://coinmarketcap.com/currencies/bytom/markets/" xr:uid="{E9C8A6DD-354D-40CE-8A1C-F3B178B9FE5E}"/>
    <hyperlink ref="C58" r:id="rId169" tooltip="Bytecoin" display="https://coinmarketcap.com/currencies/bytecoin-bcn/" xr:uid="{A7E66859-7F83-4252-87A6-484AA7226A07}"/>
    <hyperlink ref="F58" r:id="rId170" display="https://coinmarketcap.com/currencies/bytecoin-bcn/markets/" xr:uid="{15A6D2E7-20F1-444B-AD06-FC7A3838D3D5}"/>
    <hyperlink ref="H58" r:id="rId171" display="https://coinmarketcap.com/currencies/bytecoin-bcn/markets/" xr:uid="{1DA8FC52-3137-4860-9DE1-E81E76DE514A}"/>
    <hyperlink ref="C59" r:id="rId172" tooltip="DigiByte" display="https://coinmarketcap.com/currencies/digibyte/" xr:uid="{1BA1CBA1-8794-491E-AFBB-5BBDDD9EC439}"/>
    <hyperlink ref="F59" r:id="rId173" display="https://coinmarketcap.com/currencies/digibyte/markets/" xr:uid="{6C6A7B97-ACE8-4FB2-8D98-BA3B0CCAC3A9}"/>
    <hyperlink ref="H59" r:id="rId174" display="https://coinmarketcap.com/currencies/digibyte/markets/" xr:uid="{B57C18E9-5219-43E8-855D-B65A554D5646}"/>
    <hyperlink ref="C60" r:id="rId175" tooltip="Zilliqa" display="https://coinmarketcap.com/currencies/zilliqa/" xr:uid="{17564D11-D39F-4CDE-AA8C-C7C65374D259}"/>
    <hyperlink ref="F60" r:id="rId176" display="https://coinmarketcap.com/currencies/zilliqa/markets/" xr:uid="{DB427314-CDBF-41ED-AA58-1D086DE6E2E4}"/>
    <hyperlink ref="H60" r:id="rId177" display="https://coinmarketcap.com/currencies/zilliqa/markets/" xr:uid="{D6F9E92C-1B5F-4A42-A9C7-59C73BA2EABB}"/>
    <hyperlink ref="C61" r:id="rId178" tooltip="IOST" display="https://coinmarketcap.com/currencies/iostoken/" xr:uid="{6F38FA13-7BB2-452A-A55A-AC766CA03685}"/>
    <hyperlink ref="F61" r:id="rId179" display="https://coinmarketcap.com/currencies/iostoken/markets/" xr:uid="{A1F1445B-03D9-47DF-BF10-6E83E5C45E87}"/>
    <hyperlink ref="H61" r:id="rId180" display="https://coinmarketcap.com/currencies/iostoken/markets/" xr:uid="{D5788143-77A9-4532-97FF-FF1380551719}"/>
    <hyperlink ref="C62" r:id="rId181" tooltip="Paxos Standard" display="https://coinmarketcap.com/currencies/paxos-standard/" xr:uid="{17C89564-411D-43D4-8C23-51BC75E33CEB}"/>
    <hyperlink ref="F62" r:id="rId182" display="https://coinmarketcap.com/currencies/paxos-standard/markets/" xr:uid="{0ED84CEE-B5B5-4B11-AF24-D58090F88D4B}"/>
    <hyperlink ref="H62" r:id="rId183" display="https://coinmarketcap.com/currencies/paxos-standard/markets/" xr:uid="{EC9617D6-F2C8-4F7A-A2E5-E5A8C9F9000A}"/>
    <hyperlink ref="C63" r:id="rId184" tooltip="ICON" display="https://coinmarketcap.com/currencies/icon/" xr:uid="{3FDFD3A3-8881-4B29-974A-E191B197D17A}"/>
    <hyperlink ref="F63" r:id="rId185" display="https://coinmarketcap.com/currencies/icon/markets/" xr:uid="{CB9FF95D-7FB6-45FD-84A8-84739BF7C1FF}"/>
    <hyperlink ref="H63" r:id="rId186" display="https://coinmarketcap.com/currencies/icon/markets/" xr:uid="{D61F06D8-8424-4ECB-AA3D-5C97A0A13887}"/>
    <hyperlink ref="C64" r:id="rId187" tooltip="KuCoin Shares" display="https://coinmarketcap.com/currencies/kucoin-shares/" xr:uid="{B4500237-547F-463A-B091-A2BF4148CCF3}"/>
    <hyperlink ref="F64" r:id="rId188" display="https://coinmarketcap.com/currencies/kucoin-shares/markets/" xr:uid="{B330D239-1685-4AA1-95AB-ECDA7D1FE015}"/>
    <hyperlink ref="H64" r:id="rId189" display="https://coinmarketcap.com/currencies/kucoin-shares/markets/" xr:uid="{54115517-6B9E-4F45-9F67-E41004A2ECEE}"/>
    <hyperlink ref="C65" r:id="rId190" tooltip="ThoreCoin" display="https://coinmarketcap.com/currencies/thorecoin/" xr:uid="{D3CD0ABB-683A-49A9-A98F-8A7C0D5B414D}"/>
    <hyperlink ref="F65" r:id="rId191" display="https://coinmarketcap.com/currencies/thorecoin/markets/" xr:uid="{0AB11F2E-9690-4F61-B596-FB1F49468A44}"/>
    <hyperlink ref="H65" r:id="rId192" display="https://coinmarketcap.com/currencies/thorecoin/markets/" xr:uid="{A2B69489-555C-4450-AEF1-691B31E00767}"/>
    <hyperlink ref="C66" r:id="rId193" tooltip="Energi" display="https://coinmarketcap.com/currencies/energi/" xr:uid="{2953FD48-AD33-4CDA-A960-AB08B27B9F69}"/>
    <hyperlink ref="F66" r:id="rId194" display="https://coinmarketcap.com/currencies/energi/markets/" xr:uid="{2EF6DD6D-2F48-4ED2-9001-7AED108F3794}"/>
    <hyperlink ref="H66" r:id="rId195" display="https://coinmarketcap.com/currencies/energi/markets/" xr:uid="{C987DC69-39C9-4110-A927-21F40817D293}"/>
    <hyperlink ref="C67" r:id="rId196" tooltip="Mixin" display="https://coinmarketcap.com/currencies/mixin/" xr:uid="{34102351-B033-47B1-AC0B-F62186706B7D}"/>
    <hyperlink ref="F67" r:id="rId197" display="https://coinmarketcap.com/currencies/mixin/markets/" xr:uid="{3625484E-6736-4525-BB3C-55492FCFD97C}"/>
    <hyperlink ref="H67" r:id="rId198" display="https://coinmarketcap.com/currencies/mixin/markets/" xr:uid="{3B475D6B-C01D-4489-BE2B-347EC7C71DEF}"/>
    <hyperlink ref="C68" r:id="rId199" tooltip="Siacoin" display="https://coinmarketcap.com/currencies/siacoin/" xr:uid="{B840E7B7-9D27-4FD1-8714-1E6ED12680EE}"/>
    <hyperlink ref="F68" r:id="rId200" display="https://coinmarketcap.com/currencies/siacoin/markets/" xr:uid="{A2B74D6D-9692-4AC8-B78E-698ED46D1CA9}"/>
    <hyperlink ref="H68" r:id="rId201" display="https://coinmarketcap.com/currencies/siacoin/markets/" xr:uid="{545AEB73-F182-4192-8AA3-2A8D3D3BA1C4}"/>
    <hyperlink ref="C69" r:id="rId202" tooltip="Metaverse ETP" display="https://coinmarketcap.com/currencies/metaverse/" xr:uid="{7041020D-6135-4A45-A380-EBA528288913}"/>
    <hyperlink ref="F69" r:id="rId203" display="https://coinmarketcap.com/currencies/metaverse/markets/" xr:uid="{5E806394-3F89-456D-8403-9B109394238E}"/>
    <hyperlink ref="H69" r:id="rId204" display="https://coinmarketcap.com/currencies/metaverse/markets/" xr:uid="{2BB9684E-8C03-4F25-BD5D-9541963B1020}"/>
    <hyperlink ref="C70" r:id="rId205" tooltip="Verge" display="https://coinmarketcap.com/currencies/verge/" xr:uid="{851F2075-B3B8-4994-B7A9-833ED7F522E5}"/>
    <hyperlink ref="F70" r:id="rId206" display="https://coinmarketcap.com/currencies/verge/markets/" xr:uid="{B391961C-0B55-46EA-B46A-8789EDEB0C6A}"/>
    <hyperlink ref="H70" r:id="rId207" display="https://coinmarketcap.com/currencies/verge/markets/" xr:uid="{453CF576-062B-43AB-8455-458FF20BCF7E}"/>
    <hyperlink ref="C71" r:id="rId208" tooltip="Aeternity" display="https://coinmarketcap.com/currencies/aeternity/" xr:uid="{32891C39-D725-48D1-9BC5-E2B184BC62F7}"/>
    <hyperlink ref="F71" r:id="rId209" display="https://coinmarketcap.com/currencies/aeternity/markets/" xr:uid="{A3CC9BD2-0D61-4558-9FF3-AA221B00A273}"/>
    <hyperlink ref="H71" r:id="rId210" display="https://coinmarketcap.com/currencies/aeternity/markets/" xr:uid="{13FCCE3D-9981-4825-A8A6-73C250669705}"/>
    <hyperlink ref="C72" r:id="rId211" tooltip="GXChain" display="https://coinmarketcap.com/currencies/gxchain/" xr:uid="{7727C1CA-0DA4-4810-A523-D9187A17F545}"/>
    <hyperlink ref="F72" r:id="rId212" display="https://coinmarketcap.com/currencies/gxchain/markets/" xr:uid="{EBF9423E-809E-4B36-BB70-DBF0C1DBC0D6}"/>
    <hyperlink ref="H72" r:id="rId213" display="https://coinmarketcap.com/currencies/gxchain/markets/" xr:uid="{9C7D8E34-41B7-453F-9062-666EE1D63882}"/>
    <hyperlink ref="C73" r:id="rId214" tooltip="ABBC Coin" display="https://coinmarketcap.com/currencies/abbc-coin/" xr:uid="{35503CC3-A507-4157-B568-2CB1D2FA5C76}"/>
    <hyperlink ref="F73" r:id="rId215" display="https://coinmarketcap.com/currencies/abbc-coin/markets/" xr:uid="{4FE6B760-8094-42F3-A4CA-C32677994452}"/>
    <hyperlink ref="H73" r:id="rId216" display="https://coinmarketcap.com/currencies/abbc-coin/markets/" xr:uid="{C5629260-31C4-4D82-9ADB-A13876F30AF5}"/>
    <hyperlink ref="C74" r:id="rId217" tooltip="Steem" display="https://coinmarketcap.com/currencies/steem/" xr:uid="{F888309A-F950-41D5-9CBE-2190D6C912EF}"/>
    <hyperlink ref="F74" r:id="rId218" display="https://coinmarketcap.com/currencies/steem/markets/" xr:uid="{DE4ACB90-F794-4ADF-926D-B6A499F6BF19}"/>
    <hyperlink ref="H74" r:id="rId219" display="https://coinmarketcap.com/currencies/steem/markets/" xr:uid="{9FFE4874-7EAE-46DB-A88F-BA3607458035}"/>
    <hyperlink ref="C75" r:id="rId220" tooltip="Ardor" display="https://coinmarketcap.com/currencies/ardor/" xr:uid="{064AD3D7-8A65-4887-BF89-A2135EAC9A85}"/>
    <hyperlink ref="F75" r:id="rId221" display="https://coinmarketcap.com/currencies/ardor/markets/" xr:uid="{0246E479-A8B5-42D3-880E-127907CDCF41}"/>
    <hyperlink ref="H75" r:id="rId222" display="https://coinmarketcap.com/currencies/ardor/markets/" xr:uid="{E167CE40-F8A7-4088-92F8-6258FF4EE030}"/>
    <hyperlink ref="C76" r:id="rId223" tooltip="Dent" display="https://coinmarketcap.com/currencies/dent/" xr:uid="{6AFBD818-FBDA-4C47-BD32-D5B0E802FEFE}"/>
    <hyperlink ref="F76" r:id="rId224" display="https://coinmarketcap.com/currencies/dent/markets/" xr:uid="{F0E83370-8D53-4A94-8545-0B9114EC36DC}"/>
    <hyperlink ref="H76" r:id="rId225" display="https://coinmarketcap.com/currencies/dent/markets/" xr:uid="{6511A4E0-1244-48C5-AA32-149C0409BCFE}"/>
    <hyperlink ref="C77" r:id="rId226" tooltip="VestChain" display="https://coinmarketcap.com/currencies/vestchain/" xr:uid="{B89C5AFC-CDC5-418D-886E-233BAEDF87C2}"/>
    <hyperlink ref="F77" r:id="rId227" display="https://coinmarketcap.com/currencies/vestchain/markets/" xr:uid="{3431A628-7118-416F-930B-971D3F4F5D3C}"/>
    <hyperlink ref="H77" r:id="rId228" display="https://coinmarketcap.com/currencies/vestchain/markets/" xr:uid="{4E77B61A-ADB8-424B-BFB4-C88CB0CFCA3C}"/>
    <hyperlink ref="C78" r:id="rId229" tooltip="THETA" display="https://coinmarketcap.com/currencies/theta/" xr:uid="{DCA7C67C-3C2C-46B4-BCCA-53D7DBBD689D}"/>
    <hyperlink ref="F78" r:id="rId230" display="https://coinmarketcap.com/currencies/theta/markets/" xr:uid="{1796E741-47BF-401B-BEED-72ED5C0EC9F9}"/>
    <hyperlink ref="H78" r:id="rId231" display="https://coinmarketcap.com/currencies/theta/markets/" xr:uid="{E02EC90C-FD53-464E-8D15-A0F6F6A3B199}"/>
    <hyperlink ref="C79" r:id="rId232" tooltip="Lambda" display="https://coinmarketcap.com/currencies/lambda/" xr:uid="{62273ECA-2390-4B19-AEC1-A822D4199E5F}"/>
    <hyperlink ref="F79" r:id="rId233" display="https://coinmarketcap.com/currencies/lambda/markets/" xr:uid="{AE010465-0F3D-4BB1-8BCC-51C87D18E678}"/>
    <hyperlink ref="H79" r:id="rId234" display="https://coinmarketcap.com/currencies/lambda/markets/" xr:uid="{66BCD4EE-7EBB-4C9F-B824-12FBE6AA935B}"/>
    <hyperlink ref="C80" r:id="rId235" tooltip="MaidSafeCoin" display="https://coinmarketcap.com/currencies/maidsafecoin/" xr:uid="{51860977-2EF3-429D-A52B-3B997996FB5B}"/>
    <hyperlink ref="F80" r:id="rId236" display="https://coinmarketcap.com/currencies/maidsafecoin/markets/" xr:uid="{327D871E-940F-4741-ADF1-45C29A354BD6}"/>
    <hyperlink ref="H80" r:id="rId237" display="https://coinmarketcap.com/currencies/maidsafecoin/markets/" xr:uid="{57E07FD6-26E6-41F4-BE45-98146487012C}"/>
    <hyperlink ref="C81" r:id="rId238" tooltip="aelf" display="https://coinmarketcap.com/currencies/aelf/" xr:uid="{931E119F-2A20-4695-9E0B-08436316E57E}"/>
    <hyperlink ref="F81" r:id="rId239" display="https://coinmarketcap.com/currencies/aelf/markets/" xr:uid="{1BF4B6BF-26BF-4F6D-A888-410AD701E163}"/>
    <hyperlink ref="H81" r:id="rId240" display="https://coinmarketcap.com/currencies/aelf/markets/" xr:uid="{3A4E9462-72CC-4F18-8028-B400ECB617AD}"/>
    <hyperlink ref="C82" r:id="rId241" tooltip="Enjin Coin" display="https://coinmarketcap.com/currencies/enjin-coin/" xr:uid="{56636A88-D204-4A7E-91F0-47ACCDFABE22}"/>
    <hyperlink ref="F82" r:id="rId242" display="https://coinmarketcap.com/currencies/enjin-coin/markets/" xr:uid="{EC049D88-F2AD-418C-9595-F2FC4E055DBE}"/>
    <hyperlink ref="H82" r:id="rId243" display="https://coinmarketcap.com/currencies/enjin-coin/markets/" xr:uid="{00B13830-F681-4044-8460-8095BBC2A238}"/>
    <hyperlink ref="C83" r:id="rId244" tooltip="MCO" display="https://coinmarketcap.com/currencies/crypto-com/" xr:uid="{87ED628E-35AA-404E-BA77-784A8B64AEF2}"/>
    <hyperlink ref="F83" r:id="rId245" display="https://coinmarketcap.com/currencies/crypto-com/markets/" xr:uid="{4C000B9D-15B2-4745-8100-ABB818BD2004}"/>
    <hyperlink ref="H83" r:id="rId246" display="https://coinmarketcap.com/currencies/crypto-com/markets/" xr:uid="{0E9D940F-7388-4383-A51A-4266476A7D7E}"/>
    <hyperlink ref="C84" r:id="rId247" tooltip="Status" display="https://coinmarketcap.com/currencies/status/" xr:uid="{5BC7BC3D-A7B5-4AB1-BDD7-C29F4B59AAE9}"/>
    <hyperlink ref="F84" r:id="rId248" display="https://coinmarketcap.com/currencies/status/markets/" xr:uid="{7EF2CEE9-9989-483B-8271-F27787935C78}"/>
    <hyperlink ref="H84" r:id="rId249" display="https://coinmarketcap.com/currencies/status/markets/" xr:uid="{E592987B-A82B-494C-8384-DA6BBB9DD7D8}"/>
    <hyperlink ref="C85" r:id="rId250" tooltip="Nash Exchange" display="https://coinmarketcap.com/currencies/nash-exchange/" xr:uid="{5FECD5E7-713C-4B4D-BDFD-585E50005718}"/>
    <hyperlink ref="F85" r:id="rId251" display="https://coinmarketcap.com/currencies/nash-exchange/markets/" xr:uid="{EFEF6EDE-755F-4414-B185-349406A997F9}"/>
    <hyperlink ref="H85" r:id="rId252" display="https://coinmarketcap.com/currencies/nash-exchange/markets/" xr:uid="{DCA368CE-7B89-43F0-9FEF-55F2E4011803}"/>
    <hyperlink ref="C86" r:id="rId253" tooltip="Single Collateral DAI " display="https://coinmarketcap.com/currencies/single-collateral-dai/" xr:uid="{9D9E909A-AE80-4DE3-BC29-8B5B1D2FE13F}"/>
    <hyperlink ref="F86" r:id="rId254" display="https://coinmarketcap.com/currencies/single-collateral-dai/markets/" xr:uid="{A203F6E9-75A9-4A7B-89AB-59DC94159966}"/>
    <hyperlink ref="H86" r:id="rId255" display="https://coinmarketcap.com/currencies/single-collateral-dai/markets/" xr:uid="{86DAD264-3470-47B0-9FE3-258B335468A1}"/>
    <hyperlink ref="C87" r:id="rId256" tooltip="EDUCare" display="https://coinmarketcap.com/currencies/educare/" xr:uid="{FB719EBB-DFEB-46E9-ADFC-1C4812CA4723}"/>
    <hyperlink ref="F87" r:id="rId257" display="https://coinmarketcap.com/currencies/educare/markets/" xr:uid="{EA2429B4-B04C-4F10-9989-3E34CE2BACCB}"/>
    <hyperlink ref="H87" r:id="rId258" display="https://coinmarketcap.com/currencies/educare/markets/" xr:uid="{ACBEEAFD-E8B7-4414-897F-CDD50089DC47}"/>
    <hyperlink ref="C88" r:id="rId259" tooltip="Golem" display="https://coinmarketcap.com/currencies/golem-network-tokens/" xr:uid="{4B4FCF91-ED22-4EF4-B0E7-1B395E8386E8}"/>
    <hyperlink ref="F88" r:id="rId260" display="https://coinmarketcap.com/currencies/golem-network-tokens/markets/" xr:uid="{09B6E183-9712-4319-9BE4-0173EFD64CF1}"/>
    <hyperlink ref="H88" r:id="rId261" display="https://coinmarketcap.com/currencies/golem-network-tokens/markets/" xr:uid="{EBD6F640-ECDC-45D4-B570-8D31CD8ABC38}"/>
    <hyperlink ref="C89" r:id="rId262" tooltip="Zcoin" display="https://coinmarketcap.com/currencies/zcoin/" xr:uid="{415805FE-78CD-4D63-9E5C-EE069FDB0129}"/>
    <hyperlink ref="F89" r:id="rId263" display="https://coinmarketcap.com/currencies/zcoin/markets/" xr:uid="{C08E15C4-56EB-445C-A60F-695CB30C0D29}"/>
    <hyperlink ref="H89" r:id="rId264" display="https://coinmarketcap.com/currencies/zcoin/markets/" xr:uid="{11C35794-4195-4535-890C-AF19D5DAA0B0}"/>
    <hyperlink ref="C90" r:id="rId265" tooltip="Insight Chain" display="https://coinmarketcap.com/currencies/insight-chain/" xr:uid="{7687D2B7-E9E0-4328-93F2-99EB5ABE9ED2}"/>
    <hyperlink ref="F90" r:id="rId266" display="https://coinmarketcap.com/currencies/insight-chain/markets/" xr:uid="{9980808B-9077-42AF-8182-48E26F3ADFA0}"/>
    <hyperlink ref="H90" r:id="rId267" display="https://coinmarketcap.com/currencies/insight-chain/markets/" xr:uid="{5C9B354F-4124-4115-853A-94FC8F9D3CD7}"/>
    <hyperlink ref="C91" r:id="rId268" tooltip="Quant" display="https://coinmarketcap.com/currencies/quant/" xr:uid="{7AD908AE-1148-45F5-9BE7-ADC09452C2B6}"/>
    <hyperlink ref="F91" r:id="rId269" display="https://coinmarketcap.com/currencies/quant/markets/" xr:uid="{601F617E-8434-4FF6-B145-ACD32679716F}"/>
    <hyperlink ref="H91" r:id="rId270" display="https://coinmarketcap.com/currencies/quant/markets/" xr:uid="{424EA71B-DE8C-4C7C-8357-142B42C3068F}"/>
    <hyperlink ref="C92" r:id="rId271" tooltip="Stratis" display="https://coinmarketcap.com/currencies/stratis/" xr:uid="{C5F4B98F-CFC4-4B90-AA0F-AFFFB7112BF9}"/>
    <hyperlink ref="F92" r:id="rId272" display="https://coinmarketcap.com/currencies/stratis/markets/" xr:uid="{57DA1695-82FC-4DD6-816C-86CA7C2322B0}"/>
    <hyperlink ref="H92" r:id="rId273" display="https://coinmarketcap.com/currencies/stratis/markets/" xr:uid="{CB34311F-1125-4436-9339-391A93401EB4}"/>
    <hyperlink ref="C93" r:id="rId274" tooltip="SOLVE" display="https://coinmarketcap.com/currencies/solve/" xr:uid="{E16BFDB4-4046-4A11-85AD-BB2B1022AB77}"/>
    <hyperlink ref="F93" r:id="rId275" display="https://coinmarketcap.com/currencies/solve/markets/" xr:uid="{0E0A59F5-02CA-4CCC-A089-64E11DBBE41B}"/>
    <hyperlink ref="H93" r:id="rId276" display="https://coinmarketcap.com/currencies/solve/markets/" xr:uid="{058C45C6-D35B-4287-958E-93B8D8F8888A}"/>
    <hyperlink ref="C94" r:id="rId277" tooltip="WAX" display="https://coinmarketcap.com/currencies/wax/" xr:uid="{304D31AC-9AAA-4BAD-9859-D9FF9A5B3380}"/>
    <hyperlink ref="F94" r:id="rId278" display="https://coinmarketcap.com/currencies/wax/markets/" xr:uid="{87AFDC54-A613-474B-8228-D52C3242E1FC}"/>
    <hyperlink ref="H94" r:id="rId279" display="https://coinmarketcap.com/currencies/wax/markets/" xr:uid="{1E2C0380-DFB5-4CA2-93F1-03BE0AD37291}"/>
    <hyperlink ref="C95" r:id="rId280" tooltip="Nebulas" display="https://coinmarketcap.com/currencies/nebulas-token/" xr:uid="{95907F97-8FBB-477D-A4A4-7970E715F6A8}"/>
    <hyperlink ref="F95" r:id="rId281" display="https://coinmarketcap.com/currencies/nebulas-token/markets/" xr:uid="{93D186A0-2DDC-4BDD-8D4F-2201BB8495AE}"/>
    <hyperlink ref="H95" r:id="rId282" display="https://coinmarketcap.com/currencies/nebulas-token/markets/" xr:uid="{3796DAC1-BCC7-423F-AD8B-FB3A94F60EE8}"/>
    <hyperlink ref="C96" r:id="rId283" tooltip="Maximine Coin" display="https://coinmarketcap.com/currencies/maximine-coin/" xr:uid="{746AC9FD-59E1-4678-92F5-068F5766FD2D}"/>
    <hyperlink ref="F96" r:id="rId284" display="https://coinmarketcap.com/currencies/maximine-coin/markets/" xr:uid="{EE5C07EF-F265-4C2C-9FF1-2B54F500F4EB}"/>
    <hyperlink ref="H96" r:id="rId285" display="https://coinmarketcap.com/currencies/maximine-coin/markets/" xr:uid="{7D173481-B10D-4217-96BD-3233351A3691}"/>
    <hyperlink ref="C97" r:id="rId286" tooltip="Elastos" display="https://coinmarketcap.com/currencies/elastos/" xr:uid="{C7BF4BED-9228-408C-A2BA-6E697CA9300F}"/>
    <hyperlink ref="F97" r:id="rId287" display="https://coinmarketcap.com/currencies/elastos/markets/" xr:uid="{125BF65C-ED7D-4CC0-8A1A-346F86C42710}"/>
    <hyperlink ref="H97" r:id="rId288" display="https://coinmarketcap.com/currencies/elastos/markets/" xr:uid="{F5E090DB-271C-43A5-A462-96BA8F0AB05C}"/>
    <hyperlink ref="C98" r:id="rId289" tooltip="Project Pai" display="https://coinmarketcap.com/currencies/project-pai/" xr:uid="{5EEF8DDF-06E9-4F4A-9D2A-0A5ED57D8D45}"/>
    <hyperlink ref="F98" r:id="rId290" display="https://coinmarketcap.com/currencies/project-pai/markets/" xr:uid="{9DBC6B2B-B082-4084-9DA5-75DA0AABE1E0}"/>
    <hyperlink ref="H98" r:id="rId291" display="https://coinmarketcap.com/currencies/project-pai/markets/" xr:uid="{BB3F50D8-E1B7-49AE-9BB4-FB82F1A3CBE6}"/>
    <hyperlink ref="C99" r:id="rId292" tooltip="Ren" display="https://coinmarketcap.com/currencies/ren/" xr:uid="{C515CD21-AF20-4E1E-B596-C22FF668B391}"/>
    <hyperlink ref="F99" r:id="rId293" display="https://coinmarketcap.com/currencies/ren/markets/" xr:uid="{9FAC0D19-D442-49C6-92EE-900F12C1D078}"/>
    <hyperlink ref="H99" r:id="rId294" display="https://coinmarketcap.com/currencies/ren/markets/" xr:uid="{17785E3D-FB97-4435-A38A-356E30B2CB77}"/>
    <hyperlink ref="C100" r:id="rId295" tooltip="NULS" display="https://coinmarketcap.com/currencies/nuls/" xr:uid="{BCDC1D6C-29D5-4838-8448-D6B1EECD986D}"/>
    <hyperlink ref="F100" r:id="rId296" display="https://coinmarketcap.com/currencies/nuls/markets/" xr:uid="{C50BE3EA-0BD9-4FD0-9BA4-69C592ADA31D}"/>
    <hyperlink ref="H100" r:id="rId297" display="https://coinmarketcap.com/currencies/nuls/markets/" xr:uid="{1983317C-786F-4101-94FC-8560830B033F}"/>
    <hyperlink ref="C101" r:id="rId298" tooltip="Revain" display="https://coinmarketcap.com/currencies/revain/" xr:uid="{1518E724-347C-4D11-BE09-E3E0AE5E1657}"/>
    <hyperlink ref="F101" r:id="rId299" display="https://coinmarketcap.com/currencies/revain/markets/" xr:uid="{420D8AB5-9D0E-4D78-8B6D-8E522FFC933D}"/>
    <hyperlink ref="H101" r:id="rId300" display="https://coinmarketcap.com/currencies/revain/markets/" xr:uid="{1170A7F8-80B6-4BDE-A1F9-853477215BEB}"/>
  </hyperlinks>
  <pageMargins left="0.7" right="0.7" top="0.75" bottom="0.75" header="0.3" footer="0.3"/>
  <pageSetup orientation="portrait" r:id="rId301"/>
  <drawing r:id="rId3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5BD2-CF7E-4750-A20A-7D3F6CC7FCA7}">
  <dimension ref="C1:X40"/>
  <sheetViews>
    <sheetView workbookViewId="0">
      <selection activeCell="U26" sqref="U26"/>
    </sheetView>
  </sheetViews>
  <sheetFormatPr defaultRowHeight="15" x14ac:dyDescent="0.25"/>
  <cols>
    <col min="3" max="4" width="12.42578125" bestFit="1" customWidth="1"/>
    <col min="7" max="7" width="12.7109375" bestFit="1" customWidth="1"/>
    <col min="9" max="9" width="9.5703125" bestFit="1" customWidth="1"/>
    <col min="21" max="21" width="12.42578125" bestFit="1" customWidth="1"/>
  </cols>
  <sheetData>
    <row r="1" spans="3:24" x14ac:dyDescent="0.25">
      <c r="C1" s="11">
        <v>43647</v>
      </c>
      <c r="D1" s="10">
        <v>44056.957696759258</v>
      </c>
      <c r="T1" s="11">
        <v>43647</v>
      </c>
      <c r="U1" s="10">
        <v>44056.957696759258</v>
      </c>
    </row>
    <row r="2" spans="3:24" x14ac:dyDescent="0.25">
      <c r="C2" t="s">
        <v>294</v>
      </c>
      <c r="D2" t="s">
        <v>295</v>
      </c>
      <c r="E2" t="s">
        <v>296</v>
      </c>
      <c r="F2" t="s">
        <v>297</v>
      </c>
      <c r="G2" t="s">
        <v>298</v>
      </c>
      <c r="H2">
        <v>0.5</v>
      </c>
      <c r="J2" t="s">
        <v>299</v>
      </c>
      <c r="L2" t="s">
        <v>300</v>
      </c>
      <c r="T2" t="s">
        <v>294</v>
      </c>
      <c r="U2" t="s">
        <v>295</v>
      </c>
      <c r="V2" t="s">
        <v>296</v>
      </c>
      <c r="W2" t="s">
        <v>297</v>
      </c>
      <c r="X2" t="s">
        <v>298</v>
      </c>
    </row>
    <row r="3" spans="3:24" x14ac:dyDescent="0.25">
      <c r="C3">
        <v>40</v>
      </c>
      <c r="D3">
        <v>4</v>
      </c>
      <c r="E3">
        <v>1.645</v>
      </c>
      <c r="F3">
        <v>160.19999999999999</v>
      </c>
      <c r="T3">
        <v>40</v>
      </c>
      <c r="U3">
        <v>2</v>
      </c>
      <c r="V3">
        <v>2.5</v>
      </c>
      <c r="W3">
        <v>149.80000000000001</v>
      </c>
    </row>
    <row r="4" spans="3:24" x14ac:dyDescent="0.25">
      <c r="C4">
        <v>20</v>
      </c>
      <c r="D4">
        <v>4</v>
      </c>
      <c r="E4">
        <v>2.5</v>
      </c>
      <c r="F4">
        <v>156.19999999999999</v>
      </c>
      <c r="G4">
        <v>111.8</v>
      </c>
      <c r="T4">
        <v>40</v>
      </c>
      <c r="U4">
        <v>2</v>
      </c>
      <c r="V4">
        <v>2</v>
      </c>
      <c r="W4">
        <v>134.6</v>
      </c>
      <c r="X4">
        <v>111.8</v>
      </c>
    </row>
    <row r="5" spans="3:24" x14ac:dyDescent="0.25">
      <c r="C5">
        <v>40</v>
      </c>
      <c r="D5">
        <v>4</v>
      </c>
      <c r="E5">
        <v>2.5</v>
      </c>
      <c r="F5">
        <v>141.69999999999999</v>
      </c>
      <c r="G5">
        <v>111.4</v>
      </c>
      <c r="T5">
        <v>80</v>
      </c>
      <c r="U5">
        <v>2</v>
      </c>
      <c r="V5">
        <v>2.5</v>
      </c>
      <c r="W5">
        <v>137.6</v>
      </c>
      <c r="X5">
        <v>111.4</v>
      </c>
    </row>
    <row r="6" spans="3:24" x14ac:dyDescent="0.25">
      <c r="C6">
        <v>40</v>
      </c>
      <c r="D6">
        <v>4</v>
      </c>
      <c r="E6">
        <v>2</v>
      </c>
      <c r="F6" s="12">
        <v>166.5</v>
      </c>
      <c r="G6">
        <v>111.4</v>
      </c>
      <c r="T6">
        <v>80</v>
      </c>
      <c r="U6">
        <v>2</v>
      </c>
      <c r="V6">
        <v>2</v>
      </c>
      <c r="W6">
        <v>163</v>
      </c>
      <c r="X6">
        <v>111.4</v>
      </c>
    </row>
    <row r="7" spans="3:24" x14ac:dyDescent="0.25">
      <c r="C7">
        <v>80</v>
      </c>
      <c r="D7">
        <v>4</v>
      </c>
      <c r="E7">
        <v>2</v>
      </c>
      <c r="F7">
        <v>134.4</v>
      </c>
      <c r="G7">
        <v>111.1</v>
      </c>
      <c r="T7">
        <v>160</v>
      </c>
      <c r="U7">
        <v>2</v>
      </c>
      <c r="V7">
        <v>2</v>
      </c>
      <c r="X7">
        <v>111.1</v>
      </c>
    </row>
    <row r="8" spans="3:24" x14ac:dyDescent="0.25">
      <c r="C8">
        <v>60</v>
      </c>
      <c r="D8">
        <v>4</v>
      </c>
      <c r="E8">
        <v>2</v>
      </c>
      <c r="F8">
        <v>136.69999999999999</v>
      </c>
      <c r="G8">
        <v>111</v>
      </c>
      <c r="T8">
        <v>120</v>
      </c>
      <c r="U8">
        <v>2</v>
      </c>
      <c r="V8">
        <v>2</v>
      </c>
      <c r="X8">
        <v>111</v>
      </c>
    </row>
    <row r="9" spans="3:24" x14ac:dyDescent="0.25">
      <c r="C9">
        <v>40</v>
      </c>
      <c r="D9">
        <v>4</v>
      </c>
      <c r="E9">
        <v>2.25</v>
      </c>
      <c r="F9">
        <v>148.69999999999999</v>
      </c>
      <c r="G9">
        <v>111.4</v>
      </c>
      <c r="T9">
        <v>80</v>
      </c>
      <c r="U9">
        <v>2</v>
      </c>
      <c r="V9">
        <v>2.25</v>
      </c>
      <c r="X9">
        <v>111.4</v>
      </c>
    </row>
    <row r="10" spans="3:24" x14ac:dyDescent="0.25">
      <c r="C10">
        <v>40</v>
      </c>
      <c r="D10">
        <v>4</v>
      </c>
      <c r="E10">
        <v>1.75</v>
      </c>
      <c r="F10" s="12">
        <v>167.8</v>
      </c>
      <c r="G10">
        <v>111.4</v>
      </c>
      <c r="H10">
        <v>163.4</v>
      </c>
      <c r="T10">
        <v>80</v>
      </c>
      <c r="U10">
        <v>2</v>
      </c>
      <c r="V10">
        <v>1.75</v>
      </c>
      <c r="W10">
        <v>158</v>
      </c>
      <c r="X10">
        <v>111.4</v>
      </c>
    </row>
    <row r="11" spans="3:24" x14ac:dyDescent="0.25">
      <c r="C11">
        <v>20</v>
      </c>
      <c r="D11">
        <v>4</v>
      </c>
      <c r="E11">
        <v>1.75</v>
      </c>
      <c r="F11">
        <v>148.4</v>
      </c>
      <c r="G11">
        <v>111.8</v>
      </c>
      <c r="T11">
        <v>160</v>
      </c>
      <c r="U11">
        <v>2</v>
      </c>
      <c r="V11">
        <v>1.75</v>
      </c>
      <c r="W11">
        <v>134.4</v>
      </c>
      <c r="X11">
        <v>111.8</v>
      </c>
    </row>
    <row r="12" spans="3:24" x14ac:dyDescent="0.25">
      <c r="C12">
        <v>60</v>
      </c>
      <c r="D12">
        <v>4</v>
      </c>
      <c r="E12">
        <v>1.75</v>
      </c>
      <c r="F12">
        <v>150.19999999999999</v>
      </c>
      <c r="T12">
        <v>120</v>
      </c>
      <c r="U12">
        <v>2</v>
      </c>
      <c r="V12">
        <v>1.75</v>
      </c>
    </row>
    <row r="13" spans="3:24" x14ac:dyDescent="0.25">
      <c r="C13">
        <v>60</v>
      </c>
      <c r="D13">
        <v>4</v>
      </c>
      <c r="E13">
        <v>1.6</v>
      </c>
      <c r="F13">
        <v>152</v>
      </c>
      <c r="T13">
        <v>120</v>
      </c>
      <c r="U13">
        <v>2</v>
      </c>
      <c r="V13">
        <v>1.6</v>
      </c>
    </row>
    <row r="16" spans="3:24" x14ac:dyDescent="0.25">
      <c r="C16" s="11">
        <v>43282</v>
      </c>
      <c r="D16" s="11">
        <v>43647</v>
      </c>
    </row>
    <row r="17" spans="3:24" x14ac:dyDescent="0.25">
      <c r="C17">
        <v>40</v>
      </c>
      <c r="D17">
        <v>4</v>
      </c>
      <c r="E17">
        <v>1.75</v>
      </c>
      <c r="F17">
        <v>84.6</v>
      </c>
      <c r="G17">
        <v>40</v>
      </c>
      <c r="H17">
        <v>85.6</v>
      </c>
    </row>
    <row r="18" spans="3:24" x14ac:dyDescent="0.25">
      <c r="C18">
        <v>40</v>
      </c>
      <c r="D18">
        <v>4</v>
      </c>
      <c r="E18">
        <v>2</v>
      </c>
      <c r="F18">
        <v>79.900000000000006</v>
      </c>
      <c r="G18">
        <v>40</v>
      </c>
    </row>
    <row r="19" spans="3:24" x14ac:dyDescent="0.25">
      <c r="C19">
        <v>40</v>
      </c>
      <c r="D19">
        <v>4</v>
      </c>
      <c r="E19">
        <v>2.25</v>
      </c>
      <c r="F19">
        <v>75.900000000000006</v>
      </c>
      <c r="G19">
        <v>40</v>
      </c>
    </row>
    <row r="20" spans="3:24" x14ac:dyDescent="0.25">
      <c r="C20">
        <v>40</v>
      </c>
      <c r="D20">
        <v>4</v>
      </c>
      <c r="E20">
        <v>1.645</v>
      </c>
      <c r="F20">
        <v>85.7</v>
      </c>
      <c r="G20">
        <v>40</v>
      </c>
    </row>
    <row r="21" spans="3:24" x14ac:dyDescent="0.25">
      <c r="C21">
        <v>20</v>
      </c>
      <c r="D21">
        <v>4</v>
      </c>
      <c r="E21">
        <v>2</v>
      </c>
      <c r="G21">
        <v>40</v>
      </c>
    </row>
    <row r="22" spans="3:24" x14ac:dyDescent="0.25">
      <c r="C22">
        <v>20</v>
      </c>
      <c r="D22">
        <v>4</v>
      </c>
      <c r="E22">
        <v>1.75</v>
      </c>
      <c r="F22">
        <v>68.8</v>
      </c>
      <c r="G22">
        <v>40</v>
      </c>
    </row>
    <row r="23" spans="3:24" x14ac:dyDescent="0.25">
      <c r="C23">
        <v>20</v>
      </c>
      <c r="D23">
        <v>4</v>
      </c>
      <c r="E23">
        <v>2.25</v>
      </c>
      <c r="F23">
        <v>69.7</v>
      </c>
      <c r="G23">
        <v>40</v>
      </c>
    </row>
    <row r="24" spans="3:24" x14ac:dyDescent="0.25">
      <c r="C24">
        <v>20</v>
      </c>
      <c r="D24">
        <v>4</v>
      </c>
      <c r="E24">
        <v>2.5</v>
      </c>
      <c r="F24">
        <v>65.2</v>
      </c>
      <c r="G24">
        <v>40</v>
      </c>
    </row>
    <row r="26" spans="3:24" x14ac:dyDescent="0.25">
      <c r="C26" s="11">
        <v>43101</v>
      </c>
      <c r="D26" s="11">
        <v>43466</v>
      </c>
      <c r="T26" s="11">
        <v>43101</v>
      </c>
      <c r="U26" s="11">
        <v>43466</v>
      </c>
    </row>
    <row r="27" spans="3:24" x14ac:dyDescent="0.25"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T27" t="s">
        <v>294</v>
      </c>
      <c r="U27" t="s">
        <v>295</v>
      </c>
      <c r="V27" t="s">
        <v>296</v>
      </c>
      <c r="W27" t="s">
        <v>297</v>
      </c>
      <c r="X27" t="s">
        <v>298</v>
      </c>
    </row>
    <row r="28" spans="3:24" x14ac:dyDescent="0.25">
      <c r="C28">
        <v>40</v>
      </c>
      <c r="D28">
        <v>4</v>
      </c>
      <c r="E28">
        <v>1.75</v>
      </c>
      <c r="F28">
        <v>85.6</v>
      </c>
      <c r="G28">
        <v>50.4</v>
      </c>
      <c r="H28">
        <v>89.2</v>
      </c>
      <c r="J28">
        <v>130.6</v>
      </c>
      <c r="K28">
        <v>73</v>
      </c>
      <c r="L28">
        <v>122.4</v>
      </c>
      <c r="M28">
        <v>73</v>
      </c>
      <c r="T28">
        <v>80</v>
      </c>
      <c r="U28">
        <v>2</v>
      </c>
      <c r="V28">
        <v>1.75</v>
      </c>
      <c r="W28">
        <v>89</v>
      </c>
      <c r="X28">
        <v>50.4</v>
      </c>
    </row>
    <row r="29" spans="3:24" x14ac:dyDescent="0.25">
      <c r="C29">
        <v>40</v>
      </c>
      <c r="D29">
        <v>4</v>
      </c>
      <c r="E29">
        <v>2</v>
      </c>
      <c r="F29">
        <v>77.099999999999994</v>
      </c>
      <c r="G29">
        <v>50.4</v>
      </c>
      <c r="T29">
        <v>80</v>
      </c>
      <c r="U29">
        <v>2</v>
      </c>
      <c r="V29">
        <v>2</v>
      </c>
      <c r="W29">
        <v>83.7</v>
      </c>
      <c r="X29">
        <v>50.4</v>
      </c>
    </row>
    <row r="30" spans="3:24" x14ac:dyDescent="0.25">
      <c r="C30">
        <v>40</v>
      </c>
      <c r="D30">
        <v>4</v>
      </c>
      <c r="E30">
        <v>2.25</v>
      </c>
      <c r="T30">
        <v>80</v>
      </c>
      <c r="U30">
        <v>2</v>
      </c>
      <c r="V30">
        <v>2.25</v>
      </c>
      <c r="W30">
        <v>78.2</v>
      </c>
    </row>
    <row r="31" spans="3:24" x14ac:dyDescent="0.25">
      <c r="C31">
        <v>40</v>
      </c>
      <c r="D31">
        <v>4</v>
      </c>
      <c r="E31">
        <v>1.645</v>
      </c>
      <c r="T31">
        <v>80</v>
      </c>
      <c r="U31">
        <v>2</v>
      </c>
      <c r="V31">
        <v>1.645</v>
      </c>
      <c r="W31">
        <v>89</v>
      </c>
      <c r="X31">
        <v>50.4</v>
      </c>
    </row>
    <row r="32" spans="3:24" x14ac:dyDescent="0.25">
      <c r="C32">
        <v>20</v>
      </c>
      <c r="D32">
        <v>4</v>
      </c>
      <c r="E32">
        <v>2</v>
      </c>
      <c r="F32">
        <v>84</v>
      </c>
      <c r="G32">
        <v>50.4</v>
      </c>
      <c r="T32">
        <v>60</v>
      </c>
      <c r="U32">
        <v>2</v>
      </c>
      <c r="V32">
        <v>2</v>
      </c>
      <c r="W32">
        <v>79.8</v>
      </c>
    </row>
    <row r="33" spans="3:23" x14ac:dyDescent="0.25">
      <c r="C33">
        <v>20</v>
      </c>
      <c r="D33">
        <v>4</v>
      </c>
      <c r="E33">
        <v>1.75</v>
      </c>
      <c r="F33">
        <v>92.2</v>
      </c>
      <c r="G33">
        <v>49.9</v>
      </c>
      <c r="T33">
        <v>60</v>
      </c>
      <c r="U33">
        <v>2</v>
      </c>
      <c r="V33">
        <v>1.75</v>
      </c>
      <c r="W33">
        <v>85.4</v>
      </c>
    </row>
    <row r="34" spans="3:23" x14ac:dyDescent="0.25">
      <c r="C34">
        <v>20</v>
      </c>
      <c r="D34">
        <v>4</v>
      </c>
      <c r="E34">
        <v>2.25</v>
      </c>
      <c r="T34">
        <v>60</v>
      </c>
      <c r="U34">
        <v>2</v>
      </c>
      <c r="V34">
        <v>1.645</v>
      </c>
      <c r="W34">
        <v>89.8</v>
      </c>
    </row>
    <row r="35" spans="3:23" x14ac:dyDescent="0.25">
      <c r="C35">
        <v>20</v>
      </c>
      <c r="D35">
        <v>4</v>
      </c>
      <c r="E35">
        <v>2.5</v>
      </c>
      <c r="T35">
        <v>40</v>
      </c>
      <c r="U35">
        <v>2</v>
      </c>
      <c r="V35">
        <v>1.75</v>
      </c>
      <c r="W35">
        <v>86.9</v>
      </c>
    </row>
    <row r="38" spans="3:23" x14ac:dyDescent="0.25">
      <c r="C38" s="11">
        <v>43101</v>
      </c>
      <c r="D38" s="11">
        <v>44013</v>
      </c>
    </row>
    <row r="39" spans="3:23" x14ac:dyDescent="0.25">
      <c r="C39" t="s">
        <v>294</v>
      </c>
      <c r="D39" t="s">
        <v>295</v>
      </c>
      <c r="E39" t="s">
        <v>296</v>
      </c>
      <c r="F39" t="s">
        <v>297</v>
      </c>
      <c r="G39" t="s">
        <v>298</v>
      </c>
    </row>
    <row r="40" spans="3:23" x14ac:dyDescent="0.25">
      <c r="C40">
        <v>40</v>
      </c>
      <c r="D40" t="s">
        <v>301</v>
      </c>
      <c r="E40">
        <v>1.75</v>
      </c>
      <c r="F40">
        <v>113.1</v>
      </c>
      <c r="G40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27A63-240F-405A-AE72-F1BFFAFE6FEE}">
  <dimension ref="B2:Z53"/>
  <sheetViews>
    <sheetView tabSelected="1" workbookViewId="0">
      <selection activeCell="P10" sqref="P10"/>
    </sheetView>
  </sheetViews>
  <sheetFormatPr defaultRowHeight="15" x14ac:dyDescent="0.25"/>
  <cols>
    <col min="2" max="2" width="8.7109375" bestFit="1" customWidth="1"/>
    <col min="3" max="3" width="11.5703125" bestFit="1" customWidth="1"/>
    <col min="4" max="4" width="8.140625" bestFit="1" customWidth="1"/>
    <col min="5" max="5" width="10.85546875" bestFit="1" customWidth="1"/>
    <col min="6" max="6" width="7" bestFit="1" customWidth="1"/>
    <col min="7" max="8" width="7.140625" bestFit="1" customWidth="1"/>
    <col min="9" max="9" width="10.5703125" bestFit="1" customWidth="1"/>
    <col min="10" max="10" width="12.7109375" bestFit="1" customWidth="1"/>
    <col min="18" max="18" width="8.7109375" bestFit="1" customWidth="1"/>
    <col min="19" max="19" width="9.7109375" bestFit="1" customWidth="1"/>
    <col min="20" max="20" width="14.7109375" bestFit="1" customWidth="1"/>
    <col min="21" max="21" width="14.140625" bestFit="1" customWidth="1"/>
    <col min="22" max="22" width="16.28515625" bestFit="1" customWidth="1"/>
    <col min="23" max="23" width="14.28515625" bestFit="1" customWidth="1"/>
    <col min="24" max="24" width="11.85546875" bestFit="1" customWidth="1"/>
    <col min="25" max="25" width="21.42578125" bestFit="1" customWidth="1"/>
    <col min="26" max="26" width="15.42578125" bestFit="1" customWidth="1"/>
  </cols>
  <sheetData>
    <row r="2" spans="2:26" x14ac:dyDescent="0.25">
      <c r="B2" s="13" t="s">
        <v>305</v>
      </c>
      <c r="C2" s="13" t="s">
        <v>306</v>
      </c>
      <c r="D2" s="13" t="s">
        <v>294</v>
      </c>
      <c r="E2" s="13" t="s">
        <v>295</v>
      </c>
      <c r="F2" s="13" t="s">
        <v>296</v>
      </c>
      <c r="G2" s="13" t="s">
        <v>302</v>
      </c>
      <c r="H2" s="13" t="s">
        <v>303</v>
      </c>
      <c r="I2" s="13" t="s">
        <v>297</v>
      </c>
      <c r="J2" s="13" t="s">
        <v>298</v>
      </c>
      <c r="K2" s="16" t="s">
        <v>304</v>
      </c>
    </row>
    <row r="3" spans="2:26" x14ac:dyDescent="0.25">
      <c r="B3" s="18">
        <v>43101</v>
      </c>
      <c r="C3" s="18">
        <v>43466</v>
      </c>
      <c r="D3" s="15">
        <v>40</v>
      </c>
      <c r="E3" s="15">
        <v>4</v>
      </c>
      <c r="F3" s="15">
        <v>1.75</v>
      </c>
      <c r="G3" s="15">
        <v>10</v>
      </c>
      <c r="H3" s="15">
        <v>0.5</v>
      </c>
      <c r="I3" s="15">
        <v>130.6</v>
      </c>
      <c r="J3" s="15">
        <v>73</v>
      </c>
      <c r="K3" s="19">
        <f t="shared" ref="K3:K35" si="0">I3/J3</f>
        <v>1.7890410958904108</v>
      </c>
    </row>
    <row r="4" spans="2:26" x14ac:dyDescent="0.25">
      <c r="B4" s="14">
        <v>43101</v>
      </c>
      <c r="C4" s="14">
        <v>43466</v>
      </c>
      <c r="D4" s="13">
        <v>40</v>
      </c>
      <c r="E4" s="13">
        <v>4</v>
      </c>
      <c r="F4" s="13">
        <v>1.75</v>
      </c>
      <c r="G4" s="13">
        <v>30</v>
      </c>
      <c r="H4" s="13">
        <v>0.5</v>
      </c>
      <c r="I4" s="13">
        <v>89.2</v>
      </c>
      <c r="J4" s="13">
        <v>50.4</v>
      </c>
      <c r="K4" s="17">
        <f t="shared" si="0"/>
        <v>1.76984126984127</v>
      </c>
    </row>
    <row r="5" spans="2:26" x14ac:dyDescent="0.25">
      <c r="B5" s="14">
        <v>43101</v>
      </c>
      <c r="C5" s="14">
        <v>43466</v>
      </c>
      <c r="D5" s="13">
        <v>40</v>
      </c>
      <c r="E5" s="13">
        <v>4</v>
      </c>
      <c r="F5" s="13">
        <v>1.75</v>
      </c>
      <c r="G5" s="13">
        <v>10</v>
      </c>
      <c r="H5" s="13">
        <v>1</v>
      </c>
      <c r="I5" s="13">
        <v>122.4</v>
      </c>
      <c r="J5" s="13">
        <v>73</v>
      </c>
      <c r="K5" s="17">
        <f t="shared" si="0"/>
        <v>1.6767123287671233</v>
      </c>
    </row>
    <row r="6" spans="2:26" x14ac:dyDescent="0.25">
      <c r="B6" s="23">
        <v>43101</v>
      </c>
      <c r="C6" s="23">
        <v>44013</v>
      </c>
      <c r="D6" s="24">
        <v>40</v>
      </c>
      <c r="E6" s="24">
        <v>4</v>
      </c>
      <c r="F6" s="24">
        <v>1.75</v>
      </c>
      <c r="G6" s="24">
        <v>10</v>
      </c>
      <c r="H6" s="24">
        <v>1</v>
      </c>
      <c r="I6" s="24">
        <v>113.1</v>
      </c>
      <c r="J6" s="24">
        <v>48</v>
      </c>
      <c r="K6" s="25">
        <f t="shared" si="0"/>
        <v>2.3562499999999997</v>
      </c>
    </row>
    <row r="7" spans="2:26" x14ac:dyDescent="0.25">
      <c r="B7" s="23">
        <v>43101</v>
      </c>
      <c r="C7" s="23">
        <v>44013</v>
      </c>
      <c r="D7" s="24">
        <v>40</v>
      </c>
      <c r="E7" s="24">
        <v>4</v>
      </c>
      <c r="F7" s="24">
        <v>1.75</v>
      </c>
      <c r="G7" s="24">
        <v>10</v>
      </c>
      <c r="H7" s="24">
        <v>0.5</v>
      </c>
      <c r="I7" s="24">
        <v>120.3</v>
      </c>
      <c r="J7" s="24">
        <v>48</v>
      </c>
      <c r="K7" s="25">
        <f t="shared" si="0"/>
        <v>2.5062500000000001</v>
      </c>
    </row>
    <row r="8" spans="2:26" x14ac:dyDescent="0.25">
      <c r="B8" s="14">
        <v>43101</v>
      </c>
      <c r="C8" s="14">
        <v>43466</v>
      </c>
      <c r="D8" s="13">
        <v>20</v>
      </c>
      <c r="E8" s="13">
        <v>4</v>
      </c>
      <c r="F8" s="13">
        <v>1.75</v>
      </c>
      <c r="G8" s="13">
        <v>30</v>
      </c>
      <c r="H8" s="13">
        <v>1</v>
      </c>
      <c r="I8" s="13">
        <v>92.2</v>
      </c>
      <c r="J8" s="13">
        <v>49.9</v>
      </c>
      <c r="K8" s="17">
        <f t="shared" si="0"/>
        <v>1.8476953907815632</v>
      </c>
    </row>
    <row r="9" spans="2:26" x14ac:dyDescent="0.25">
      <c r="B9" s="14">
        <v>43101</v>
      </c>
      <c r="C9" s="14">
        <v>43466</v>
      </c>
      <c r="D9" s="13">
        <v>40</v>
      </c>
      <c r="E9" s="13">
        <v>4</v>
      </c>
      <c r="F9" s="13">
        <v>1.75</v>
      </c>
      <c r="G9" s="13">
        <v>30</v>
      </c>
      <c r="H9" s="13">
        <v>1</v>
      </c>
      <c r="I9" s="13">
        <v>85.6</v>
      </c>
      <c r="J9" s="13">
        <v>50.4</v>
      </c>
      <c r="K9" s="17">
        <f t="shared" si="0"/>
        <v>1.6984126984126984</v>
      </c>
    </row>
    <row r="10" spans="2:26" x14ac:dyDescent="0.25">
      <c r="B10" s="14">
        <v>43101</v>
      </c>
      <c r="C10" s="14">
        <v>43466</v>
      </c>
      <c r="D10" s="13">
        <v>20</v>
      </c>
      <c r="E10" s="13">
        <v>4</v>
      </c>
      <c r="F10" s="13">
        <v>2</v>
      </c>
      <c r="G10" s="13">
        <v>30</v>
      </c>
      <c r="H10" s="13">
        <v>1</v>
      </c>
      <c r="I10" s="13">
        <v>84</v>
      </c>
      <c r="J10" s="13">
        <v>50.4</v>
      </c>
      <c r="K10" s="17">
        <f t="shared" si="0"/>
        <v>1.6666666666666667</v>
      </c>
      <c r="R10" s="32" t="s">
        <v>305</v>
      </c>
      <c r="S10" s="32" t="s">
        <v>306</v>
      </c>
      <c r="T10" s="31" t="s">
        <v>307</v>
      </c>
      <c r="U10" s="31" t="s">
        <v>308</v>
      </c>
      <c r="V10" s="29" t="s">
        <v>309</v>
      </c>
      <c r="W10" s="28" t="s">
        <v>311</v>
      </c>
      <c r="X10" s="15" t="s">
        <v>312</v>
      </c>
      <c r="Y10" s="28" t="s">
        <v>310</v>
      </c>
      <c r="Z10" s="29" t="s">
        <v>313</v>
      </c>
    </row>
    <row r="11" spans="2:26" x14ac:dyDescent="0.25">
      <c r="B11" s="14">
        <v>43101</v>
      </c>
      <c r="C11" s="14">
        <v>43466</v>
      </c>
      <c r="D11" s="13">
        <v>40</v>
      </c>
      <c r="E11" s="13">
        <v>4</v>
      </c>
      <c r="F11" s="13">
        <v>2</v>
      </c>
      <c r="G11" s="13">
        <v>30</v>
      </c>
      <c r="H11" s="13">
        <v>1</v>
      </c>
      <c r="I11" s="13">
        <v>77.099999999999994</v>
      </c>
      <c r="J11" s="13">
        <v>50.4</v>
      </c>
      <c r="K11" s="17">
        <f t="shared" si="0"/>
        <v>1.5297619047619047</v>
      </c>
      <c r="R11" s="14">
        <v>43101</v>
      </c>
      <c r="S11" s="14">
        <v>43466</v>
      </c>
      <c r="T11" s="33">
        <v>13780.16</v>
      </c>
      <c r="U11" s="33">
        <v>3687.47</v>
      </c>
      <c r="V11" s="26">
        <f>U11/T11</f>
        <v>0.26759268397464181</v>
      </c>
      <c r="W11" s="26">
        <v>1.306</v>
      </c>
      <c r="X11" s="26">
        <f>V11*W11</f>
        <v>0.34947604527088222</v>
      </c>
      <c r="Y11" s="26">
        <v>0.73</v>
      </c>
      <c r="Z11" s="34">
        <f>W11/Y11</f>
        <v>1.789041095890411</v>
      </c>
    </row>
    <row r="12" spans="2:26" x14ac:dyDescent="0.25">
      <c r="B12" s="20">
        <v>43282</v>
      </c>
      <c r="C12" s="20">
        <v>43647</v>
      </c>
      <c r="D12" s="21">
        <v>40</v>
      </c>
      <c r="E12" s="21">
        <v>4</v>
      </c>
      <c r="F12" s="21">
        <v>1.75</v>
      </c>
      <c r="G12" s="21">
        <v>10</v>
      </c>
      <c r="H12" s="21">
        <v>0.5</v>
      </c>
      <c r="I12" s="21">
        <v>111.3</v>
      </c>
      <c r="J12" s="21">
        <v>55.3</v>
      </c>
      <c r="K12" s="22">
        <f t="shared" si="0"/>
        <v>2.0126582278481013</v>
      </c>
      <c r="R12" s="14">
        <v>43101</v>
      </c>
      <c r="S12" s="14">
        <v>44013</v>
      </c>
      <c r="T12" s="33">
        <v>13780.16</v>
      </c>
      <c r="U12" s="33">
        <v>9134.73</v>
      </c>
      <c r="V12" s="26">
        <f t="shared" ref="V12:V17" si="1">U12/T12</f>
        <v>0.66288998095813112</v>
      </c>
      <c r="W12" s="26">
        <v>1.2030000000000001</v>
      </c>
      <c r="X12" s="26">
        <f t="shared" ref="X12:X17" si="2">V12*W12</f>
        <v>0.79745664709263175</v>
      </c>
      <c r="Y12" s="26">
        <v>0.48</v>
      </c>
      <c r="Z12" s="34">
        <f>W12/Y12</f>
        <v>2.5062500000000001</v>
      </c>
    </row>
    <row r="13" spans="2:26" x14ac:dyDescent="0.25">
      <c r="B13" s="20">
        <v>43282</v>
      </c>
      <c r="C13" s="20">
        <v>43647</v>
      </c>
      <c r="D13" s="21">
        <v>40</v>
      </c>
      <c r="E13" s="21">
        <v>4</v>
      </c>
      <c r="F13" s="21">
        <v>1.75</v>
      </c>
      <c r="G13" s="21">
        <v>30</v>
      </c>
      <c r="H13" s="21">
        <v>0.5</v>
      </c>
      <c r="I13" s="21">
        <v>85.6</v>
      </c>
      <c r="J13" s="21">
        <v>40</v>
      </c>
      <c r="K13" s="22">
        <f t="shared" si="0"/>
        <v>2.1399999999999997</v>
      </c>
      <c r="R13" s="14">
        <v>43282</v>
      </c>
      <c r="S13" s="14">
        <v>43647</v>
      </c>
      <c r="T13" s="33">
        <v>6325.91</v>
      </c>
      <c r="U13" s="33">
        <v>11301</v>
      </c>
      <c r="V13" s="26">
        <f t="shared" si="1"/>
        <v>1.786462342967257</v>
      </c>
      <c r="W13" s="26">
        <v>1.113</v>
      </c>
      <c r="X13" s="26">
        <f t="shared" si="2"/>
        <v>1.9883325877225571</v>
      </c>
      <c r="Y13" s="26">
        <v>0.55299999999999994</v>
      </c>
      <c r="Z13" s="34">
        <f>W13/Y13</f>
        <v>2.0126582278481013</v>
      </c>
    </row>
    <row r="14" spans="2:26" x14ac:dyDescent="0.25">
      <c r="B14" s="20">
        <v>43282</v>
      </c>
      <c r="C14" s="20">
        <v>43647</v>
      </c>
      <c r="D14" s="21">
        <v>40</v>
      </c>
      <c r="E14" s="21">
        <v>4</v>
      </c>
      <c r="F14" s="21">
        <v>1.645</v>
      </c>
      <c r="G14" s="21">
        <v>30</v>
      </c>
      <c r="H14" s="21">
        <v>1</v>
      </c>
      <c r="I14" s="21">
        <v>85.7</v>
      </c>
      <c r="J14" s="21">
        <v>40</v>
      </c>
      <c r="K14" s="22">
        <f t="shared" si="0"/>
        <v>2.1425000000000001</v>
      </c>
      <c r="R14" s="14">
        <v>43466</v>
      </c>
      <c r="S14" s="14">
        <v>44057</v>
      </c>
      <c r="T14" s="33">
        <v>3687.47</v>
      </c>
      <c r="U14" s="33">
        <v>11506.17</v>
      </c>
      <c r="V14" s="26">
        <f>U14/T14</f>
        <v>3.1203426739742968</v>
      </c>
      <c r="W14" s="26">
        <v>1.5780000000000001</v>
      </c>
      <c r="X14" s="26">
        <f t="shared" si="2"/>
        <v>4.9239007395314403</v>
      </c>
      <c r="Y14" s="26">
        <v>0.92700000000000005</v>
      </c>
      <c r="Z14" s="34">
        <v>1.7022653721682848</v>
      </c>
    </row>
    <row r="15" spans="2:26" x14ac:dyDescent="0.25">
      <c r="B15" s="20">
        <v>43282</v>
      </c>
      <c r="C15" s="20">
        <v>43647</v>
      </c>
      <c r="D15" s="21">
        <v>20</v>
      </c>
      <c r="E15" s="21">
        <v>4</v>
      </c>
      <c r="F15" s="21">
        <v>1.75</v>
      </c>
      <c r="G15" s="21">
        <v>30</v>
      </c>
      <c r="H15" s="21">
        <v>1</v>
      </c>
      <c r="I15" s="21">
        <v>68.8</v>
      </c>
      <c r="J15" s="21">
        <v>40</v>
      </c>
      <c r="K15" s="22">
        <f t="shared" si="0"/>
        <v>1.72</v>
      </c>
      <c r="R15" s="14">
        <v>43466</v>
      </c>
      <c r="S15" s="14">
        <v>43831</v>
      </c>
      <c r="T15" s="33">
        <v>3687.47</v>
      </c>
      <c r="U15" s="33">
        <v>7173.32</v>
      </c>
      <c r="V15" s="26">
        <f>U15/T15</f>
        <v>1.9453229450002305</v>
      </c>
      <c r="W15" s="26">
        <v>1.087</v>
      </c>
      <c r="X15" s="26">
        <f t="shared" si="2"/>
        <v>2.1145660412152507</v>
      </c>
      <c r="Y15" s="26">
        <v>0.69499999999999995</v>
      </c>
      <c r="Z15" s="34">
        <v>1.5640287769784174</v>
      </c>
    </row>
    <row r="16" spans="2:26" x14ac:dyDescent="0.25">
      <c r="B16" s="20">
        <v>43282</v>
      </c>
      <c r="C16" s="20">
        <v>43647</v>
      </c>
      <c r="D16" s="21">
        <v>40</v>
      </c>
      <c r="E16" s="21">
        <v>4</v>
      </c>
      <c r="F16" s="21">
        <v>1.75</v>
      </c>
      <c r="G16" s="21">
        <v>30</v>
      </c>
      <c r="H16" s="21">
        <v>1</v>
      </c>
      <c r="I16" s="21">
        <v>84.6</v>
      </c>
      <c r="J16" s="21">
        <v>40</v>
      </c>
      <c r="K16" s="22">
        <f t="shared" si="0"/>
        <v>2.1149999999999998</v>
      </c>
      <c r="R16" s="14">
        <v>43647</v>
      </c>
      <c r="S16" s="14">
        <v>44057</v>
      </c>
      <c r="T16" s="33">
        <v>11301</v>
      </c>
      <c r="U16" s="33">
        <v>11506.17</v>
      </c>
      <c r="V16" s="26">
        <f t="shared" si="1"/>
        <v>1.0181550305282718</v>
      </c>
      <c r="W16" s="26">
        <v>1.84</v>
      </c>
      <c r="X16" s="26">
        <f t="shared" si="2"/>
        <v>1.8734052561720203</v>
      </c>
      <c r="Y16" s="26">
        <v>1.1719999999999999</v>
      </c>
      <c r="Z16" s="34">
        <f>W16/Y16</f>
        <v>1.5699658703071675</v>
      </c>
    </row>
    <row r="17" spans="2:26" x14ac:dyDescent="0.25">
      <c r="B17" s="20">
        <v>43282</v>
      </c>
      <c r="C17" s="20">
        <v>43647</v>
      </c>
      <c r="D17" s="21">
        <v>40</v>
      </c>
      <c r="E17" s="21">
        <v>4</v>
      </c>
      <c r="F17" s="21">
        <v>2</v>
      </c>
      <c r="G17" s="21">
        <v>30</v>
      </c>
      <c r="H17" s="21">
        <v>1</v>
      </c>
      <c r="I17" s="21">
        <v>79.900000000000006</v>
      </c>
      <c r="J17" s="21">
        <v>40</v>
      </c>
      <c r="K17" s="22">
        <f t="shared" si="0"/>
        <v>1.9975000000000001</v>
      </c>
      <c r="R17" s="14">
        <v>43831</v>
      </c>
      <c r="S17" s="14">
        <v>44057</v>
      </c>
      <c r="T17" s="33">
        <v>7173.32</v>
      </c>
      <c r="U17" s="33">
        <v>11506.17</v>
      </c>
      <c r="V17" s="26">
        <f t="shared" si="1"/>
        <v>1.6040229628679608</v>
      </c>
      <c r="W17" s="26">
        <v>1.2709999999999999</v>
      </c>
      <c r="X17" s="26">
        <f t="shared" si="2"/>
        <v>2.0387131858051779</v>
      </c>
      <c r="Y17" s="26">
        <v>1.2909999999999999</v>
      </c>
      <c r="Z17" s="34">
        <v>0.98</v>
      </c>
    </row>
    <row r="18" spans="2:26" x14ac:dyDescent="0.25">
      <c r="B18" s="20">
        <v>43282</v>
      </c>
      <c r="C18" s="20">
        <v>43647</v>
      </c>
      <c r="D18" s="21">
        <v>20</v>
      </c>
      <c r="E18" s="21">
        <v>4</v>
      </c>
      <c r="F18" s="21">
        <v>2.25</v>
      </c>
      <c r="G18" s="21">
        <v>30</v>
      </c>
      <c r="H18" s="21">
        <v>1</v>
      </c>
      <c r="I18" s="21">
        <v>69.7</v>
      </c>
      <c r="J18" s="21">
        <v>40</v>
      </c>
      <c r="K18" s="22">
        <f t="shared" si="0"/>
        <v>1.7425000000000002</v>
      </c>
    </row>
    <row r="19" spans="2:26" x14ac:dyDescent="0.25">
      <c r="B19" s="20">
        <v>43282</v>
      </c>
      <c r="C19" s="20">
        <v>43647</v>
      </c>
      <c r="D19" s="21">
        <v>40</v>
      </c>
      <c r="E19" s="21">
        <v>4</v>
      </c>
      <c r="F19" s="21">
        <v>2.25</v>
      </c>
      <c r="G19" s="21">
        <v>30</v>
      </c>
      <c r="H19" s="21">
        <v>1</v>
      </c>
      <c r="I19" s="21">
        <v>75.900000000000006</v>
      </c>
      <c r="J19" s="21">
        <v>40</v>
      </c>
      <c r="K19" s="22">
        <f t="shared" si="0"/>
        <v>1.8975000000000002</v>
      </c>
      <c r="W19" s="27"/>
      <c r="X19" s="27"/>
    </row>
    <row r="20" spans="2:26" x14ac:dyDescent="0.25">
      <c r="B20" s="20">
        <v>43282</v>
      </c>
      <c r="C20" s="20">
        <v>43647</v>
      </c>
      <c r="D20" s="21">
        <v>20</v>
      </c>
      <c r="E20" s="21">
        <v>4</v>
      </c>
      <c r="F20" s="21">
        <v>2.5</v>
      </c>
      <c r="G20" s="21">
        <v>30</v>
      </c>
      <c r="H20" s="21">
        <v>1</v>
      </c>
      <c r="I20" s="21">
        <v>65.2</v>
      </c>
      <c r="J20" s="21">
        <v>40</v>
      </c>
      <c r="K20" s="22">
        <f t="shared" si="0"/>
        <v>1.6300000000000001</v>
      </c>
    </row>
    <row r="21" spans="2:26" x14ac:dyDescent="0.25">
      <c r="B21" s="18">
        <v>43647</v>
      </c>
      <c r="C21" s="18">
        <v>44057</v>
      </c>
      <c r="D21" s="15">
        <v>40</v>
      </c>
      <c r="E21" s="15">
        <v>4</v>
      </c>
      <c r="F21" s="15">
        <v>1.75</v>
      </c>
      <c r="G21" s="15">
        <v>10</v>
      </c>
      <c r="H21" s="15">
        <v>0.5</v>
      </c>
      <c r="I21" s="15">
        <v>184</v>
      </c>
      <c r="J21" s="15">
        <v>117.2</v>
      </c>
      <c r="K21" s="19">
        <f t="shared" si="0"/>
        <v>1.5699658703071673</v>
      </c>
    </row>
    <row r="22" spans="2:26" x14ac:dyDescent="0.25">
      <c r="B22" s="14">
        <v>43647</v>
      </c>
      <c r="C22" s="14">
        <v>44057</v>
      </c>
      <c r="D22" s="13">
        <v>40</v>
      </c>
      <c r="E22" s="13">
        <v>4</v>
      </c>
      <c r="F22" s="13">
        <v>1.75</v>
      </c>
      <c r="G22" s="13">
        <v>30</v>
      </c>
      <c r="H22" s="13">
        <v>0.5</v>
      </c>
      <c r="I22" s="13">
        <v>163.4</v>
      </c>
      <c r="J22" s="13">
        <v>111.4</v>
      </c>
      <c r="K22" s="17">
        <f t="shared" si="0"/>
        <v>1.466786355475763</v>
      </c>
      <c r="S22" s="30">
        <v>13212.68</v>
      </c>
    </row>
    <row r="23" spans="2:26" x14ac:dyDescent="0.25">
      <c r="B23" s="14">
        <v>43647</v>
      </c>
      <c r="C23" s="14">
        <v>44057</v>
      </c>
      <c r="D23" s="13">
        <v>60</v>
      </c>
      <c r="E23" s="13">
        <v>4</v>
      </c>
      <c r="F23" s="13">
        <v>1.6</v>
      </c>
      <c r="G23" s="13">
        <v>30</v>
      </c>
      <c r="H23" s="13">
        <v>1</v>
      </c>
      <c r="I23" s="13">
        <v>152</v>
      </c>
      <c r="J23" s="13">
        <v>111.4</v>
      </c>
      <c r="K23" s="17">
        <f t="shared" si="0"/>
        <v>1.3644524236983842</v>
      </c>
      <c r="S23" s="30">
        <v>3687.47</v>
      </c>
    </row>
    <row r="24" spans="2:26" x14ac:dyDescent="0.25">
      <c r="B24" s="14">
        <v>43647</v>
      </c>
      <c r="C24" s="14">
        <v>44057</v>
      </c>
      <c r="D24" s="13">
        <v>40</v>
      </c>
      <c r="E24" s="13">
        <v>4</v>
      </c>
      <c r="F24" s="13">
        <v>1.645</v>
      </c>
      <c r="G24" s="13">
        <v>30</v>
      </c>
      <c r="H24" s="13">
        <v>1</v>
      </c>
      <c r="I24" s="13">
        <v>160.19999999999999</v>
      </c>
      <c r="J24" s="13">
        <v>111.4</v>
      </c>
      <c r="K24" s="17">
        <f t="shared" si="0"/>
        <v>1.4380610412926389</v>
      </c>
      <c r="S24" s="30">
        <v>11301</v>
      </c>
    </row>
    <row r="25" spans="2:26" x14ac:dyDescent="0.25">
      <c r="B25" s="14">
        <v>43647</v>
      </c>
      <c r="C25" s="14">
        <v>44057</v>
      </c>
      <c r="D25" s="13">
        <v>20</v>
      </c>
      <c r="E25" s="13">
        <v>4</v>
      </c>
      <c r="F25" s="13">
        <v>1.75</v>
      </c>
      <c r="G25" s="13">
        <v>30</v>
      </c>
      <c r="H25" s="13">
        <v>1</v>
      </c>
      <c r="I25" s="13">
        <v>148.4</v>
      </c>
      <c r="J25" s="13">
        <v>111.4</v>
      </c>
      <c r="K25" s="17">
        <f t="shared" si="0"/>
        <v>1.3321364452423698</v>
      </c>
    </row>
    <row r="26" spans="2:26" x14ac:dyDescent="0.25">
      <c r="B26" s="14">
        <v>43647</v>
      </c>
      <c r="C26" s="14">
        <v>44057</v>
      </c>
      <c r="D26" s="13">
        <v>40</v>
      </c>
      <c r="E26" s="13">
        <v>4</v>
      </c>
      <c r="F26" s="13">
        <v>1.75</v>
      </c>
      <c r="G26" s="13">
        <v>30</v>
      </c>
      <c r="H26" s="13">
        <v>1</v>
      </c>
      <c r="I26" s="15">
        <v>167.8</v>
      </c>
      <c r="J26" s="13">
        <v>111.4</v>
      </c>
      <c r="K26" s="17">
        <f t="shared" si="0"/>
        <v>1.5062836624775584</v>
      </c>
    </row>
    <row r="27" spans="2:26" x14ac:dyDescent="0.25">
      <c r="B27" s="14">
        <v>43647</v>
      </c>
      <c r="C27" s="14">
        <v>44057</v>
      </c>
      <c r="D27" s="13">
        <v>60</v>
      </c>
      <c r="E27" s="13">
        <v>4</v>
      </c>
      <c r="F27" s="13">
        <v>1.75</v>
      </c>
      <c r="G27" s="13">
        <v>30</v>
      </c>
      <c r="H27" s="13">
        <v>1</v>
      </c>
      <c r="I27" s="13">
        <v>150.19999999999999</v>
      </c>
      <c r="J27" s="13">
        <v>111.4</v>
      </c>
      <c r="K27" s="17">
        <f t="shared" si="0"/>
        <v>1.3482944344703769</v>
      </c>
    </row>
    <row r="28" spans="2:26" x14ac:dyDescent="0.25">
      <c r="B28" s="14">
        <v>43647</v>
      </c>
      <c r="C28" s="14">
        <v>44057</v>
      </c>
      <c r="D28" s="13">
        <v>40</v>
      </c>
      <c r="E28" s="13">
        <v>4</v>
      </c>
      <c r="F28" s="13">
        <v>2</v>
      </c>
      <c r="G28" s="13">
        <v>30</v>
      </c>
      <c r="H28" s="13">
        <v>1</v>
      </c>
      <c r="I28" s="15">
        <v>166.5</v>
      </c>
      <c r="J28" s="13">
        <v>111.4</v>
      </c>
      <c r="K28" s="17">
        <f t="shared" si="0"/>
        <v>1.4946140035906641</v>
      </c>
    </row>
    <row r="29" spans="2:26" x14ac:dyDescent="0.25">
      <c r="B29" s="14">
        <v>43647</v>
      </c>
      <c r="C29" s="14">
        <v>44057</v>
      </c>
      <c r="D29" s="13">
        <v>60</v>
      </c>
      <c r="E29" s="13">
        <v>4</v>
      </c>
      <c r="F29" s="13">
        <v>2</v>
      </c>
      <c r="G29" s="13">
        <v>30</v>
      </c>
      <c r="H29" s="13">
        <v>1</v>
      </c>
      <c r="I29" s="13">
        <v>136.69999999999999</v>
      </c>
      <c r="J29" s="13">
        <v>111.4</v>
      </c>
      <c r="K29" s="17">
        <f t="shared" si="0"/>
        <v>1.2271095152603231</v>
      </c>
    </row>
    <row r="30" spans="2:26" x14ac:dyDescent="0.25">
      <c r="B30" s="14">
        <v>43647</v>
      </c>
      <c r="C30" s="14">
        <v>44057</v>
      </c>
      <c r="D30" s="13">
        <v>80</v>
      </c>
      <c r="E30" s="13">
        <v>4</v>
      </c>
      <c r="F30" s="13">
        <v>2</v>
      </c>
      <c r="G30" s="13">
        <v>30</v>
      </c>
      <c r="H30" s="13">
        <v>1</v>
      </c>
      <c r="I30" s="13">
        <v>134.4</v>
      </c>
      <c r="J30" s="13">
        <v>111.4</v>
      </c>
      <c r="K30" s="17">
        <f t="shared" si="0"/>
        <v>1.2064631956912029</v>
      </c>
    </row>
    <row r="31" spans="2:26" x14ac:dyDescent="0.25">
      <c r="B31" s="14">
        <v>43647</v>
      </c>
      <c r="C31" s="14">
        <v>44057</v>
      </c>
      <c r="D31" s="13">
        <v>40</v>
      </c>
      <c r="E31" s="13">
        <v>4</v>
      </c>
      <c r="F31" s="13">
        <v>2.25</v>
      </c>
      <c r="G31" s="13">
        <v>30</v>
      </c>
      <c r="H31" s="13">
        <v>1</v>
      </c>
      <c r="I31" s="13">
        <v>148.69999999999999</v>
      </c>
      <c r="J31" s="13">
        <v>111.4</v>
      </c>
      <c r="K31" s="17">
        <f t="shared" si="0"/>
        <v>1.3348294434470376</v>
      </c>
    </row>
    <row r="32" spans="2:26" x14ac:dyDescent="0.25">
      <c r="B32" s="14">
        <v>43647</v>
      </c>
      <c r="C32" s="14">
        <v>44057</v>
      </c>
      <c r="D32" s="13">
        <v>20</v>
      </c>
      <c r="E32" s="13">
        <v>4</v>
      </c>
      <c r="F32" s="13">
        <v>2.5</v>
      </c>
      <c r="G32" s="13">
        <v>30</v>
      </c>
      <c r="H32" s="13">
        <v>1</v>
      </c>
      <c r="I32" s="13">
        <v>156.19999999999999</v>
      </c>
      <c r="J32" s="13">
        <v>111.4</v>
      </c>
      <c r="K32" s="17">
        <f t="shared" si="0"/>
        <v>1.4021543985637341</v>
      </c>
    </row>
    <row r="33" spans="2:11" x14ac:dyDescent="0.25">
      <c r="B33" s="14">
        <v>43647</v>
      </c>
      <c r="C33" s="14">
        <v>44057</v>
      </c>
      <c r="D33" s="13">
        <v>40</v>
      </c>
      <c r="E33" s="13">
        <v>4</v>
      </c>
      <c r="F33" s="13">
        <v>2.5</v>
      </c>
      <c r="G33" s="13">
        <v>30</v>
      </c>
      <c r="H33" s="13">
        <v>1</v>
      </c>
      <c r="I33" s="13">
        <v>141.69999999999999</v>
      </c>
      <c r="J33" s="13">
        <v>111.4</v>
      </c>
      <c r="K33" s="17">
        <f t="shared" si="0"/>
        <v>1.271992818671454</v>
      </c>
    </row>
    <row r="34" spans="2:11" x14ac:dyDescent="0.25">
      <c r="B34" s="14">
        <v>43831</v>
      </c>
      <c r="C34" s="14">
        <v>44057</v>
      </c>
      <c r="D34" s="13">
        <v>40</v>
      </c>
      <c r="E34" s="13">
        <v>4</v>
      </c>
      <c r="F34" s="13">
        <v>1.75</v>
      </c>
      <c r="G34" s="13">
        <v>10</v>
      </c>
      <c r="H34" s="13">
        <v>0.5</v>
      </c>
      <c r="I34" s="13">
        <v>127.1</v>
      </c>
      <c r="J34" s="13">
        <v>129.1</v>
      </c>
      <c r="K34" s="17">
        <f t="shared" si="0"/>
        <v>0.98450813323005426</v>
      </c>
    </row>
    <row r="35" spans="2:11" x14ac:dyDescent="0.25">
      <c r="B35" s="14">
        <v>43466</v>
      </c>
      <c r="C35" s="14">
        <v>44057</v>
      </c>
      <c r="D35" s="13"/>
      <c r="E35" s="13"/>
      <c r="F35" s="13"/>
      <c r="G35" s="13"/>
      <c r="H35" s="13">
        <v>0.5</v>
      </c>
      <c r="I35" s="13">
        <v>157.80000000000001</v>
      </c>
      <c r="J35" s="13">
        <v>92.7</v>
      </c>
      <c r="K35" s="17">
        <f t="shared" si="0"/>
        <v>1.7022653721682848</v>
      </c>
    </row>
    <row r="36" spans="2:11" x14ac:dyDescent="0.25">
      <c r="B36" s="14">
        <v>43466</v>
      </c>
      <c r="C36" s="14">
        <v>43831</v>
      </c>
      <c r="D36" s="13"/>
      <c r="E36" s="13"/>
      <c r="F36" s="13"/>
      <c r="G36" s="13"/>
      <c r="H36" s="13">
        <v>0.5</v>
      </c>
      <c r="I36" s="13">
        <v>108.7</v>
      </c>
      <c r="J36" s="13">
        <v>69.5</v>
      </c>
      <c r="K36" s="17">
        <f t="shared" ref="K36" si="3">I36/J36</f>
        <v>1.5640287769784174</v>
      </c>
    </row>
    <row r="37" spans="2:11" x14ac:dyDescent="0.25">
      <c r="B37" s="13"/>
      <c r="C37" s="13"/>
      <c r="D37" s="13"/>
      <c r="E37" s="13"/>
      <c r="F37" s="13"/>
      <c r="G37" s="13"/>
      <c r="H37" s="13"/>
      <c r="I37" s="13"/>
      <c r="J37" s="13"/>
    </row>
    <row r="38" spans="2:11" x14ac:dyDescent="0.25">
      <c r="B38" s="13"/>
      <c r="C38" s="13"/>
      <c r="D38" s="13"/>
      <c r="E38" s="13"/>
      <c r="F38" s="13"/>
      <c r="G38" s="13"/>
      <c r="H38" s="13"/>
      <c r="I38" s="13"/>
      <c r="J38" s="13"/>
    </row>
    <row r="39" spans="2:11" x14ac:dyDescent="0.25">
      <c r="B39" s="13"/>
      <c r="C39" s="13"/>
      <c r="D39" s="13"/>
      <c r="E39" s="13"/>
      <c r="F39" s="13"/>
      <c r="G39" s="13"/>
      <c r="H39" s="13"/>
      <c r="I39" s="13"/>
      <c r="J39" s="13"/>
    </row>
    <row r="40" spans="2:11" x14ac:dyDescent="0.25">
      <c r="B40" s="13"/>
      <c r="C40" s="13"/>
      <c r="D40" s="13"/>
      <c r="E40" s="13"/>
      <c r="F40" s="13"/>
      <c r="G40" s="13"/>
      <c r="H40" s="13"/>
      <c r="I40" s="13"/>
      <c r="J40" s="13"/>
    </row>
    <row r="41" spans="2:11" x14ac:dyDescent="0.25">
      <c r="B41" s="13"/>
      <c r="C41" s="13"/>
      <c r="D41" s="13"/>
      <c r="E41" s="13"/>
      <c r="F41" s="13"/>
      <c r="G41" s="13"/>
      <c r="H41" s="13"/>
      <c r="I41" s="13"/>
      <c r="J41" s="13"/>
    </row>
    <row r="42" spans="2:11" x14ac:dyDescent="0.25">
      <c r="B42" s="13"/>
      <c r="C42" s="13"/>
      <c r="D42" s="13"/>
      <c r="E42" s="13"/>
      <c r="F42" s="13"/>
      <c r="G42" s="13"/>
      <c r="H42" s="13"/>
      <c r="I42" s="13"/>
      <c r="J42" s="13"/>
    </row>
    <row r="43" spans="2:11" x14ac:dyDescent="0.25">
      <c r="B43" s="13"/>
      <c r="C43" s="13"/>
      <c r="D43" s="13"/>
      <c r="E43" s="13"/>
      <c r="F43" s="13"/>
      <c r="G43" s="13"/>
      <c r="H43" s="13"/>
      <c r="I43" s="13"/>
      <c r="J43" s="13"/>
    </row>
    <row r="44" spans="2:11" x14ac:dyDescent="0.25">
      <c r="B44" s="13"/>
      <c r="C44" s="13"/>
      <c r="D44" s="13"/>
      <c r="E44" s="13"/>
      <c r="F44" s="13"/>
      <c r="G44" s="13"/>
      <c r="H44" s="13"/>
      <c r="I44" s="13"/>
      <c r="J44" s="13"/>
    </row>
    <row r="45" spans="2:11" x14ac:dyDescent="0.25">
      <c r="B45" s="13"/>
      <c r="C45" s="13"/>
      <c r="D45" s="13"/>
      <c r="E45" s="13"/>
      <c r="F45" s="13"/>
      <c r="G45" s="13"/>
      <c r="H45" s="13"/>
      <c r="I45" s="13"/>
      <c r="J45" s="13"/>
    </row>
    <row r="46" spans="2:11" x14ac:dyDescent="0.25">
      <c r="B46" s="13"/>
      <c r="C46" s="13"/>
      <c r="D46" s="13"/>
      <c r="E46" s="13"/>
      <c r="F46" s="13"/>
      <c r="G46" s="13"/>
      <c r="H46" s="13"/>
      <c r="I46" s="13"/>
      <c r="J46" s="13"/>
    </row>
    <row r="47" spans="2:11" x14ac:dyDescent="0.25">
      <c r="B47" s="13"/>
      <c r="C47" s="13"/>
      <c r="D47" s="13"/>
      <c r="E47" s="13"/>
      <c r="F47" s="13"/>
      <c r="G47" s="13"/>
      <c r="H47" s="13"/>
      <c r="I47" s="13"/>
      <c r="J47" s="13"/>
    </row>
    <row r="48" spans="2:11" x14ac:dyDescent="0.25">
      <c r="B48" s="13"/>
      <c r="C48" s="13"/>
      <c r="D48" s="13"/>
      <c r="E48" s="13"/>
      <c r="F48" s="13"/>
      <c r="G48" s="13"/>
      <c r="H48" s="13"/>
      <c r="I48" s="13"/>
      <c r="J48" s="13"/>
    </row>
    <row r="49" spans="2:10" x14ac:dyDescent="0.25">
      <c r="B49" s="13"/>
      <c r="C49" s="13"/>
      <c r="D49" s="13"/>
      <c r="E49" s="13"/>
      <c r="F49" s="13"/>
      <c r="G49" s="13"/>
      <c r="H49" s="13"/>
      <c r="I49" s="13"/>
      <c r="J49" s="13"/>
    </row>
    <row r="50" spans="2:10" x14ac:dyDescent="0.25">
      <c r="B50" s="13"/>
      <c r="C50" s="13"/>
      <c r="D50" s="13"/>
      <c r="E50" s="13"/>
      <c r="F50" s="13"/>
      <c r="G50" s="13"/>
      <c r="H50" s="13"/>
      <c r="I50" s="13"/>
      <c r="J50" s="13"/>
    </row>
    <row r="51" spans="2:10" x14ac:dyDescent="0.25">
      <c r="B51" s="13"/>
      <c r="C51" s="13"/>
      <c r="D51" s="13"/>
      <c r="E51" s="13"/>
      <c r="F51" s="13"/>
      <c r="G51" s="13"/>
      <c r="H51" s="13"/>
      <c r="I51" s="13"/>
      <c r="J51" s="13"/>
    </row>
    <row r="52" spans="2:10" x14ac:dyDescent="0.25">
      <c r="B52" s="13"/>
      <c r="C52" s="13"/>
      <c r="D52" s="13"/>
      <c r="E52" s="13"/>
      <c r="F52" s="13"/>
      <c r="G52" s="13"/>
      <c r="H52" s="13"/>
      <c r="I52" s="13"/>
      <c r="J52" s="13"/>
    </row>
    <row r="53" spans="2:10" x14ac:dyDescent="0.25">
      <c r="B53" s="13"/>
      <c r="C53" s="13"/>
      <c r="D53" s="13"/>
      <c r="E53" s="13"/>
      <c r="F53" s="13"/>
      <c r="G53" s="13"/>
      <c r="H53" s="13"/>
      <c r="I53" s="13"/>
      <c r="J53" s="13"/>
    </row>
  </sheetData>
  <autoFilter ref="B2:K2" xr:uid="{BBFED497-B224-4BA4-AE28-888B4F4F5453}">
    <sortState xmlns:xlrd2="http://schemas.microsoft.com/office/spreadsheetml/2017/richdata2" ref="B3:K33">
      <sortCondition ref="B2"/>
    </sortState>
  </autoFilter>
  <conditionalFormatting sqref="Z11:Z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ภูมิใจ ฉัตรไมตรี</cp:lastModifiedBy>
  <dcterms:created xsi:type="dcterms:W3CDTF">2020-08-21T13:16:45Z</dcterms:created>
  <dcterms:modified xsi:type="dcterms:W3CDTF">2020-09-03T01:41:05Z</dcterms:modified>
</cp:coreProperties>
</file>