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pa\OneDrive - UW-Madison\Projects\Calibration\CalibrationPaper\"/>
    </mc:Choice>
  </mc:AlternateContent>
  <bookViews>
    <workbookView xWindow="0" yWindow="0" windowWidth="28800" windowHeight="11916" activeTab="1"/>
  </bookViews>
  <sheets>
    <sheet name="Fig 1" sheetId="1" r:id="rId1"/>
    <sheet name="Fig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3" i="2" l="1"/>
  <c r="J83" i="2"/>
  <c r="J3" i="2"/>
  <c r="K81" i="2"/>
  <c r="J81" i="2"/>
  <c r="K80" i="2"/>
  <c r="J80" i="2"/>
  <c r="K79" i="2"/>
  <c r="J79" i="2"/>
  <c r="K78" i="2"/>
  <c r="J78" i="2"/>
  <c r="K77" i="2"/>
  <c r="J77" i="2"/>
  <c r="K76" i="2"/>
  <c r="J76" i="2"/>
  <c r="K75" i="2"/>
  <c r="J75" i="2"/>
  <c r="K74" i="2"/>
  <c r="J74" i="2"/>
  <c r="K73" i="2"/>
  <c r="J73" i="2"/>
  <c r="K72" i="2"/>
  <c r="J72" i="2"/>
  <c r="K71" i="2"/>
  <c r="J71" i="2"/>
  <c r="K70" i="2"/>
  <c r="J70" i="2"/>
  <c r="K69" i="2"/>
  <c r="J69" i="2"/>
  <c r="K68" i="2"/>
  <c r="J68" i="2"/>
  <c r="K67" i="2"/>
  <c r="J67" i="2"/>
  <c r="K66" i="2"/>
  <c r="J66" i="2"/>
  <c r="K65" i="2"/>
  <c r="J65" i="2"/>
  <c r="K64" i="2"/>
  <c r="J64" i="2"/>
  <c r="K63" i="2"/>
  <c r="J63" i="2"/>
  <c r="K62" i="2"/>
  <c r="J62" i="2"/>
  <c r="K61" i="2"/>
  <c r="J61" i="2"/>
  <c r="K60" i="2"/>
  <c r="J60" i="2"/>
  <c r="K59" i="2"/>
  <c r="J59" i="2"/>
  <c r="K58" i="2"/>
  <c r="J58" i="2"/>
  <c r="K57" i="2"/>
  <c r="J57" i="2"/>
  <c r="K56" i="2"/>
  <c r="J56" i="2"/>
  <c r="K55" i="2"/>
  <c r="J55" i="2"/>
  <c r="K54" i="2"/>
  <c r="J54" i="2"/>
  <c r="K53" i="2"/>
  <c r="J53" i="2"/>
  <c r="K52" i="2"/>
  <c r="J52" i="2"/>
  <c r="K51" i="2"/>
  <c r="J51" i="2"/>
  <c r="K50" i="2"/>
  <c r="J50" i="2"/>
  <c r="K49" i="2"/>
  <c r="J49" i="2"/>
  <c r="K48" i="2"/>
  <c r="J48" i="2"/>
  <c r="K47" i="2"/>
  <c r="J47" i="2"/>
  <c r="K46" i="2"/>
  <c r="J46" i="2"/>
  <c r="K45" i="2"/>
  <c r="J45" i="2"/>
  <c r="K44" i="2"/>
  <c r="J44" i="2"/>
  <c r="K43" i="2"/>
  <c r="J43" i="2"/>
  <c r="K42" i="2"/>
  <c r="J42" i="2"/>
  <c r="K41" i="2"/>
  <c r="J41" i="2"/>
  <c r="K40" i="2"/>
  <c r="J40" i="2"/>
  <c r="K39" i="2"/>
  <c r="J39" i="2"/>
  <c r="K38" i="2"/>
  <c r="J38" i="2"/>
  <c r="K37" i="2"/>
  <c r="J37" i="2"/>
  <c r="K36" i="2"/>
  <c r="J36" i="2"/>
  <c r="K35" i="2"/>
  <c r="J35" i="2"/>
  <c r="K34" i="2"/>
  <c r="J34" i="2"/>
  <c r="K33" i="2"/>
  <c r="J33" i="2"/>
  <c r="K32" i="2"/>
  <c r="J32" i="2"/>
  <c r="K31" i="2"/>
  <c r="J31" i="2"/>
  <c r="K30" i="2"/>
  <c r="J30" i="2"/>
  <c r="K29" i="2"/>
  <c r="J29" i="2"/>
  <c r="K28" i="2"/>
  <c r="J28" i="2"/>
  <c r="K27" i="2"/>
  <c r="J27" i="2"/>
  <c r="K26" i="2"/>
  <c r="J26" i="2"/>
  <c r="K25" i="2"/>
  <c r="J25" i="2"/>
  <c r="K24" i="2"/>
  <c r="J24" i="2"/>
  <c r="K23" i="2"/>
  <c r="J23" i="2"/>
  <c r="K22" i="2"/>
  <c r="J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K5" i="2"/>
  <c r="J5" i="2"/>
  <c r="K4" i="2"/>
  <c r="J4" i="2"/>
  <c r="K3" i="2"/>
  <c r="E83" i="2"/>
  <c r="D8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D80" i="2"/>
  <c r="E80" i="2"/>
  <c r="D81" i="2"/>
  <c r="E81" i="2"/>
  <c r="D3" i="2"/>
  <c r="E3" i="2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28" i="1" l="1"/>
  <c r="A27" i="1"/>
  <c r="A25" i="1"/>
  <c r="A24" i="1"/>
  <c r="A22" i="1"/>
  <c r="A21" i="1"/>
  <c r="A19" i="1"/>
  <c r="A18" i="1"/>
  <c r="A16" i="1"/>
  <c r="A102" i="1"/>
  <c r="A159" i="1"/>
  <c r="A158" i="1"/>
  <c r="A156" i="1"/>
  <c r="A155" i="1"/>
  <c r="A153" i="1"/>
  <c r="A152" i="1"/>
  <c r="A150" i="1"/>
  <c r="A149" i="1"/>
  <c r="A147" i="1"/>
  <c r="A146" i="1"/>
  <c r="A144" i="1"/>
  <c r="A143" i="1"/>
  <c r="A141" i="1"/>
  <c r="A140" i="1"/>
  <c r="A138" i="1"/>
  <c r="A137" i="1"/>
  <c r="A135" i="1"/>
  <c r="A134" i="1"/>
  <c r="A132" i="1"/>
  <c r="A131" i="1"/>
  <c r="A129" i="1"/>
  <c r="A128" i="1"/>
  <c r="A126" i="1"/>
  <c r="A125" i="1"/>
  <c r="A123" i="1"/>
  <c r="A122" i="1"/>
  <c r="A120" i="1"/>
  <c r="A119" i="1"/>
  <c r="A117" i="1"/>
  <c r="A116" i="1"/>
  <c r="A114" i="1"/>
  <c r="A113" i="1"/>
  <c r="A111" i="1"/>
  <c r="A110" i="1"/>
  <c r="A108" i="1"/>
  <c r="A107" i="1"/>
  <c r="A105" i="1"/>
  <c r="A104" i="1"/>
  <c r="A101" i="1"/>
  <c r="A99" i="1"/>
  <c r="A98" i="1"/>
  <c r="A96" i="1"/>
  <c r="A95" i="1"/>
  <c r="A93" i="1"/>
  <c r="A92" i="1"/>
  <c r="A90" i="1"/>
  <c r="A89" i="1"/>
  <c r="A87" i="1"/>
  <c r="A86" i="1"/>
  <c r="A84" i="1"/>
  <c r="A83" i="1"/>
  <c r="A81" i="1"/>
  <c r="A80" i="1"/>
  <c r="A78" i="1"/>
  <c r="A77" i="1"/>
  <c r="A75" i="1"/>
  <c r="A74" i="1"/>
  <c r="A72" i="1"/>
  <c r="A71" i="1"/>
  <c r="A69" i="1"/>
  <c r="A68" i="1"/>
  <c r="A66" i="1"/>
  <c r="A65" i="1"/>
  <c r="A63" i="1"/>
  <c r="A62" i="1"/>
  <c r="A60" i="1"/>
  <c r="A59" i="1"/>
  <c r="A57" i="1"/>
  <c r="A56" i="1"/>
  <c r="A54" i="1"/>
  <c r="A53" i="1"/>
  <c r="A51" i="1"/>
  <c r="A50" i="1"/>
  <c r="A48" i="1"/>
  <c r="A47" i="1"/>
  <c r="A45" i="1"/>
  <c r="A44" i="1"/>
  <c r="A42" i="1"/>
  <c r="A41" i="1"/>
</calcChain>
</file>

<file path=xl/sharedStrings.xml><?xml version="1.0" encoding="utf-8"?>
<sst xmlns="http://schemas.openxmlformats.org/spreadsheetml/2006/main" count="8" uniqueCount="6">
  <si>
    <t>Accept</t>
  </si>
  <si>
    <t>Reject</t>
  </si>
  <si>
    <t>Jurkat</t>
  </si>
  <si>
    <t>Mouse</t>
  </si>
  <si>
    <t>Calibrated</t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</si>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</sst>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Standard Tolerance</a:t>
            </a:r>
            <a:r>
              <a:rPr lang="en-US" sz="1000" baseline="0"/>
              <a:t> </a:t>
            </a:r>
            <a:r>
              <a:rPr lang="en-US" sz="1000"/>
              <a:t>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11141156860812"/>
          <c:y val="0.34633474656471214"/>
          <c:w val="0.83466640629026001"/>
          <c:h val="0.3802641291592535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 1'!$A$1:$A$5</c:f>
              <c:numCache>
                <c:formatCode>General</c:formatCode>
                <c:ptCount val="5"/>
                <c:pt idx="0">
                  <c:v>-20</c:v>
                </c:pt>
                <c:pt idx="1">
                  <c:v>-0.5</c:v>
                </c:pt>
                <c:pt idx="2">
                  <c:v>0</c:v>
                </c:pt>
                <c:pt idx="3">
                  <c:v>0.5</c:v>
                </c:pt>
                <c:pt idx="4">
                  <c:v>20</c:v>
                </c:pt>
              </c:numCache>
            </c:numRef>
          </c:xVal>
          <c:yVal>
            <c:numRef>
              <c:f>'Fig 1'!$B$1:$B$5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E6-4C05-885B-A3F5B811F074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D1CA8C7A-A062-46F3-B455-5EF80D16B8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BE6-4C05-885B-A3F5B811F07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53A1744-112C-42CC-847F-5583DD2E6F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BE6-4C05-885B-A3F5B811F0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'Fig 1'!$L$4:$L$5</c:f>
              <c:numCache>
                <c:formatCode>General</c:formatCode>
                <c:ptCount val="2"/>
                <c:pt idx="0">
                  <c:v>-20</c:v>
                </c:pt>
                <c:pt idx="1">
                  <c:v>-20</c:v>
                </c:pt>
              </c:numCache>
            </c:numRef>
          </c:xVal>
          <c:yVal>
            <c:numRef>
              <c:f>'Fig 1'!$M$4:$M$5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'Fig 1'!$N$4:$N$5</c15:f>
                <c15:dlblRangeCache>
                  <c:ptCount val="2"/>
                  <c:pt idx="0">
                    <c:v>Reject</c:v>
                  </c:pt>
                  <c:pt idx="1">
                    <c:v>Accept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4BE6-4C05-885B-A3F5B811F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718368"/>
        <c:axId val="497716728"/>
      </c:scatterChart>
      <c:valAx>
        <c:axId val="497718368"/>
        <c:scaling>
          <c:orientation val="minMax"/>
          <c:max val="2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716728"/>
        <c:crosses val="autoZero"/>
        <c:crossBetween val="midCat"/>
        <c:majorUnit val="4"/>
      </c:valAx>
      <c:valAx>
        <c:axId val="497716728"/>
        <c:scaling>
          <c:orientation val="minMax"/>
          <c:max val="1.1000000000000001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crossAx val="49771836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Narrow Tolerance Notch 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11141156860812"/>
          <c:y val="0.34633474656471214"/>
          <c:w val="0.83466640629026001"/>
          <c:h val="0.3802641291592535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 1'!$A$15:$A$29</c:f>
              <c:numCache>
                <c:formatCode>General</c:formatCode>
                <c:ptCount val="15"/>
                <c:pt idx="0">
                  <c:v>-50</c:v>
                </c:pt>
                <c:pt idx="1">
                  <c:v>-0.2</c:v>
                </c:pt>
                <c:pt idx="2">
                  <c:v>0</c:v>
                </c:pt>
                <c:pt idx="3">
                  <c:v>0.2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13.8</c:v>
                </c:pt>
                <c:pt idx="8">
                  <c:v>14</c:v>
                </c:pt>
                <c:pt idx="9">
                  <c:v>14.2</c:v>
                </c:pt>
                <c:pt idx="10">
                  <c:v>15.8</c:v>
                </c:pt>
                <c:pt idx="11">
                  <c:v>16</c:v>
                </c:pt>
                <c:pt idx="12">
                  <c:v>16.2</c:v>
                </c:pt>
                <c:pt idx="13">
                  <c:v>19.8</c:v>
                </c:pt>
                <c:pt idx="14">
                  <c:v>20</c:v>
                </c:pt>
              </c:numCache>
            </c:numRef>
          </c:xVal>
          <c:yVal>
            <c:numRef>
              <c:f>'Fig 1'!$B$15:$B$29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0B-49EE-9F60-239FEF18295E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34B1D189-5AEF-4616-894C-5C16F74832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10B-49EE-9F60-239FEF18295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407CFC8-8D2E-4007-A831-49464DFF8C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10B-49EE-9F60-239FEF1829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'Fig 1'!$L$4:$L$5</c:f>
              <c:numCache>
                <c:formatCode>General</c:formatCode>
                <c:ptCount val="2"/>
                <c:pt idx="0">
                  <c:v>-20</c:v>
                </c:pt>
                <c:pt idx="1">
                  <c:v>-20</c:v>
                </c:pt>
              </c:numCache>
            </c:numRef>
          </c:xVal>
          <c:yVal>
            <c:numRef>
              <c:f>'Fig 1'!$M$4:$M$5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'Fig 1'!$N$4:$N$5</c15:f>
                <c15:dlblRangeCache>
                  <c:ptCount val="2"/>
                  <c:pt idx="0">
                    <c:v>Reject</c:v>
                  </c:pt>
                  <c:pt idx="1">
                    <c:v>Accept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910B-49EE-9F60-239FEF182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718368"/>
        <c:axId val="497716728"/>
      </c:scatterChart>
      <c:valAx>
        <c:axId val="497718368"/>
        <c:scaling>
          <c:orientation val="minMax"/>
          <c:max val="2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716728"/>
        <c:crosses val="autoZero"/>
        <c:crossBetween val="midCat"/>
        <c:majorUnit val="4"/>
      </c:valAx>
      <c:valAx>
        <c:axId val="497716728"/>
        <c:scaling>
          <c:orientation val="minMax"/>
          <c:max val="1.1000000000000001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crossAx val="49771836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Comb 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11141156860812"/>
          <c:y val="0.34633474656471214"/>
          <c:w val="0.83466640629026001"/>
          <c:h val="0.3802641291592535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 1'!$A$40:$A$160</c:f>
              <c:numCache>
                <c:formatCode>General</c:formatCode>
                <c:ptCount val="121"/>
                <c:pt idx="0">
                  <c:v>-20</c:v>
                </c:pt>
                <c:pt idx="1">
                  <c:v>-19.8</c:v>
                </c:pt>
                <c:pt idx="2">
                  <c:v>-19.2</c:v>
                </c:pt>
                <c:pt idx="3">
                  <c:v>-19</c:v>
                </c:pt>
                <c:pt idx="4">
                  <c:v>-18.8</c:v>
                </c:pt>
                <c:pt idx="5">
                  <c:v>-18.2</c:v>
                </c:pt>
                <c:pt idx="6">
                  <c:v>-18</c:v>
                </c:pt>
                <c:pt idx="7">
                  <c:v>-17.8</c:v>
                </c:pt>
                <c:pt idx="8">
                  <c:v>-17.2</c:v>
                </c:pt>
                <c:pt idx="9">
                  <c:v>-17</c:v>
                </c:pt>
                <c:pt idx="10">
                  <c:v>-16.8</c:v>
                </c:pt>
                <c:pt idx="11">
                  <c:v>-16.2</c:v>
                </c:pt>
                <c:pt idx="12">
                  <c:v>-16</c:v>
                </c:pt>
                <c:pt idx="13">
                  <c:v>-15.8</c:v>
                </c:pt>
                <c:pt idx="14">
                  <c:v>-15.2</c:v>
                </c:pt>
                <c:pt idx="15">
                  <c:v>-15</c:v>
                </c:pt>
                <c:pt idx="16">
                  <c:v>-14.8</c:v>
                </c:pt>
                <c:pt idx="17">
                  <c:v>-14.2</c:v>
                </c:pt>
                <c:pt idx="18">
                  <c:v>-14</c:v>
                </c:pt>
                <c:pt idx="19">
                  <c:v>-13.8</c:v>
                </c:pt>
                <c:pt idx="20">
                  <c:v>-13.2</c:v>
                </c:pt>
                <c:pt idx="21">
                  <c:v>-13</c:v>
                </c:pt>
                <c:pt idx="22">
                  <c:v>-12.8</c:v>
                </c:pt>
                <c:pt idx="23">
                  <c:v>-12.2</c:v>
                </c:pt>
                <c:pt idx="24">
                  <c:v>-12</c:v>
                </c:pt>
                <c:pt idx="25">
                  <c:v>-11.8</c:v>
                </c:pt>
                <c:pt idx="26">
                  <c:v>-11.2</c:v>
                </c:pt>
                <c:pt idx="27">
                  <c:v>-11</c:v>
                </c:pt>
                <c:pt idx="28">
                  <c:v>-10.8</c:v>
                </c:pt>
                <c:pt idx="29">
                  <c:v>-10.199999999999999</c:v>
                </c:pt>
                <c:pt idx="30">
                  <c:v>-10</c:v>
                </c:pt>
                <c:pt idx="31">
                  <c:v>-9.8000000000000007</c:v>
                </c:pt>
                <c:pt idx="32">
                  <c:v>-9.1999999999999993</c:v>
                </c:pt>
                <c:pt idx="33">
                  <c:v>-9</c:v>
                </c:pt>
                <c:pt idx="34">
                  <c:v>-8.8000000000000007</c:v>
                </c:pt>
                <c:pt idx="35">
                  <c:v>-8.1999999999999993</c:v>
                </c:pt>
                <c:pt idx="36">
                  <c:v>-8</c:v>
                </c:pt>
                <c:pt idx="37">
                  <c:v>-7.8</c:v>
                </c:pt>
                <c:pt idx="38">
                  <c:v>-7.2</c:v>
                </c:pt>
                <c:pt idx="39">
                  <c:v>-7</c:v>
                </c:pt>
                <c:pt idx="40">
                  <c:v>-6.8</c:v>
                </c:pt>
                <c:pt idx="41">
                  <c:v>-6.2</c:v>
                </c:pt>
                <c:pt idx="42">
                  <c:v>-6</c:v>
                </c:pt>
                <c:pt idx="43">
                  <c:v>-5.8</c:v>
                </c:pt>
                <c:pt idx="44">
                  <c:v>-5.2</c:v>
                </c:pt>
                <c:pt idx="45">
                  <c:v>-5</c:v>
                </c:pt>
                <c:pt idx="46">
                  <c:v>-4.8</c:v>
                </c:pt>
                <c:pt idx="47">
                  <c:v>-4.2</c:v>
                </c:pt>
                <c:pt idx="48">
                  <c:v>-4</c:v>
                </c:pt>
                <c:pt idx="49">
                  <c:v>-3.8</c:v>
                </c:pt>
                <c:pt idx="50">
                  <c:v>-3.2</c:v>
                </c:pt>
                <c:pt idx="51">
                  <c:v>-3</c:v>
                </c:pt>
                <c:pt idx="52">
                  <c:v>-2.8</c:v>
                </c:pt>
                <c:pt idx="53">
                  <c:v>-2.2000000000000002</c:v>
                </c:pt>
                <c:pt idx="54">
                  <c:v>-2</c:v>
                </c:pt>
                <c:pt idx="55">
                  <c:v>-1.8</c:v>
                </c:pt>
                <c:pt idx="56">
                  <c:v>-1.2</c:v>
                </c:pt>
                <c:pt idx="57">
                  <c:v>-1</c:v>
                </c:pt>
                <c:pt idx="58">
                  <c:v>-0.8</c:v>
                </c:pt>
                <c:pt idx="59">
                  <c:v>-0.2</c:v>
                </c:pt>
                <c:pt idx="60">
                  <c:v>0</c:v>
                </c:pt>
                <c:pt idx="61">
                  <c:v>0.2</c:v>
                </c:pt>
                <c:pt idx="62">
                  <c:v>0.8</c:v>
                </c:pt>
                <c:pt idx="63">
                  <c:v>1</c:v>
                </c:pt>
                <c:pt idx="64">
                  <c:v>1.2</c:v>
                </c:pt>
                <c:pt idx="65">
                  <c:v>1.8</c:v>
                </c:pt>
                <c:pt idx="66">
                  <c:v>2</c:v>
                </c:pt>
                <c:pt idx="67">
                  <c:v>2.2000000000000002</c:v>
                </c:pt>
                <c:pt idx="68">
                  <c:v>2.8</c:v>
                </c:pt>
                <c:pt idx="69">
                  <c:v>3</c:v>
                </c:pt>
                <c:pt idx="70">
                  <c:v>3.2</c:v>
                </c:pt>
                <c:pt idx="71">
                  <c:v>3.8</c:v>
                </c:pt>
                <c:pt idx="72">
                  <c:v>4</c:v>
                </c:pt>
                <c:pt idx="73">
                  <c:v>4.2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5.8</c:v>
                </c:pt>
                <c:pt idx="78">
                  <c:v>6</c:v>
                </c:pt>
                <c:pt idx="79">
                  <c:v>6.2</c:v>
                </c:pt>
                <c:pt idx="80">
                  <c:v>6.8</c:v>
                </c:pt>
                <c:pt idx="81">
                  <c:v>7</c:v>
                </c:pt>
                <c:pt idx="82">
                  <c:v>7.2</c:v>
                </c:pt>
                <c:pt idx="83">
                  <c:v>7.8</c:v>
                </c:pt>
                <c:pt idx="84">
                  <c:v>8</c:v>
                </c:pt>
                <c:pt idx="85">
                  <c:v>8.1999999999999993</c:v>
                </c:pt>
                <c:pt idx="86">
                  <c:v>8.8000000000000007</c:v>
                </c:pt>
                <c:pt idx="87">
                  <c:v>9</c:v>
                </c:pt>
                <c:pt idx="88">
                  <c:v>9.1999999999999993</c:v>
                </c:pt>
                <c:pt idx="89">
                  <c:v>9.8000000000000007</c:v>
                </c:pt>
                <c:pt idx="90">
                  <c:v>10</c:v>
                </c:pt>
                <c:pt idx="91">
                  <c:v>10.199999999999999</c:v>
                </c:pt>
                <c:pt idx="92">
                  <c:v>10.8</c:v>
                </c:pt>
                <c:pt idx="93">
                  <c:v>11</c:v>
                </c:pt>
                <c:pt idx="94">
                  <c:v>11.2</c:v>
                </c:pt>
                <c:pt idx="95">
                  <c:v>11.8</c:v>
                </c:pt>
                <c:pt idx="96">
                  <c:v>12</c:v>
                </c:pt>
                <c:pt idx="97">
                  <c:v>12.2</c:v>
                </c:pt>
                <c:pt idx="98">
                  <c:v>12.8</c:v>
                </c:pt>
                <c:pt idx="99">
                  <c:v>13</c:v>
                </c:pt>
                <c:pt idx="100">
                  <c:v>13.2</c:v>
                </c:pt>
                <c:pt idx="101">
                  <c:v>13.8</c:v>
                </c:pt>
                <c:pt idx="102">
                  <c:v>14</c:v>
                </c:pt>
                <c:pt idx="103">
                  <c:v>14.2</c:v>
                </c:pt>
                <c:pt idx="104">
                  <c:v>14.8</c:v>
                </c:pt>
                <c:pt idx="105">
                  <c:v>15</c:v>
                </c:pt>
                <c:pt idx="106">
                  <c:v>15.2</c:v>
                </c:pt>
                <c:pt idx="107">
                  <c:v>15.8</c:v>
                </c:pt>
                <c:pt idx="108">
                  <c:v>16</c:v>
                </c:pt>
                <c:pt idx="109">
                  <c:v>16.2</c:v>
                </c:pt>
                <c:pt idx="110">
                  <c:v>16.8</c:v>
                </c:pt>
                <c:pt idx="111">
                  <c:v>17</c:v>
                </c:pt>
                <c:pt idx="112">
                  <c:v>17.2</c:v>
                </c:pt>
                <c:pt idx="113">
                  <c:v>17.8</c:v>
                </c:pt>
                <c:pt idx="114">
                  <c:v>18</c:v>
                </c:pt>
                <c:pt idx="115">
                  <c:v>18.2</c:v>
                </c:pt>
                <c:pt idx="116">
                  <c:v>18.8</c:v>
                </c:pt>
                <c:pt idx="117">
                  <c:v>19</c:v>
                </c:pt>
                <c:pt idx="118">
                  <c:v>19.2</c:v>
                </c:pt>
                <c:pt idx="119">
                  <c:v>19.8</c:v>
                </c:pt>
                <c:pt idx="120">
                  <c:v>20</c:v>
                </c:pt>
              </c:numCache>
            </c:numRef>
          </c:xVal>
          <c:yVal>
            <c:numRef>
              <c:f>'Fig 1'!$B$40:$B$160</c:f>
              <c:numCache>
                <c:formatCode>General</c:formatCode>
                <c:ptCount val="12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B9-45A3-9271-728738004147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05DFFD1D-DE5B-4034-9167-415A5E430F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7B9-45A3-9271-72873800414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592924C-FBB6-4346-8E61-6BEDADC28A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7B9-45A3-9271-7287380041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'Fig 1'!$L$4:$L$5</c:f>
              <c:numCache>
                <c:formatCode>General</c:formatCode>
                <c:ptCount val="2"/>
                <c:pt idx="0">
                  <c:v>-20</c:v>
                </c:pt>
                <c:pt idx="1">
                  <c:v>-20</c:v>
                </c:pt>
              </c:numCache>
            </c:numRef>
          </c:xVal>
          <c:yVal>
            <c:numRef>
              <c:f>'Fig 1'!$M$4:$M$5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'Fig 1'!$N$4:$N$5</c15:f>
                <c15:dlblRangeCache>
                  <c:ptCount val="2"/>
                  <c:pt idx="0">
                    <c:v>Reject</c:v>
                  </c:pt>
                  <c:pt idx="1">
                    <c:v>Accept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67B9-45A3-9271-728738004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718368"/>
        <c:axId val="497716728"/>
      </c:scatterChart>
      <c:valAx>
        <c:axId val="497718368"/>
        <c:scaling>
          <c:orientation val="minMax"/>
          <c:max val="2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716728"/>
        <c:crosses val="autoZero"/>
        <c:crossBetween val="midCat"/>
        <c:majorUnit val="4"/>
      </c:valAx>
      <c:valAx>
        <c:axId val="497716728"/>
        <c:scaling>
          <c:orientation val="minMax"/>
          <c:max val="1.1000000000000001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crossAx val="49771836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Open 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11141156860812"/>
          <c:y val="0.34633474656471214"/>
          <c:w val="0.83466640629026001"/>
          <c:h val="0.3802641291592535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 1'!$A$12:$A$13</c:f>
              <c:numCache>
                <c:formatCode>General</c:formatCode>
                <c:ptCount val="2"/>
                <c:pt idx="0">
                  <c:v>-20</c:v>
                </c:pt>
                <c:pt idx="1">
                  <c:v>20</c:v>
                </c:pt>
              </c:numCache>
            </c:numRef>
          </c:xVal>
          <c:yVal>
            <c:numRef>
              <c:f>'Fig 1'!$B$12:$B$13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AC-4F5C-A01E-EA031F1A31D0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A09CEDBC-E522-483D-8BF7-9D37A1DADB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3AC-4F5C-A01E-EA031F1A31D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FF42B4F-7D4A-422A-B766-5FFA8FB4FB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3AC-4F5C-A01E-EA031F1A31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'Fig 1'!$L$4:$L$5</c:f>
              <c:numCache>
                <c:formatCode>General</c:formatCode>
                <c:ptCount val="2"/>
                <c:pt idx="0">
                  <c:v>-20</c:v>
                </c:pt>
                <c:pt idx="1">
                  <c:v>-20</c:v>
                </c:pt>
              </c:numCache>
            </c:numRef>
          </c:xVal>
          <c:yVal>
            <c:numRef>
              <c:f>'Fig 1'!$M$4:$M$5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'Fig 1'!$N$4:$N$5</c15:f>
                <c15:dlblRangeCache>
                  <c:ptCount val="2"/>
                  <c:pt idx="0">
                    <c:v>Reject</c:v>
                  </c:pt>
                  <c:pt idx="1">
                    <c:v>Accept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F3AC-4F5C-A01E-EA031F1A3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718368"/>
        <c:axId val="497716728"/>
      </c:scatterChart>
      <c:valAx>
        <c:axId val="497718368"/>
        <c:scaling>
          <c:orientation val="minMax"/>
          <c:max val="2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716728"/>
        <c:crosses val="autoZero"/>
        <c:crossBetween val="midCat"/>
        <c:majorUnit val="4"/>
      </c:valAx>
      <c:valAx>
        <c:axId val="497716728"/>
        <c:scaling>
          <c:orientation val="minMax"/>
          <c:max val="1.1000000000000001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crossAx val="49771836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Jurkat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'Fig2'!$B$2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'Fig2'!$A$3:$A$81</c:f>
              <c:numCache>
                <c:formatCode>General</c:formatCode>
                <c:ptCount val="79"/>
                <c:pt idx="0">
                  <c:v>-19.5</c:v>
                </c:pt>
                <c:pt idx="1">
                  <c:v>-19</c:v>
                </c:pt>
                <c:pt idx="2">
                  <c:v>-18.5</c:v>
                </c:pt>
                <c:pt idx="3">
                  <c:v>-18</c:v>
                </c:pt>
                <c:pt idx="4">
                  <c:v>-17.5</c:v>
                </c:pt>
                <c:pt idx="5">
                  <c:v>-17</c:v>
                </c:pt>
                <c:pt idx="6">
                  <c:v>-16.5</c:v>
                </c:pt>
                <c:pt idx="7">
                  <c:v>-16</c:v>
                </c:pt>
                <c:pt idx="8">
                  <c:v>-15.5</c:v>
                </c:pt>
                <c:pt idx="9">
                  <c:v>-15</c:v>
                </c:pt>
                <c:pt idx="10">
                  <c:v>-14.5</c:v>
                </c:pt>
                <c:pt idx="11">
                  <c:v>-14</c:v>
                </c:pt>
                <c:pt idx="12">
                  <c:v>-13.5</c:v>
                </c:pt>
                <c:pt idx="13">
                  <c:v>-13</c:v>
                </c:pt>
                <c:pt idx="14">
                  <c:v>-12.5</c:v>
                </c:pt>
                <c:pt idx="15">
                  <c:v>-12</c:v>
                </c:pt>
                <c:pt idx="16">
                  <c:v>-11.5</c:v>
                </c:pt>
                <c:pt idx="17">
                  <c:v>-11</c:v>
                </c:pt>
                <c:pt idx="18">
                  <c:v>-10.5</c:v>
                </c:pt>
                <c:pt idx="19">
                  <c:v>-10</c:v>
                </c:pt>
                <c:pt idx="20">
                  <c:v>-9.5</c:v>
                </c:pt>
                <c:pt idx="21">
                  <c:v>-9</c:v>
                </c:pt>
                <c:pt idx="22">
                  <c:v>-8.5</c:v>
                </c:pt>
                <c:pt idx="23">
                  <c:v>-8</c:v>
                </c:pt>
                <c:pt idx="24">
                  <c:v>-7.5</c:v>
                </c:pt>
                <c:pt idx="25">
                  <c:v>-7</c:v>
                </c:pt>
                <c:pt idx="26">
                  <c:v>-6.5</c:v>
                </c:pt>
                <c:pt idx="27">
                  <c:v>-6</c:v>
                </c:pt>
                <c:pt idx="28">
                  <c:v>-5.5</c:v>
                </c:pt>
                <c:pt idx="29">
                  <c:v>-5</c:v>
                </c:pt>
                <c:pt idx="30">
                  <c:v>-4.5</c:v>
                </c:pt>
                <c:pt idx="31">
                  <c:v>-4</c:v>
                </c:pt>
                <c:pt idx="32">
                  <c:v>-3.5</c:v>
                </c:pt>
                <c:pt idx="33">
                  <c:v>-3</c:v>
                </c:pt>
                <c:pt idx="34">
                  <c:v>-2.5</c:v>
                </c:pt>
                <c:pt idx="35">
                  <c:v>-2</c:v>
                </c:pt>
                <c:pt idx="36">
                  <c:v>-1.5</c:v>
                </c:pt>
                <c:pt idx="37">
                  <c:v>-1</c:v>
                </c:pt>
                <c:pt idx="38">
                  <c:v>-0.5</c:v>
                </c:pt>
                <c:pt idx="39">
                  <c:v>0</c:v>
                </c:pt>
                <c:pt idx="40">
                  <c:v>0.5</c:v>
                </c:pt>
                <c:pt idx="41">
                  <c:v>1</c:v>
                </c:pt>
                <c:pt idx="42">
                  <c:v>1.5</c:v>
                </c:pt>
                <c:pt idx="43">
                  <c:v>2</c:v>
                </c:pt>
                <c:pt idx="44">
                  <c:v>2.5</c:v>
                </c:pt>
                <c:pt idx="45">
                  <c:v>3</c:v>
                </c:pt>
                <c:pt idx="46">
                  <c:v>3.5</c:v>
                </c:pt>
                <c:pt idx="47">
                  <c:v>4</c:v>
                </c:pt>
                <c:pt idx="48">
                  <c:v>4.5</c:v>
                </c:pt>
                <c:pt idx="49">
                  <c:v>5</c:v>
                </c:pt>
                <c:pt idx="50">
                  <c:v>5.5</c:v>
                </c:pt>
                <c:pt idx="51">
                  <c:v>6</c:v>
                </c:pt>
                <c:pt idx="52">
                  <c:v>6.5</c:v>
                </c:pt>
                <c:pt idx="53">
                  <c:v>7</c:v>
                </c:pt>
                <c:pt idx="54">
                  <c:v>7.5</c:v>
                </c:pt>
                <c:pt idx="55">
                  <c:v>8</c:v>
                </c:pt>
                <c:pt idx="56">
                  <c:v>8.5</c:v>
                </c:pt>
                <c:pt idx="57">
                  <c:v>9</c:v>
                </c:pt>
                <c:pt idx="58">
                  <c:v>9.5</c:v>
                </c:pt>
                <c:pt idx="59">
                  <c:v>10</c:v>
                </c:pt>
                <c:pt idx="60">
                  <c:v>10.5</c:v>
                </c:pt>
                <c:pt idx="61">
                  <c:v>11</c:v>
                </c:pt>
                <c:pt idx="62">
                  <c:v>11.5</c:v>
                </c:pt>
                <c:pt idx="63">
                  <c:v>12</c:v>
                </c:pt>
                <c:pt idx="64">
                  <c:v>12.5</c:v>
                </c:pt>
                <c:pt idx="65">
                  <c:v>13</c:v>
                </c:pt>
                <c:pt idx="66">
                  <c:v>13.5</c:v>
                </c:pt>
                <c:pt idx="67">
                  <c:v>14</c:v>
                </c:pt>
                <c:pt idx="68">
                  <c:v>14.5</c:v>
                </c:pt>
                <c:pt idx="69">
                  <c:v>15</c:v>
                </c:pt>
                <c:pt idx="70">
                  <c:v>15.5</c:v>
                </c:pt>
                <c:pt idx="71">
                  <c:v>16</c:v>
                </c:pt>
                <c:pt idx="72">
                  <c:v>16.5</c:v>
                </c:pt>
                <c:pt idx="73">
                  <c:v>17</c:v>
                </c:pt>
                <c:pt idx="74">
                  <c:v>17.5</c:v>
                </c:pt>
                <c:pt idx="75">
                  <c:v>18</c:v>
                </c:pt>
                <c:pt idx="76">
                  <c:v>18.5</c:v>
                </c:pt>
                <c:pt idx="77">
                  <c:v>19</c:v>
                </c:pt>
                <c:pt idx="78">
                  <c:v>19.5</c:v>
                </c:pt>
              </c:numCache>
            </c:numRef>
          </c:cat>
          <c:val>
            <c:numRef>
              <c:f>'Fig2'!$B$3:$B$81</c:f>
              <c:numCache>
                <c:formatCode>General</c:formatCode>
                <c:ptCount val="7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4</c:v>
                </c:pt>
                <c:pt idx="13">
                  <c:v>3</c:v>
                </c:pt>
                <c:pt idx="14">
                  <c:v>1</c:v>
                </c:pt>
                <c:pt idx="15">
                  <c:v>4</c:v>
                </c:pt>
                <c:pt idx="16">
                  <c:v>4</c:v>
                </c:pt>
                <c:pt idx="17">
                  <c:v>11</c:v>
                </c:pt>
                <c:pt idx="18">
                  <c:v>13</c:v>
                </c:pt>
                <c:pt idx="19">
                  <c:v>10</c:v>
                </c:pt>
                <c:pt idx="20">
                  <c:v>18</c:v>
                </c:pt>
                <c:pt idx="21">
                  <c:v>21</c:v>
                </c:pt>
                <c:pt idx="22">
                  <c:v>26</c:v>
                </c:pt>
                <c:pt idx="23">
                  <c:v>41</c:v>
                </c:pt>
                <c:pt idx="24">
                  <c:v>58</c:v>
                </c:pt>
                <c:pt idx="25">
                  <c:v>70</c:v>
                </c:pt>
                <c:pt idx="26">
                  <c:v>91</c:v>
                </c:pt>
                <c:pt idx="27">
                  <c:v>138</c:v>
                </c:pt>
                <c:pt idx="28">
                  <c:v>222</c:v>
                </c:pt>
                <c:pt idx="29">
                  <c:v>277</c:v>
                </c:pt>
                <c:pt idx="30">
                  <c:v>386</c:v>
                </c:pt>
                <c:pt idx="31">
                  <c:v>503</c:v>
                </c:pt>
                <c:pt idx="32">
                  <c:v>658</c:v>
                </c:pt>
                <c:pt idx="33">
                  <c:v>707</c:v>
                </c:pt>
                <c:pt idx="34">
                  <c:v>774</c:v>
                </c:pt>
                <c:pt idx="35">
                  <c:v>648</c:v>
                </c:pt>
                <c:pt idx="36">
                  <c:v>196</c:v>
                </c:pt>
                <c:pt idx="37">
                  <c:v>8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3</c:v>
                </c:pt>
                <c:pt idx="42">
                  <c:v>8</c:v>
                </c:pt>
                <c:pt idx="43">
                  <c:v>0</c:v>
                </c:pt>
                <c:pt idx="44">
                  <c:v>3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E5-4B70-88E8-0680B2DDCB51}"/>
            </c:ext>
          </c:extLst>
        </c:ser>
        <c:ser>
          <c:idx val="1"/>
          <c:order val="1"/>
          <c:tx>
            <c:strRef>
              <c:f>'Fig2'!$C$2</c:f>
              <c:strCache>
                <c:ptCount val="1"/>
                <c:pt idx="0">
                  <c:v>Calibrated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'Fig2'!$A$3:$A$81</c:f>
              <c:numCache>
                <c:formatCode>General</c:formatCode>
                <c:ptCount val="79"/>
                <c:pt idx="0">
                  <c:v>-19.5</c:v>
                </c:pt>
                <c:pt idx="1">
                  <c:v>-19</c:v>
                </c:pt>
                <c:pt idx="2">
                  <c:v>-18.5</c:v>
                </c:pt>
                <c:pt idx="3">
                  <c:v>-18</c:v>
                </c:pt>
                <c:pt idx="4">
                  <c:v>-17.5</c:v>
                </c:pt>
                <c:pt idx="5">
                  <c:v>-17</c:v>
                </c:pt>
                <c:pt idx="6">
                  <c:v>-16.5</c:v>
                </c:pt>
                <c:pt idx="7">
                  <c:v>-16</c:v>
                </c:pt>
                <c:pt idx="8">
                  <c:v>-15.5</c:v>
                </c:pt>
                <c:pt idx="9">
                  <c:v>-15</c:v>
                </c:pt>
                <c:pt idx="10">
                  <c:v>-14.5</c:v>
                </c:pt>
                <c:pt idx="11">
                  <c:v>-14</c:v>
                </c:pt>
                <c:pt idx="12">
                  <c:v>-13.5</c:v>
                </c:pt>
                <c:pt idx="13">
                  <c:v>-13</c:v>
                </c:pt>
                <c:pt idx="14">
                  <c:v>-12.5</c:v>
                </c:pt>
                <c:pt idx="15">
                  <c:v>-12</c:v>
                </c:pt>
                <c:pt idx="16">
                  <c:v>-11.5</c:v>
                </c:pt>
                <c:pt idx="17">
                  <c:v>-11</c:v>
                </c:pt>
                <c:pt idx="18">
                  <c:v>-10.5</c:v>
                </c:pt>
                <c:pt idx="19">
                  <c:v>-10</c:v>
                </c:pt>
                <c:pt idx="20">
                  <c:v>-9.5</c:v>
                </c:pt>
                <c:pt idx="21">
                  <c:v>-9</c:v>
                </c:pt>
                <c:pt idx="22">
                  <c:v>-8.5</c:v>
                </c:pt>
                <c:pt idx="23">
                  <c:v>-8</c:v>
                </c:pt>
                <c:pt idx="24">
                  <c:v>-7.5</c:v>
                </c:pt>
                <c:pt idx="25">
                  <c:v>-7</c:v>
                </c:pt>
                <c:pt idx="26">
                  <c:v>-6.5</c:v>
                </c:pt>
                <c:pt idx="27">
                  <c:v>-6</c:v>
                </c:pt>
                <c:pt idx="28">
                  <c:v>-5.5</c:v>
                </c:pt>
                <c:pt idx="29">
                  <c:v>-5</c:v>
                </c:pt>
                <c:pt idx="30">
                  <c:v>-4.5</c:v>
                </c:pt>
                <c:pt idx="31">
                  <c:v>-4</c:v>
                </c:pt>
                <c:pt idx="32">
                  <c:v>-3.5</c:v>
                </c:pt>
                <c:pt idx="33">
                  <c:v>-3</c:v>
                </c:pt>
                <c:pt idx="34">
                  <c:v>-2.5</c:v>
                </c:pt>
                <c:pt idx="35">
                  <c:v>-2</c:v>
                </c:pt>
                <c:pt idx="36">
                  <c:v>-1.5</c:v>
                </c:pt>
                <c:pt idx="37">
                  <c:v>-1</c:v>
                </c:pt>
                <c:pt idx="38">
                  <c:v>-0.5</c:v>
                </c:pt>
                <c:pt idx="39">
                  <c:v>0</c:v>
                </c:pt>
                <c:pt idx="40">
                  <c:v>0.5</c:v>
                </c:pt>
                <c:pt idx="41">
                  <c:v>1</c:v>
                </c:pt>
                <c:pt idx="42">
                  <c:v>1.5</c:v>
                </c:pt>
                <c:pt idx="43">
                  <c:v>2</c:v>
                </c:pt>
                <c:pt idx="44">
                  <c:v>2.5</c:v>
                </c:pt>
                <c:pt idx="45">
                  <c:v>3</c:v>
                </c:pt>
                <c:pt idx="46">
                  <c:v>3.5</c:v>
                </c:pt>
                <c:pt idx="47">
                  <c:v>4</c:v>
                </c:pt>
                <c:pt idx="48">
                  <c:v>4.5</c:v>
                </c:pt>
                <c:pt idx="49">
                  <c:v>5</c:v>
                </c:pt>
                <c:pt idx="50">
                  <c:v>5.5</c:v>
                </c:pt>
                <c:pt idx="51">
                  <c:v>6</c:v>
                </c:pt>
                <c:pt idx="52">
                  <c:v>6.5</c:v>
                </c:pt>
                <c:pt idx="53">
                  <c:v>7</c:v>
                </c:pt>
                <c:pt idx="54">
                  <c:v>7.5</c:v>
                </c:pt>
                <c:pt idx="55">
                  <c:v>8</c:v>
                </c:pt>
                <c:pt idx="56">
                  <c:v>8.5</c:v>
                </c:pt>
                <c:pt idx="57">
                  <c:v>9</c:v>
                </c:pt>
                <c:pt idx="58">
                  <c:v>9.5</c:v>
                </c:pt>
                <c:pt idx="59">
                  <c:v>10</c:v>
                </c:pt>
                <c:pt idx="60">
                  <c:v>10.5</c:v>
                </c:pt>
                <c:pt idx="61">
                  <c:v>11</c:v>
                </c:pt>
                <c:pt idx="62">
                  <c:v>11.5</c:v>
                </c:pt>
                <c:pt idx="63">
                  <c:v>12</c:v>
                </c:pt>
                <c:pt idx="64">
                  <c:v>12.5</c:v>
                </c:pt>
                <c:pt idx="65">
                  <c:v>13</c:v>
                </c:pt>
                <c:pt idx="66">
                  <c:v>13.5</c:v>
                </c:pt>
                <c:pt idx="67">
                  <c:v>14</c:v>
                </c:pt>
                <c:pt idx="68">
                  <c:v>14.5</c:v>
                </c:pt>
                <c:pt idx="69">
                  <c:v>15</c:v>
                </c:pt>
                <c:pt idx="70">
                  <c:v>15.5</c:v>
                </c:pt>
                <c:pt idx="71">
                  <c:v>16</c:v>
                </c:pt>
                <c:pt idx="72">
                  <c:v>16.5</c:v>
                </c:pt>
                <c:pt idx="73">
                  <c:v>17</c:v>
                </c:pt>
                <c:pt idx="74">
                  <c:v>17.5</c:v>
                </c:pt>
                <c:pt idx="75">
                  <c:v>18</c:v>
                </c:pt>
                <c:pt idx="76">
                  <c:v>18.5</c:v>
                </c:pt>
                <c:pt idx="77">
                  <c:v>19</c:v>
                </c:pt>
                <c:pt idx="78">
                  <c:v>19.5</c:v>
                </c:pt>
              </c:numCache>
            </c:numRef>
          </c:cat>
          <c:val>
            <c:numRef>
              <c:f>'Fig2'!$C$3:$C$81</c:f>
              <c:numCache>
                <c:formatCode>General</c:formatCode>
                <c:ptCount val="79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4</c:v>
                </c:pt>
                <c:pt idx="27">
                  <c:v>4</c:v>
                </c:pt>
                <c:pt idx="28">
                  <c:v>2</c:v>
                </c:pt>
                <c:pt idx="29">
                  <c:v>3</c:v>
                </c:pt>
                <c:pt idx="30">
                  <c:v>7</c:v>
                </c:pt>
                <c:pt idx="31">
                  <c:v>6</c:v>
                </c:pt>
                <c:pt idx="32">
                  <c:v>12</c:v>
                </c:pt>
                <c:pt idx="33">
                  <c:v>20</c:v>
                </c:pt>
                <c:pt idx="34">
                  <c:v>47</c:v>
                </c:pt>
                <c:pt idx="35">
                  <c:v>48</c:v>
                </c:pt>
                <c:pt idx="36">
                  <c:v>122</c:v>
                </c:pt>
                <c:pt idx="37">
                  <c:v>331</c:v>
                </c:pt>
                <c:pt idx="38">
                  <c:v>1246</c:v>
                </c:pt>
                <c:pt idx="39">
                  <c:v>1927</c:v>
                </c:pt>
                <c:pt idx="40">
                  <c:v>756</c:v>
                </c:pt>
                <c:pt idx="41">
                  <c:v>202</c:v>
                </c:pt>
                <c:pt idx="42">
                  <c:v>87</c:v>
                </c:pt>
                <c:pt idx="43">
                  <c:v>41</c:v>
                </c:pt>
                <c:pt idx="44">
                  <c:v>22</c:v>
                </c:pt>
                <c:pt idx="45">
                  <c:v>13</c:v>
                </c:pt>
                <c:pt idx="46">
                  <c:v>11</c:v>
                </c:pt>
                <c:pt idx="47">
                  <c:v>13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2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E5-4B70-88E8-0680B2DDC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073872"/>
        <c:axId val="345785391"/>
      </c:lineChart>
      <c:catAx>
        <c:axId val="818073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ppm</a:t>
                </a:r>
                <a:r>
                  <a:rPr lang="en-US" baseline="0"/>
                  <a:t>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785391"/>
        <c:crosses val="autoZero"/>
        <c:auto val="1"/>
        <c:lblAlgn val="ctr"/>
        <c:lblOffset val="100"/>
        <c:noMultiLvlLbl val="0"/>
      </c:catAx>
      <c:valAx>
        <c:axId val="34578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07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Mouse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'Fig2'!$H$2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'Fig2'!$G$3:$G$81</c:f>
              <c:numCache>
                <c:formatCode>General</c:formatCode>
                <c:ptCount val="79"/>
                <c:pt idx="0">
                  <c:v>-19.5</c:v>
                </c:pt>
                <c:pt idx="1">
                  <c:v>-19</c:v>
                </c:pt>
                <c:pt idx="2">
                  <c:v>-18.5</c:v>
                </c:pt>
                <c:pt idx="3">
                  <c:v>-18</c:v>
                </c:pt>
                <c:pt idx="4">
                  <c:v>-17.5</c:v>
                </c:pt>
                <c:pt idx="5">
                  <c:v>-17</c:v>
                </c:pt>
                <c:pt idx="6">
                  <c:v>-16.5</c:v>
                </c:pt>
                <c:pt idx="7">
                  <c:v>-16</c:v>
                </c:pt>
                <c:pt idx="8">
                  <c:v>-15.5</c:v>
                </c:pt>
                <c:pt idx="9">
                  <c:v>-15</c:v>
                </c:pt>
                <c:pt idx="10">
                  <c:v>-14.5</c:v>
                </c:pt>
                <c:pt idx="11">
                  <c:v>-14</c:v>
                </c:pt>
                <c:pt idx="12">
                  <c:v>-13.5</c:v>
                </c:pt>
                <c:pt idx="13">
                  <c:v>-13</c:v>
                </c:pt>
                <c:pt idx="14">
                  <c:v>-12.5</c:v>
                </c:pt>
                <c:pt idx="15">
                  <c:v>-12</c:v>
                </c:pt>
                <c:pt idx="16">
                  <c:v>-11.5</c:v>
                </c:pt>
                <c:pt idx="17">
                  <c:v>-11</c:v>
                </c:pt>
                <c:pt idx="18">
                  <c:v>-10.5</c:v>
                </c:pt>
                <c:pt idx="19">
                  <c:v>-10</c:v>
                </c:pt>
                <c:pt idx="20">
                  <c:v>-9.5</c:v>
                </c:pt>
                <c:pt idx="21">
                  <c:v>-9</c:v>
                </c:pt>
                <c:pt idx="22">
                  <c:v>-8.5</c:v>
                </c:pt>
                <c:pt idx="23">
                  <c:v>-8</c:v>
                </c:pt>
                <c:pt idx="24">
                  <c:v>-7.5</c:v>
                </c:pt>
                <c:pt idx="25">
                  <c:v>-7</c:v>
                </c:pt>
                <c:pt idx="26">
                  <c:v>-6.5</c:v>
                </c:pt>
                <c:pt idx="27">
                  <c:v>-6</c:v>
                </c:pt>
                <c:pt idx="28">
                  <c:v>-5.5</c:v>
                </c:pt>
                <c:pt idx="29">
                  <c:v>-5</c:v>
                </c:pt>
                <c:pt idx="30">
                  <c:v>-4.5</c:v>
                </c:pt>
                <c:pt idx="31">
                  <c:v>-4</c:v>
                </c:pt>
                <c:pt idx="32">
                  <c:v>-3.5</c:v>
                </c:pt>
                <c:pt idx="33">
                  <c:v>-3</c:v>
                </c:pt>
                <c:pt idx="34">
                  <c:v>-2.5</c:v>
                </c:pt>
                <c:pt idx="35">
                  <c:v>-2</c:v>
                </c:pt>
                <c:pt idx="36">
                  <c:v>-1.5</c:v>
                </c:pt>
                <c:pt idx="37">
                  <c:v>-1</c:v>
                </c:pt>
                <c:pt idx="38">
                  <c:v>-0.5</c:v>
                </c:pt>
                <c:pt idx="39">
                  <c:v>0</c:v>
                </c:pt>
                <c:pt idx="40">
                  <c:v>0.5</c:v>
                </c:pt>
                <c:pt idx="41">
                  <c:v>1</c:v>
                </c:pt>
                <c:pt idx="42">
                  <c:v>1.5</c:v>
                </c:pt>
                <c:pt idx="43">
                  <c:v>2</c:v>
                </c:pt>
                <c:pt idx="44">
                  <c:v>2.5</c:v>
                </c:pt>
                <c:pt idx="45">
                  <c:v>3</c:v>
                </c:pt>
                <c:pt idx="46">
                  <c:v>3.5</c:v>
                </c:pt>
                <c:pt idx="47">
                  <c:v>4</c:v>
                </c:pt>
                <c:pt idx="48">
                  <c:v>4.5</c:v>
                </c:pt>
                <c:pt idx="49">
                  <c:v>5</c:v>
                </c:pt>
                <c:pt idx="50">
                  <c:v>5.5</c:v>
                </c:pt>
                <c:pt idx="51">
                  <c:v>6</c:v>
                </c:pt>
                <c:pt idx="52">
                  <c:v>6.5</c:v>
                </c:pt>
                <c:pt idx="53">
                  <c:v>7</c:v>
                </c:pt>
                <c:pt idx="54">
                  <c:v>7.5</c:v>
                </c:pt>
                <c:pt idx="55">
                  <c:v>8</c:v>
                </c:pt>
                <c:pt idx="56">
                  <c:v>8.5</c:v>
                </c:pt>
                <c:pt idx="57">
                  <c:v>9</c:v>
                </c:pt>
                <c:pt idx="58">
                  <c:v>9.5</c:v>
                </c:pt>
                <c:pt idx="59">
                  <c:v>10</c:v>
                </c:pt>
                <c:pt idx="60">
                  <c:v>10.5</c:v>
                </c:pt>
                <c:pt idx="61">
                  <c:v>11</c:v>
                </c:pt>
                <c:pt idx="62">
                  <c:v>11.5</c:v>
                </c:pt>
                <c:pt idx="63">
                  <c:v>12</c:v>
                </c:pt>
                <c:pt idx="64">
                  <c:v>12.5</c:v>
                </c:pt>
                <c:pt idx="65">
                  <c:v>13</c:v>
                </c:pt>
                <c:pt idx="66">
                  <c:v>13.5</c:v>
                </c:pt>
                <c:pt idx="67">
                  <c:v>14</c:v>
                </c:pt>
                <c:pt idx="68">
                  <c:v>14.5</c:v>
                </c:pt>
                <c:pt idx="69">
                  <c:v>15</c:v>
                </c:pt>
                <c:pt idx="70">
                  <c:v>15.5</c:v>
                </c:pt>
                <c:pt idx="71">
                  <c:v>16</c:v>
                </c:pt>
                <c:pt idx="72">
                  <c:v>16.5</c:v>
                </c:pt>
                <c:pt idx="73">
                  <c:v>17</c:v>
                </c:pt>
                <c:pt idx="74">
                  <c:v>17.5</c:v>
                </c:pt>
                <c:pt idx="75">
                  <c:v>18</c:v>
                </c:pt>
                <c:pt idx="76">
                  <c:v>18.5</c:v>
                </c:pt>
                <c:pt idx="77">
                  <c:v>19</c:v>
                </c:pt>
                <c:pt idx="78">
                  <c:v>19.5</c:v>
                </c:pt>
              </c:numCache>
            </c:numRef>
          </c:cat>
          <c:val>
            <c:numRef>
              <c:f>'Fig2'!$H$3:$H$81</c:f>
              <c:numCache>
                <c:formatCode>General</c:formatCode>
                <c:ptCount val="79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11</c:v>
                </c:pt>
                <c:pt idx="25">
                  <c:v>16</c:v>
                </c:pt>
                <c:pt idx="26">
                  <c:v>23</c:v>
                </c:pt>
                <c:pt idx="27">
                  <c:v>42</c:v>
                </c:pt>
                <c:pt idx="28">
                  <c:v>66</c:v>
                </c:pt>
                <c:pt idx="29">
                  <c:v>128</c:v>
                </c:pt>
                <c:pt idx="30">
                  <c:v>227</c:v>
                </c:pt>
                <c:pt idx="31">
                  <c:v>411</c:v>
                </c:pt>
                <c:pt idx="32">
                  <c:v>611</c:v>
                </c:pt>
                <c:pt idx="33">
                  <c:v>809</c:v>
                </c:pt>
                <c:pt idx="34">
                  <c:v>744</c:v>
                </c:pt>
                <c:pt idx="35">
                  <c:v>272</c:v>
                </c:pt>
                <c:pt idx="36">
                  <c:v>31</c:v>
                </c:pt>
                <c:pt idx="37">
                  <c:v>9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2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26-4ED9-9C73-3B2352D66E1A}"/>
            </c:ext>
          </c:extLst>
        </c:ser>
        <c:ser>
          <c:idx val="1"/>
          <c:order val="1"/>
          <c:tx>
            <c:strRef>
              <c:f>'Fig2'!$I$2</c:f>
              <c:strCache>
                <c:ptCount val="1"/>
                <c:pt idx="0">
                  <c:v>Calibrated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'Fig2'!$G$3:$G$81</c:f>
              <c:numCache>
                <c:formatCode>General</c:formatCode>
                <c:ptCount val="79"/>
                <c:pt idx="0">
                  <c:v>-19.5</c:v>
                </c:pt>
                <c:pt idx="1">
                  <c:v>-19</c:v>
                </c:pt>
                <c:pt idx="2">
                  <c:v>-18.5</c:v>
                </c:pt>
                <c:pt idx="3">
                  <c:v>-18</c:v>
                </c:pt>
                <c:pt idx="4">
                  <c:v>-17.5</c:v>
                </c:pt>
                <c:pt idx="5">
                  <c:v>-17</c:v>
                </c:pt>
                <c:pt idx="6">
                  <c:v>-16.5</c:v>
                </c:pt>
                <c:pt idx="7">
                  <c:v>-16</c:v>
                </c:pt>
                <c:pt idx="8">
                  <c:v>-15.5</c:v>
                </c:pt>
                <c:pt idx="9">
                  <c:v>-15</c:v>
                </c:pt>
                <c:pt idx="10">
                  <c:v>-14.5</c:v>
                </c:pt>
                <c:pt idx="11">
                  <c:v>-14</c:v>
                </c:pt>
                <c:pt idx="12">
                  <c:v>-13.5</c:v>
                </c:pt>
                <c:pt idx="13">
                  <c:v>-13</c:v>
                </c:pt>
                <c:pt idx="14">
                  <c:v>-12.5</c:v>
                </c:pt>
                <c:pt idx="15">
                  <c:v>-12</c:v>
                </c:pt>
                <c:pt idx="16">
                  <c:v>-11.5</c:v>
                </c:pt>
                <c:pt idx="17">
                  <c:v>-11</c:v>
                </c:pt>
                <c:pt idx="18">
                  <c:v>-10.5</c:v>
                </c:pt>
                <c:pt idx="19">
                  <c:v>-10</c:v>
                </c:pt>
                <c:pt idx="20">
                  <c:v>-9.5</c:v>
                </c:pt>
                <c:pt idx="21">
                  <c:v>-9</c:v>
                </c:pt>
                <c:pt idx="22">
                  <c:v>-8.5</c:v>
                </c:pt>
                <c:pt idx="23">
                  <c:v>-8</c:v>
                </c:pt>
                <c:pt idx="24">
                  <c:v>-7.5</c:v>
                </c:pt>
                <c:pt idx="25">
                  <c:v>-7</c:v>
                </c:pt>
                <c:pt idx="26">
                  <c:v>-6.5</c:v>
                </c:pt>
                <c:pt idx="27">
                  <c:v>-6</c:v>
                </c:pt>
                <c:pt idx="28">
                  <c:v>-5.5</c:v>
                </c:pt>
                <c:pt idx="29">
                  <c:v>-5</c:v>
                </c:pt>
                <c:pt idx="30">
                  <c:v>-4.5</c:v>
                </c:pt>
                <c:pt idx="31">
                  <c:v>-4</c:v>
                </c:pt>
                <c:pt idx="32">
                  <c:v>-3.5</c:v>
                </c:pt>
                <c:pt idx="33">
                  <c:v>-3</c:v>
                </c:pt>
                <c:pt idx="34">
                  <c:v>-2.5</c:v>
                </c:pt>
                <c:pt idx="35">
                  <c:v>-2</c:v>
                </c:pt>
                <c:pt idx="36">
                  <c:v>-1.5</c:v>
                </c:pt>
                <c:pt idx="37">
                  <c:v>-1</c:v>
                </c:pt>
                <c:pt idx="38">
                  <c:v>-0.5</c:v>
                </c:pt>
                <c:pt idx="39">
                  <c:v>0</c:v>
                </c:pt>
                <c:pt idx="40">
                  <c:v>0.5</c:v>
                </c:pt>
                <c:pt idx="41">
                  <c:v>1</c:v>
                </c:pt>
                <c:pt idx="42">
                  <c:v>1.5</c:v>
                </c:pt>
                <c:pt idx="43">
                  <c:v>2</c:v>
                </c:pt>
                <c:pt idx="44">
                  <c:v>2.5</c:v>
                </c:pt>
                <c:pt idx="45">
                  <c:v>3</c:v>
                </c:pt>
                <c:pt idx="46">
                  <c:v>3.5</c:v>
                </c:pt>
                <c:pt idx="47">
                  <c:v>4</c:v>
                </c:pt>
                <c:pt idx="48">
                  <c:v>4.5</c:v>
                </c:pt>
                <c:pt idx="49">
                  <c:v>5</c:v>
                </c:pt>
                <c:pt idx="50">
                  <c:v>5.5</c:v>
                </c:pt>
                <c:pt idx="51">
                  <c:v>6</c:v>
                </c:pt>
                <c:pt idx="52">
                  <c:v>6.5</c:v>
                </c:pt>
                <c:pt idx="53">
                  <c:v>7</c:v>
                </c:pt>
                <c:pt idx="54">
                  <c:v>7.5</c:v>
                </c:pt>
                <c:pt idx="55">
                  <c:v>8</c:v>
                </c:pt>
                <c:pt idx="56">
                  <c:v>8.5</c:v>
                </c:pt>
                <c:pt idx="57">
                  <c:v>9</c:v>
                </c:pt>
                <c:pt idx="58">
                  <c:v>9.5</c:v>
                </c:pt>
                <c:pt idx="59">
                  <c:v>10</c:v>
                </c:pt>
                <c:pt idx="60">
                  <c:v>10.5</c:v>
                </c:pt>
                <c:pt idx="61">
                  <c:v>11</c:v>
                </c:pt>
                <c:pt idx="62">
                  <c:v>11.5</c:v>
                </c:pt>
                <c:pt idx="63">
                  <c:v>12</c:v>
                </c:pt>
                <c:pt idx="64">
                  <c:v>12.5</c:v>
                </c:pt>
                <c:pt idx="65">
                  <c:v>13</c:v>
                </c:pt>
                <c:pt idx="66">
                  <c:v>13.5</c:v>
                </c:pt>
                <c:pt idx="67">
                  <c:v>14</c:v>
                </c:pt>
                <c:pt idx="68">
                  <c:v>14.5</c:v>
                </c:pt>
                <c:pt idx="69">
                  <c:v>15</c:v>
                </c:pt>
                <c:pt idx="70">
                  <c:v>15.5</c:v>
                </c:pt>
                <c:pt idx="71">
                  <c:v>16</c:v>
                </c:pt>
                <c:pt idx="72">
                  <c:v>16.5</c:v>
                </c:pt>
                <c:pt idx="73">
                  <c:v>17</c:v>
                </c:pt>
                <c:pt idx="74">
                  <c:v>17.5</c:v>
                </c:pt>
                <c:pt idx="75">
                  <c:v>18</c:v>
                </c:pt>
                <c:pt idx="76">
                  <c:v>18.5</c:v>
                </c:pt>
                <c:pt idx="77">
                  <c:v>19</c:v>
                </c:pt>
                <c:pt idx="78">
                  <c:v>19.5</c:v>
                </c:pt>
              </c:numCache>
            </c:numRef>
          </c:cat>
          <c:val>
            <c:numRef>
              <c:f>'Fig2'!$I$3:$I$81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4</c:v>
                </c:pt>
                <c:pt idx="32">
                  <c:v>8</c:v>
                </c:pt>
                <c:pt idx="33">
                  <c:v>13</c:v>
                </c:pt>
                <c:pt idx="34">
                  <c:v>37</c:v>
                </c:pt>
                <c:pt idx="35">
                  <c:v>66</c:v>
                </c:pt>
                <c:pt idx="36">
                  <c:v>76</c:v>
                </c:pt>
                <c:pt idx="37">
                  <c:v>296</c:v>
                </c:pt>
                <c:pt idx="38">
                  <c:v>1170</c:v>
                </c:pt>
                <c:pt idx="39">
                  <c:v>1637</c:v>
                </c:pt>
                <c:pt idx="40">
                  <c:v>593</c:v>
                </c:pt>
                <c:pt idx="41">
                  <c:v>137</c:v>
                </c:pt>
                <c:pt idx="42">
                  <c:v>62</c:v>
                </c:pt>
                <c:pt idx="43">
                  <c:v>16</c:v>
                </c:pt>
                <c:pt idx="44">
                  <c:v>7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1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26-4ED9-9C73-3B2352D66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86528"/>
        <c:axId val="626606512"/>
      </c:lineChart>
      <c:catAx>
        <c:axId val="32386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ppm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06512"/>
        <c:crosses val="autoZero"/>
        <c:auto val="1"/>
        <c:lblAlgn val="ctr"/>
        <c:lblOffset val="100"/>
        <c:noMultiLvlLbl val="0"/>
      </c:catAx>
      <c:valAx>
        <c:axId val="6266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114299</xdr:colOff>
      <xdr:row>0</xdr:row>
      <xdr:rowOff>1</xdr:rowOff>
    </xdr:from>
    <xdr:to>
      <xdr:col>7</xdr:col>
      <xdr:colOff>9525</xdr:colOff>
      <xdr:row>4</xdr:row>
      <xdr:rowOff>83345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113109</xdr:colOff>
      <xdr:row>4</xdr:row>
      <xdr:rowOff>109141</xdr:rowOff>
    </xdr:from>
    <xdr:to>
      <xdr:col>7</xdr:col>
      <xdr:colOff>8335</xdr:colOff>
      <xdr:row>9</xdr:row>
      <xdr:rowOff>1985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113109</xdr:colOff>
      <xdr:row>9</xdr:row>
      <xdr:rowOff>27781</xdr:rowOff>
    </xdr:from>
    <xdr:to>
      <xdr:col>7</xdr:col>
      <xdr:colOff>8335</xdr:colOff>
      <xdr:row>13</xdr:row>
      <xdr:rowOff>111125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119062</xdr:colOff>
      <xdr:row>13</xdr:row>
      <xdr:rowOff>136922</xdr:rowOff>
    </xdr:from>
    <xdr:to>
      <xdr:col>7</xdr:col>
      <xdr:colOff>14288</xdr:colOff>
      <xdr:row>18</xdr:row>
      <xdr:rowOff>29766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525780</xdr:colOff>
      <xdr:row>3</xdr:row>
      <xdr:rowOff>95250</xdr:rowOff>
    </xdr:from>
    <xdr:to>
      <xdr:col>18</xdr:col>
      <xdr:colOff>312420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65691E-0AE5-488E-8EF9-E03FE18F8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594360</xdr:colOff>
      <xdr:row>2</xdr:row>
      <xdr:rowOff>80010</xdr:rowOff>
    </xdr:from>
    <xdr:to>
      <xdr:col>24</xdr:col>
      <xdr:colOff>381000</xdr:colOff>
      <xdr:row>15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BA0702-B468-4063-AF4F-B8FAF9DBC0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0"/>
  <sheetViews>
    <sheetView zoomScale="160" zoomScaleNormal="160" workbookViewId="0">
      <selection activeCell="I14" sqref="I14"/>
    </sheetView>
  </sheetViews>
  <sheetFormatPr defaultRowHeight="14.4" x14ac:dyDescent="0.3"/>
  <sheetData>
    <row r="1" spans="1:14" x14ac:dyDescent="0.3">
      <c r="A1">
        <v>-20</v>
      </c>
      <c r="B1">
        <v>0</v>
      </c>
      <c r="L1">
        <v>0.2</v>
      </c>
    </row>
    <row r="2" spans="1:14" x14ac:dyDescent="0.3">
      <c r="A2">
        <v>-0.5</v>
      </c>
      <c r="B2">
        <v>0</v>
      </c>
    </row>
    <row r="3" spans="1:14" x14ac:dyDescent="0.3">
      <c r="A3">
        <v>0</v>
      </c>
      <c r="B3">
        <v>1</v>
      </c>
    </row>
    <row r="4" spans="1:14" x14ac:dyDescent="0.3">
      <c r="A4">
        <v>0.5</v>
      </c>
      <c r="B4">
        <v>0</v>
      </c>
      <c r="L4">
        <v>-20</v>
      </c>
      <c r="M4">
        <v>0</v>
      </c>
      <c r="N4" t="s">
        <v>1</v>
      </c>
    </row>
    <row r="5" spans="1:14" x14ac:dyDescent="0.3">
      <c r="A5">
        <v>20</v>
      </c>
      <c r="B5">
        <v>0</v>
      </c>
      <c r="L5">
        <v>-20</v>
      </c>
      <c r="M5">
        <v>1</v>
      </c>
      <c r="N5" t="s">
        <v>0</v>
      </c>
    </row>
    <row r="12" spans="1:14" x14ac:dyDescent="0.3">
      <c r="A12">
        <v>-20</v>
      </c>
      <c r="B12">
        <v>1</v>
      </c>
    </row>
    <row r="13" spans="1:14" x14ac:dyDescent="0.3">
      <c r="A13">
        <v>20</v>
      </c>
      <c r="B13">
        <v>1</v>
      </c>
    </row>
    <row r="15" spans="1:14" x14ac:dyDescent="0.3">
      <c r="A15">
        <v>-50</v>
      </c>
      <c r="B15">
        <v>0</v>
      </c>
    </row>
    <row r="16" spans="1:14" x14ac:dyDescent="0.3">
      <c r="A16">
        <f>A17-$L$1</f>
        <v>-0.2</v>
      </c>
      <c r="B16">
        <v>0</v>
      </c>
    </row>
    <row r="17" spans="1:2" x14ac:dyDescent="0.3">
      <c r="A17">
        <v>0</v>
      </c>
      <c r="B17">
        <v>1</v>
      </c>
    </row>
    <row r="18" spans="1:2" x14ac:dyDescent="0.3">
      <c r="A18">
        <f>A17+$L$1</f>
        <v>0.2</v>
      </c>
      <c r="B18">
        <v>0</v>
      </c>
    </row>
    <row r="19" spans="1:2" x14ac:dyDescent="0.3">
      <c r="A19">
        <f>A20-$L$1</f>
        <v>0.8</v>
      </c>
      <c r="B19">
        <v>0</v>
      </c>
    </row>
    <row r="20" spans="1:2" x14ac:dyDescent="0.3">
      <c r="A20">
        <v>1</v>
      </c>
      <c r="B20">
        <v>1</v>
      </c>
    </row>
    <row r="21" spans="1:2" x14ac:dyDescent="0.3">
      <c r="A21">
        <f>A20+$L$1</f>
        <v>1.2</v>
      </c>
      <c r="B21">
        <v>0</v>
      </c>
    </row>
    <row r="22" spans="1:2" x14ac:dyDescent="0.3">
      <c r="A22">
        <f>A23-$L$1</f>
        <v>13.8</v>
      </c>
      <c r="B22">
        <v>0</v>
      </c>
    </row>
    <row r="23" spans="1:2" x14ac:dyDescent="0.3">
      <c r="A23">
        <v>14</v>
      </c>
      <c r="B23">
        <v>1</v>
      </c>
    </row>
    <row r="24" spans="1:2" x14ac:dyDescent="0.3">
      <c r="A24">
        <f>A23+$L$1</f>
        <v>14.2</v>
      </c>
      <c r="B24">
        <v>0</v>
      </c>
    </row>
    <row r="25" spans="1:2" x14ac:dyDescent="0.3">
      <c r="A25">
        <f>A26-$L$1</f>
        <v>15.8</v>
      </c>
      <c r="B25">
        <v>0</v>
      </c>
    </row>
    <row r="26" spans="1:2" x14ac:dyDescent="0.3">
      <c r="A26">
        <v>16</v>
      </c>
      <c r="B26">
        <v>1</v>
      </c>
    </row>
    <row r="27" spans="1:2" x14ac:dyDescent="0.3">
      <c r="A27">
        <f>A26+$L$1</f>
        <v>16.2</v>
      </c>
      <c r="B27">
        <v>0</v>
      </c>
    </row>
    <row r="28" spans="1:2" x14ac:dyDescent="0.3">
      <c r="A28">
        <f>A29-$L$1</f>
        <v>19.8</v>
      </c>
      <c r="B28">
        <v>0</v>
      </c>
    </row>
    <row r="29" spans="1:2" x14ac:dyDescent="0.3">
      <c r="A29">
        <v>20</v>
      </c>
      <c r="B29">
        <v>0</v>
      </c>
    </row>
    <row r="40" spans="1:2" x14ac:dyDescent="0.3">
      <c r="A40">
        <v>-20</v>
      </c>
      <c r="B40">
        <v>1</v>
      </c>
    </row>
    <row r="41" spans="1:2" x14ac:dyDescent="0.3">
      <c r="A41">
        <f>A40+$L$1</f>
        <v>-19.8</v>
      </c>
      <c r="B41">
        <v>0</v>
      </c>
    </row>
    <row r="42" spans="1:2" x14ac:dyDescent="0.3">
      <c r="A42">
        <f>A43-$L$1</f>
        <v>-19.2</v>
      </c>
      <c r="B42">
        <v>0</v>
      </c>
    </row>
    <row r="43" spans="1:2" x14ac:dyDescent="0.3">
      <c r="A43">
        <v>-19</v>
      </c>
      <c r="B43">
        <v>1</v>
      </c>
    </row>
    <row r="44" spans="1:2" x14ac:dyDescent="0.3">
      <c r="A44">
        <f>A43+$L$1</f>
        <v>-18.8</v>
      </c>
      <c r="B44">
        <v>0</v>
      </c>
    </row>
    <row r="45" spans="1:2" x14ac:dyDescent="0.3">
      <c r="A45">
        <f>A46-$L$1</f>
        <v>-18.2</v>
      </c>
      <c r="B45">
        <v>0</v>
      </c>
    </row>
    <row r="46" spans="1:2" x14ac:dyDescent="0.3">
      <c r="A46">
        <v>-18</v>
      </c>
      <c r="B46">
        <v>1</v>
      </c>
    </row>
    <row r="47" spans="1:2" x14ac:dyDescent="0.3">
      <c r="A47">
        <f>A46+$L$1</f>
        <v>-17.8</v>
      </c>
      <c r="B47">
        <v>0</v>
      </c>
    </row>
    <row r="48" spans="1:2" x14ac:dyDescent="0.3">
      <c r="A48">
        <f>A49-$L$1</f>
        <v>-17.2</v>
      </c>
      <c r="B48">
        <v>0</v>
      </c>
    </row>
    <row r="49" spans="1:2" x14ac:dyDescent="0.3">
      <c r="A49">
        <v>-17</v>
      </c>
      <c r="B49">
        <v>1</v>
      </c>
    </row>
    <row r="50" spans="1:2" x14ac:dyDescent="0.3">
      <c r="A50">
        <f>A49+$L$1</f>
        <v>-16.8</v>
      </c>
      <c r="B50">
        <v>0</v>
      </c>
    </row>
    <row r="51" spans="1:2" x14ac:dyDescent="0.3">
      <c r="A51">
        <f>A52-$L$1</f>
        <v>-16.2</v>
      </c>
      <c r="B51">
        <v>0</v>
      </c>
    </row>
    <row r="52" spans="1:2" x14ac:dyDescent="0.3">
      <c r="A52">
        <v>-16</v>
      </c>
      <c r="B52">
        <v>1</v>
      </c>
    </row>
    <row r="53" spans="1:2" x14ac:dyDescent="0.3">
      <c r="A53">
        <f>A52+$L$1</f>
        <v>-15.8</v>
      </c>
      <c r="B53">
        <v>0</v>
      </c>
    </row>
    <row r="54" spans="1:2" x14ac:dyDescent="0.3">
      <c r="A54">
        <f>A55-$L$1</f>
        <v>-15.2</v>
      </c>
      <c r="B54">
        <v>0</v>
      </c>
    </row>
    <row r="55" spans="1:2" x14ac:dyDescent="0.3">
      <c r="A55">
        <v>-15</v>
      </c>
      <c r="B55">
        <v>1</v>
      </c>
    </row>
    <row r="56" spans="1:2" x14ac:dyDescent="0.3">
      <c r="A56">
        <f>A55+$L$1</f>
        <v>-14.8</v>
      </c>
      <c r="B56">
        <v>0</v>
      </c>
    </row>
    <row r="57" spans="1:2" x14ac:dyDescent="0.3">
      <c r="A57">
        <f>A58-$L$1</f>
        <v>-14.2</v>
      </c>
      <c r="B57">
        <v>0</v>
      </c>
    </row>
    <row r="58" spans="1:2" x14ac:dyDescent="0.3">
      <c r="A58">
        <v>-14</v>
      </c>
      <c r="B58">
        <v>1</v>
      </c>
    </row>
    <row r="59" spans="1:2" x14ac:dyDescent="0.3">
      <c r="A59">
        <f>A58+$L$1</f>
        <v>-13.8</v>
      </c>
      <c r="B59">
        <v>0</v>
      </c>
    </row>
    <row r="60" spans="1:2" x14ac:dyDescent="0.3">
      <c r="A60">
        <f>A61-$L$1</f>
        <v>-13.2</v>
      </c>
      <c r="B60">
        <v>0</v>
      </c>
    </row>
    <row r="61" spans="1:2" x14ac:dyDescent="0.3">
      <c r="A61">
        <v>-13</v>
      </c>
      <c r="B61">
        <v>1</v>
      </c>
    </row>
    <row r="62" spans="1:2" x14ac:dyDescent="0.3">
      <c r="A62">
        <f>A61+$L$1</f>
        <v>-12.8</v>
      </c>
      <c r="B62">
        <v>0</v>
      </c>
    </row>
    <row r="63" spans="1:2" x14ac:dyDescent="0.3">
      <c r="A63">
        <f>A64-$L$1</f>
        <v>-12.2</v>
      </c>
      <c r="B63">
        <v>0</v>
      </c>
    </row>
    <row r="64" spans="1:2" x14ac:dyDescent="0.3">
      <c r="A64">
        <v>-12</v>
      </c>
      <c r="B64">
        <v>1</v>
      </c>
    </row>
    <row r="65" spans="1:2" x14ac:dyDescent="0.3">
      <c r="A65">
        <f>A64+$L$1</f>
        <v>-11.8</v>
      </c>
      <c r="B65">
        <v>0</v>
      </c>
    </row>
    <row r="66" spans="1:2" x14ac:dyDescent="0.3">
      <c r="A66">
        <f>A67-$L$1</f>
        <v>-11.2</v>
      </c>
      <c r="B66">
        <v>0</v>
      </c>
    </row>
    <row r="67" spans="1:2" x14ac:dyDescent="0.3">
      <c r="A67">
        <v>-11</v>
      </c>
      <c r="B67">
        <v>1</v>
      </c>
    </row>
    <row r="68" spans="1:2" x14ac:dyDescent="0.3">
      <c r="A68">
        <f>A67+$L$1</f>
        <v>-10.8</v>
      </c>
      <c r="B68">
        <v>0</v>
      </c>
    </row>
    <row r="69" spans="1:2" x14ac:dyDescent="0.3">
      <c r="A69">
        <f>A70-$L$1</f>
        <v>-10.199999999999999</v>
      </c>
      <c r="B69">
        <v>0</v>
      </c>
    </row>
    <row r="70" spans="1:2" x14ac:dyDescent="0.3">
      <c r="A70">
        <v>-10</v>
      </c>
      <c r="B70">
        <v>1</v>
      </c>
    </row>
    <row r="71" spans="1:2" x14ac:dyDescent="0.3">
      <c r="A71">
        <f>A70+$L$1</f>
        <v>-9.8000000000000007</v>
      </c>
      <c r="B71">
        <v>0</v>
      </c>
    </row>
    <row r="72" spans="1:2" x14ac:dyDescent="0.3">
      <c r="A72">
        <f>A73-$L$1</f>
        <v>-9.1999999999999993</v>
      </c>
      <c r="B72">
        <v>0</v>
      </c>
    </row>
    <row r="73" spans="1:2" x14ac:dyDescent="0.3">
      <c r="A73">
        <v>-9</v>
      </c>
      <c r="B73">
        <v>1</v>
      </c>
    </row>
    <row r="74" spans="1:2" x14ac:dyDescent="0.3">
      <c r="A74">
        <f>A73+$L$1</f>
        <v>-8.8000000000000007</v>
      </c>
      <c r="B74">
        <v>0</v>
      </c>
    </row>
    <row r="75" spans="1:2" x14ac:dyDescent="0.3">
      <c r="A75">
        <f>A76-$L$1</f>
        <v>-8.1999999999999993</v>
      </c>
      <c r="B75">
        <v>0</v>
      </c>
    </row>
    <row r="76" spans="1:2" x14ac:dyDescent="0.3">
      <c r="A76">
        <v>-8</v>
      </c>
      <c r="B76">
        <v>1</v>
      </c>
    </row>
    <row r="77" spans="1:2" x14ac:dyDescent="0.3">
      <c r="A77">
        <f>A76+$L$1</f>
        <v>-7.8</v>
      </c>
      <c r="B77">
        <v>0</v>
      </c>
    </row>
    <row r="78" spans="1:2" x14ac:dyDescent="0.3">
      <c r="A78">
        <f>A79-$L$1</f>
        <v>-7.2</v>
      </c>
      <c r="B78">
        <v>0</v>
      </c>
    </row>
    <row r="79" spans="1:2" x14ac:dyDescent="0.3">
      <c r="A79">
        <v>-7</v>
      </c>
      <c r="B79">
        <v>1</v>
      </c>
    </row>
    <row r="80" spans="1:2" x14ac:dyDescent="0.3">
      <c r="A80">
        <f>A79+$L$1</f>
        <v>-6.8</v>
      </c>
      <c r="B80">
        <v>0</v>
      </c>
    </row>
    <row r="81" spans="1:2" x14ac:dyDescent="0.3">
      <c r="A81">
        <f>A82-$L$1</f>
        <v>-6.2</v>
      </c>
      <c r="B81">
        <v>0</v>
      </c>
    </row>
    <row r="82" spans="1:2" x14ac:dyDescent="0.3">
      <c r="A82">
        <v>-6</v>
      </c>
      <c r="B82">
        <v>1</v>
      </c>
    </row>
    <row r="83" spans="1:2" x14ac:dyDescent="0.3">
      <c r="A83">
        <f>A82+$L$1</f>
        <v>-5.8</v>
      </c>
      <c r="B83">
        <v>0</v>
      </c>
    </row>
    <row r="84" spans="1:2" x14ac:dyDescent="0.3">
      <c r="A84">
        <f>A85-$L$1</f>
        <v>-5.2</v>
      </c>
      <c r="B84">
        <v>0</v>
      </c>
    </row>
    <row r="85" spans="1:2" x14ac:dyDescent="0.3">
      <c r="A85">
        <v>-5</v>
      </c>
      <c r="B85">
        <v>1</v>
      </c>
    </row>
    <row r="86" spans="1:2" x14ac:dyDescent="0.3">
      <c r="A86">
        <f>A85+$L$1</f>
        <v>-4.8</v>
      </c>
      <c r="B86">
        <v>0</v>
      </c>
    </row>
    <row r="87" spans="1:2" x14ac:dyDescent="0.3">
      <c r="A87">
        <f>A88-$L$1</f>
        <v>-4.2</v>
      </c>
      <c r="B87">
        <v>0</v>
      </c>
    </row>
    <row r="88" spans="1:2" x14ac:dyDescent="0.3">
      <c r="A88">
        <v>-4</v>
      </c>
      <c r="B88">
        <v>1</v>
      </c>
    </row>
    <row r="89" spans="1:2" x14ac:dyDescent="0.3">
      <c r="A89">
        <f>A88+$L$1</f>
        <v>-3.8</v>
      </c>
      <c r="B89">
        <v>0</v>
      </c>
    </row>
    <row r="90" spans="1:2" x14ac:dyDescent="0.3">
      <c r="A90">
        <f>A91-$L$1</f>
        <v>-3.2</v>
      </c>
      <c r="B90">
        <v>0</v>
      </c>
    </row>
    <row r="91" spans="1:2" x14ac:dyDescent="0.3">
      <c r="A91">
        <v>-3</v>
      </c>
      <c r="B91">
        <v>1</v>
      </c>
    </row>
    <row r="92" spans="1:2" x14ac:dyDescent="0.3">
      <c r="A92">
        <f>A91+$L$1</f>
        <v>-2.8</v>
      </c>
      <c r="B92">
        <v>0</v>
      </c>
    </row>
    <row r="93" spans="1:2" x14ac:dyDescent="0.3">
      <c r="A93">
        <f>A94-$L$1</f>
        <v>-2.2000000000000002</v>
      </c>
      <c r="B93">
        <v>0</v>
      </c>
    </row>
    <row r="94" spans="1:2" x14ac:dyDescent="0.3">
      <c r="A94">
        <v>-2</v>
      </c>
      <c r="B94">
        <v>1</v>
      </c>
    </row>
    <row r="95" spans="1:2" x14ac:dyDescent="0.3">
      <c r="A95">
        <f>A94+$L$1</f>
        <v>-1.8</v>
      </c>
      <c r="B95">
        <v>0</v>
      </c>
    </row>
    <row r="96" spans="1:2" x14ac:dyDescent="0.3">
      <c r="A96">
        <f>A97-$L$1</f>
        <v>-1.2</v>
      </c>
      <c r="B96">
        <v>0</v>
      </c>
    </row>
    <row r="97" spans="1:2" x14ac:dyDescent="0.3">
      <c r="A97">
        <v>-1</v>
      </c>
      <c r="B97">
        <v>1</v>
      </c>
    </row>
    <row r="98" spans="1:2" x14ac:dyDescent="0.3">
      <c r="A98">
        <f>A97+$L$1</f>
        <v>-0.8</v>
      </c>
      <c r="B98">
        <v>0</v>
      </c>
    </row>
    <row r="99" spans="1:2" x14ac:dyDescent="0.3">
      <c r="A99">
        <f>A100-$L$1</f>
        <v>-0.2</v>
      </c>
      <c r="B99">
        <v>0</v>
      </c>
    </row>
    <row r="100" spans="1:2" x14ac:dyDescent="0.3">
      <c r="A100">
        <v>0</v>
      </c>
      <c r="B100">
        <v>1</v>
      </c>
    </row>
    <row r="101" spans="1:2" x14ac:dyDescent="0.3">
      <c r="A101">
        <f>A100+$L$1</f>
        <v>0.2</v>
      </c>
      <c r="B101">
        <v>0</v>
      </c>
    </row>
    <row r="102" spans="1:2" x14ac:dyDescent="0.3">
      <c r="A102">
        <f>A103-$L$1</f>
        <v>0.8</v>
      </c>
      <c r="B102">
        <v>0</v>
      </c>
    </row>
    <row r="103" spans="1:2" x14ac:dyDescent="0.3">
      <c r="A103">
        <v>1</v>
      </c>
      <c r="B103">
        <v>1</v>
      </c>
    </row>
    <row r="104" spans="1:2" x14ac:dyDescent="0.3">
      <c r="A104">
        <f>A103+$L$1</f>
        <v>1.2</v>
      </c>
      <c r="B104">
        <v>0</v>
      </c>
    </row>
    <row r="105" spans="1:2" x14ac:dyDescent="0.3">
      <c r="A105">
        <f>A106-$L$1</f>
        <v>1.8</v>
      </c>
      <c r="B105">
        <v>0</v>
      </c>
    </row>
    <row r="106" spans="1:2" x14ac:dyDescent="0.3">
      <c r="A106">
        <v>2</v>
      </c>
      <c r="B106">
        <v>1</v>
      </c>
    </row>
    <row r="107" spans="1:2" x14ac:dyDescent="0.3">
      <c r="A107">
        <f>A106+$L$1</f>
        <v>2.2000000000000002</v>
      </c>
      <c r="B107">
        <v>0</v>
      </c>
    </row>
    <row r="108" spans="1:2" x14ac:dyDescent="0.3">
      <c r="A108">
        <f>A109-$L$1</f>
        <v>2.8</v>
      </c>
      <c r="B108">
        <v>0</v>
      </c>
    </row>
    <row r="109" spans="1:2" x14ac:dyDescent="0.3">
      <c r="A109">
        <v>3</v>
      </c>
      <c r="B109">
        <v>1</v>
      </c>
    </row>
    <row r="110" spans="1:2" x14ac:dyDescent="0.3">
      <c r="A110">
        <f>A109+$L$1</f>
        <v>3.2</v>
      </c>
      <c r="B110">
        <v>0</v>
      </c>
    </row>
    <row r="111" spans="1:2" x14ac:dyDescent="0.3">
      <c r="A111">
        <f>A112-$L$1</f>
        <v>3.8</v>
      </c>
      <c r="B111">
        <v>0</v>
      </c>
    </row>
    <row r="112" spans="1:2" x14ac:dyDescent="0.3">
      <c r="A112">
        <v>4</v>
      </c>
      <c r="B112">
        <v>1</v>
      </c>
    </row>
    <row r="113" spans="1:2" x14ac:dyDescent="0.3">
      <c r="A113">
        <f>A112+$L$1</f>
        <v>4.2</v>
      </c>
      <c r="B113">
        <v>0</v>
      </c>
    </row>
    <row r="114" spans="1:2" x14ac:dyDescent="0.3">
      <c r="A114">
        <f>A115-$L$1</f>
        <v>4.8</v>
      </c>
      <c r="B114">
        <v>0</v>
      </c>
    </row>
    <row r="115" spans="1:2" x14ac:dyDescent="0.3">
      <c r="A115">
        <v>5</v>
      </c>
      <c r="B115">
        <v>1</v>
      </c>
    </row>
    <row r="116" spans="1:2" x14ac:dyDescent="0.3">
      <c r="A116">
        <f>A115+$L$1</f>
        <v>5.2</v>
      </c>
      <c r="B116">
        <v>0</v>
      </c>
    </row>
    <row r="117" spans="1:2" x14ac:dyDescent="0.3">
      <c r="A117">
        <f>A118-$L$1</f>
        <v>5.8</v>
      </c>
      <c r="B117">
        <v>0</v>
      </c>
    </row>
    <row r="118" spans="1:2" x14ac:dyDescent="0.3">
      <c r="A118">
        <v>6</v>
      </c>
      <c r="B118">
        <v>1</v>
      </c>
    </row>
    <row r="119" spans="1:2" x14ac:dyDescent="0.3">
      <c r="A119">
        <f>A118+$L$1</f>
        <v>6.2</v>
      </c>
      <c r="B119">
        <v>0</v>
      </c>
    </row>
    <row r="120" spans="1:2" x14ac:dyDescent="0.3">
      <c r="A120">
        <f>A121-$L$1</f>
        <v>6.8</v>
      </c>
      <c r="B120">
        <v>0</v>
      </c>
    </row>
    <row r="121" spans="1:2" x14ac:dyDescent="0.3">
      <c r="A121">
        <v>7</v>
      </c>
      <c r="B121">
        <v>1</v>
      </c>
    </row>
    <row r="122" spans="1:2" x14ac:dyDescent="0.3">
      <c r="A122">
        <f>A121+$L$1</f>
        <v>7.2</v>
      </c>
      <c r="B122">
        <v>0</v>
      </c>
    </row>
    <row r="123" spans="1:2" x14ac:dyDescent="0.3">
      <c r="A123">
        <f>A124-$L$1</f>
        <v>7.8</v>
      </c>
      <c r="B123">
        <v>0</v>
      </c>
    </row>
    <row r="124" spans="1:2" x14ac:dyDescent="0.3">
      <c r="A124">
        <v>8</v>
      </c>
      <c r="B124">
        <v>1</v>
      </c>
    </row>
    <row r="125" spans="1:2" x14ac:dyDescent="0.3">
      <c r="A125">
        <f>A124+$L$1</f>
        <v>8.1999999999999993</v>
      </c>
      <c r="B125">
        <v>0</v>
      </c>
    </row>
    <row r="126" spans="1:2" x14ac:dyDescent="0.3">
      <c r="A126">
        <f>A127-$L$1</f>
        <v>8.8000000000000007</v>
      </c>
      <c r="B126">
        <v>0</v>
      </c>
    </row>
    <row r="127" spans="1:2" x14ac:dyDescent="0.3">
      <c r="A127">
        <v>9</v>
      </c>
      <c r="B127">
        <v>1</v>
      </c>
    </row>
    <row r="128" spans="1:2" x14ac:dyDescent="0.3">
      <c r="A128">
        <f>A127+$L$1</f>
        <v>9.1999999999999993</v>
      </c>
      <c r="B128">
        <v>0</v>
      </c>
    </row>
    <row r="129" spans="1:2" x14ac:dyDescent="0.3">
      <c r="A129">
        <f>A130-$L$1</f>
        <v>9.8000000000000007</v>
      </c>
      <c r="B129">
        <v>0</v>
      </c>
    </row>
    <row r="130" spans="1:2" x14ac:dyDescent="0.3">
      <c r="A130">
        <v>10</v>
      </c>
      <c r="B130">
        <v>1</v>
      </c>
    </row>
    <row r="131" spans="1:2" x14ac:dyDescent="0.3">
      <c r="A131">
        <f>A130+$L$1</f>
        <v>10.199999999999999</v>
      </c>
      <c r="B131">
        <v>0</v>
      </c>
    </row>
    <row r="132" spans="1:2" x14ac:dyDescent="0.3">
      <c r="A132">
        <f>A133-$L$1</f>
        <v>10.8</v>
      </c>
      <c r="B132">
        <v>0</v>
      </c>
    </row>
    <row r="133" spans="1:2" x14ac:dyDescent="0.3">
      <c r="A133">
        <v>11</v>
      </c>
      <c r="B133">
        <v>1</v>
      </c>
    </row>
    <row r="134" spans="1:2" x14ac:dyDescent="0.3">
      <c r="A134">
        <f>A133+$L$1</f>
        <v>11.2</v>
      </c>
      <c r="B134">
        <v>0</v>
      </c>
    </row>
    <row r="135" spans="1:2" x14ac:dyDescent="0.3">
      <c r="A135">
        <f>A136-$L$1</f>
        <v>11.8</v>
      </c>
      <c r="B135">
        <v>0</v>
      </c>
    </row>
    <row r="136" spans="1:2" x14ac:dyDescent="0.3">
      <c r="A136">
        <v>12</v>
      </c>
      <c r="B136">
        <v>1</v>
      </c>
    </row>
    <row r="137" spans="1:2" x14ac:dyDescent="0.3">
      <c r="A137">
        <f>A136+$L$1</f>
        <v>12.2</v>
      </c>
      <c r="B137">
        <v>0</v>
      </c>
    </row>
    <row r="138" spans="1:2" x14ac:dyDescent="0.3">
      <c r="A138">
        <f>A139-$L$1</f>
        <v>12.8</v>
      </c>
      <c r="B138">
        <v>0</v>
      </c>
    </row>
    <row r="139" spans="1:2" x14ac:dyDescent="0.3">
      <c r="A139">
        <v>13</v>
      </c>
      <c r="B139">
        <v>1</v>
      </c>
    </row>
    <row r="140" spans="1:2" x14ac:dyDescent="0.3">
      <c r="A140">
        <f>A139+$L$1</f>
        <v>13.2</v>
      </c>
      <c r="B140">
        <v>0</v>
      </c>
    </row>
    <row r="141" spans="1:2" x14ac:dyDescent="0.3">
      <c r="A141">
        <f>A142-$L$1</f>
        <v>13.8</v>
      </c>
      <c r="B141">
        <v>0</v>
      </c>
    </row>
    <row r="142" spans="1:2" x14ac:dyDescent="0.3">
      <c r="A142">
        <v>14</v>
      </c>
      <c r="B142">
        <v>1</v>
      </c>
    </row>
    <row r="143" spans="1:2" x14ac:dyDescent="0.3">
      <c r="A143">
        <f>A142+$L$1</f>
        <v>14.2</v>
      </c>
      <c r="B143">
        <v>0</v>
      </c>
    </row>
    <row r="144" spans="1:2" x14ac:dyDescent="0.3">
      <c r="A144">
        <f>A145-$L$1</f>
        <v>14.8</v>
      </c>
      <c r="B144">
        <v>0</v>
      </c>
    </row>
    <row r="145" spans="1:2" x14ac:dyDescent="0.3">
      <c r="A145">
        <v>15</v>
      </c>
      <c r="B145">
        <v>1</v>
      </c>
    </row>
    <row r="146" spans="1:2" x14ac:dyDescent="0.3">
      <c r="A146">
        <f>A145+$L$1</f>
        <v>15.2</v>
      </c>
      <c r="B146">
        <v>0</v>
      </c>
    </row>
    <row r="147" spans="1:2" x14ac:dyDescent="0.3">
      <c r="A147">
        <f>A148-$L$1</f>
        <v>15.8</v>
      </c>
      <c r="B147">
        <v>0</v>
      </c>
    </row>
    <row r="148" spans="1:2" x14ac:dyDescent="0.3">
      <c r="A148">
        <v>16</v>
      </c>
      <c r="B148">
        <v>1</v>
      </c>
    </row>
    <row r="149" spans="1:2" x14ac:dyDescent="0.3">
      <c r="A149">
        <f>A148+$L$1</f>
        <v>16.2</v>
      </c>
      <c r="B149">
        <v>0</v>
      </c>
    </row>
    <row r="150" spans="1:2" x14ac:dyDescent="0.3">
      <c r="A150">
        <f>A151-$L$1</f>
        <v>16.8</v>
      </c>
      <c r="B150">
        <v>0</v>
      </c>
    </row>
    <row r="151" spans="1:2" x14ac:dyDescent="0.3">
      <c r="A151">
        <v>17</v>
      </c>
      <c r="B151">
        <v>1</v>
      </c>
    </row>
    <row r="152" spans="1:2" x14ac:dyDescent="0.3">
      <c r="A152">
        <f>A151+$L$1</f>
        <v>17.2</v>
      </c>
      <c r="B152">
        <v>0</v>
      </c>
    </row>
    <row r="153" spans="1:2" x14ac:dyDescent="0.3">
      <c r="A153">
        <f>A154-$L$1</f>
        <v>17.8</v>
      </c>
      <c r="B153">
        <v>0</v>
      </c>
    </row>
    <row r="154" spans="1:2" x14ac:dyDescent="0.3">
      <c r="A154">
        <v>18</v>
      </c>
      <c r="B154">
        <v>1</v>
      </c>
    </row>
    <row r="155" spans="1:2" x14ac:dyDescent="0.3">
      <c r="A155">
        <f>A154+$L$1</f>
        <v>18.2</v>
      </c>
      <c r="B155">
        <v>0</v>
      </c>
    </row>
    <row r="156" spans="1:2" x14ac:dyDescent="0.3">
      <c r="A156">
        <f>A157-$L$1</f>
        <v>18.8</v>
      </c>
      <c r="B156">
        <v>0</v>
      </c>
    </row>
    <row r="157" spans="1:2" x14ac:dyDescent="0.3">
      <c r="A157">
        <v>19</v>
      </c>
      <c r="B157">
        <v>1</v>
      </c>
    </row>
    <row r="158" spans="1:2" x14ac:dyDescent="0.3">
      <c r="A158">
        <f>A157+$L$1</f>
        <v>19.2</v>
      </c>
      <c r="B158">
        <v>0</v>
      </c>
    </row>
    <row r="159" spans="1:2" x14ac:dyDescent="0.3">
      <c r="A159">
        <f>A160-$L$1</f>
        <v>19.8</v>
      </c>
      <c r="B159">
        <v>0</v>
      </c>
    </row>
    <row r="160" spans="1:2" x14ac:dyDescent="0.3">
      <c r="A160">
        <v>20</v>
      </c>
      <c r="B160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tabSelected="1" workbookViewId="0">
      <selection activeCell="U20" sqref="U20"/>
    </sheetView>
  </sheetViews>
  <sheetFormatPr defaultRowHeight="14.4" x14ac:dyDescent="0.3"/>
  <sheetData>
    <row r="1" spans="1:11" x14ac:dyDescent="0.3">
      <c r="A1" t="s">
        <v>2</v>
      </c>
      <c r="G1" t="s">
        <v>3</v>
      </c>
    </row>
    <row r="2" spans="1:11" x14ac:dyDescent="0.3">
      <c r="A2">
        <v>-20</v>
      </c>
      <c r="B2" t="s">
        <v>5</v>
      </c>
      <c r="C2" t="s">
        <v>4</v>
      </c>
      <c r="G2">
        <v>-20</v>
      </c>
      <c r="H2" t="s">
        <v>5</v>
      </c>
      <c r="I2" t="s">
        <v>4</v>
      </c>
    </row>
    <row r="3" spans="1:11" x14ac:dyDescent="0.3">
      <c r="A3">
        <f>A2+0.5</f>
        <v>-19.5</v>
      </c>
      <c r="B3">
        <v>1</v>
      </c>
      <c r="C3">
        <v>1</v>
      </c>
      <c r="D3">
        <f>B3*A3</f>
        <v>-19.5</v>
      </c>
      <c r="E3">
        <f>C3*A3</f>
        <v>-19.5</v>
      </c>
      <c r="G3">
        <f>G2+0.5</f>
        <v>-19.5</v>
      </c>
      <c r="H3">
        <v>1</v>
      </c>
      <c r="I3">
        <v>0</v>
      </c>
      <c r="J3">
        <f>H3*G3</f>
        <v>-19.5</v>
      </c>
      <c r="K3">
        <f>I3*G3</f>
        <v>0</v>
      </c>
    </row>
    <row r="4" spans="1:11" x14ac:dyDescent="0.3">
      <c r="A4">
        <f t="shared" ref="A4:A67" si="0">A3+0.5</f>
        <v>-19</v>
      </c>
      <c r="B4">
        <v>1</v>
      </c>
      <c r="C4">
        <v>2</v>
      </c>
      <c r="D4">
        <f t="shared" ref="D4:D67" si="1">B4*A4</f>
        <v>-19</v>
      </c>
      <c r="E4">
        <f t="shared" ref="E4:E67" si="2">C4*A4</f>
        <v>-38</v>
      </c>
      <c r="G4">
        <f t="shared" ref="G4:G67" si="3">G3+0.5</f>
        <v>-19</v>
      </c>
      <c r="H4">
        <v>2</v>
      </c>
      <c r="I4">
        <v>1</v>
      </c>
      <c r="J4">
        <f t="shared" ref="J4:J67" si="4">H4*G4</f>
        <v>-38</v>
      </c>
      <c r="K4">
        <f t="shared" ref="K4:K67" si="5">I4*G4</f>
        <v>-19</v>
      </c>
    </row>
    <row r="5" spans="1:11" x14ac:dyDescent="0.3">
      <c r="A5">
        <f t="shared" si="0"/>
        <v>-18.5</v>
      </c>
      <c r="B5">
        <v>1</v>
      </c>
      <c r="C5">
        <v>1</v>
      </c>
      <c r="D5">
        <f t="shared" si="1"/>
        <v>-18.5</v>
      </c>
      <c r="E5">
        <f t="shared" si="2"/>
        <v>-18.5</v>
      </c>
      <c r="G5">
        <f t="shared" si="3"/>
        <v>-18.5</v>
      </c>
      <c r="H5">
        <v>0</v>
      </c>
      <c r="I5">
        <v>3</v>
      </c>
      <c r="J5">
        <f t="shared" si="4"/>
        <v>0</v>
      </c>
      <c r="K5">
        <f t="shared" si="5"/>
        <v>-55.5</v>
      </c>
    </row>
    <row r="6" spans="1:11" x14ac:dyDescent="0.3">
      <c r="A6">
        <f t="shared" si="0"/>
        <v>-18</v>
      </c>
      <c r="B6">
        <v>0</v>
      </c>
      <c r="C6">
        <v>3</v>
      </c>
      <c r="D6">
        <f t="shared" si="1"/>
        <v>0</v>
      </c>
      <c r="E6">
        <f t="shared" si="2"/>
        <v>-54</v>
      </c>
      <c r="G6">
        <f t="shared" si="3"/>
        <v>-18</v>
      </c>
      <c r="H6">
        <v>0</v>
      </c>
      <c r="I6">
        <v>0</v>
      </c>
      <c r="J6">
        <f t="shared" si="4"/>
        <v>0</v>
      </c>
      <c r="K6">
        <f t="shared" si="5"/>
        <v>0</v>
      </c>
    </row>
    <row r="7" spans="1:11" x14ac:dyDescent="0.3">
      <c r="A7">
        <f t="shared" si="0"/>
        <v>-17.5</v>
      </c>
      <c r="B7">
        <v>0</v>
      </c>
      <c r="C7">
        <v>1</v>
      </c>
      <c r="D7">
        <f t="shared" si="1"/>
        <v>0</v>
      </c>
      <c r="E7">
        <f t="shared" si="2"/>
        <v>-17.5</v>
      </c>
      <c r="G7">
        <f t="shared" si="3"/>
        <v>-17.5</v>
      </c>
      <c r="H7">
        <v>0</v>
      </c>
      <c r="I7">
        <v>0</v>
      </c>
      <c r="J7">
        <f t="shared" si="4"/>
        <v>0</v>
      </c>
      <c r="K7">
        <f t="shared" si="5"/>
        <v>0</v>
      </c>
    </row>
    <row r="8" spans="1:11" x14ac:dyDescent="0.3">
      <c r="A8">
        <f t="shared" si="0"/>
        <v>-17</v>
      </c>
      <c r="B8">
        <v>2</v>
      </c>
      <c r="C8">
        <v>1</v>
      </c>
      <c r="D8">
        <f t="shared" si="1"/>
        <v>-34</v>
      </c>
      <c r="E8">
        <f t="shared" si="2"/>
        <v>-17</v>
      </c>
      <c r="G8">
        <f t="shared" si="3"/>
        <v>-17</v>
      </c>
      <c r="H8">
        <v>0</v>
      </c>
      <c r="I8">
        <v>0</v>
      </c>
      <c r="J8">
        <f t="shared" si="4"/>
        <v>0</v>
      </c>
      <c r="K8">
        <f t="shared" si="5"/>
        <v>0</v>
      </c>
    </row>
    <row r="9" spans="1:11" x14ac:dyDescent="0.3">
      <c r="A9">
        <f t="shared" si="0"/>
        <v>-16.5</v>
      </c>
      <c r="B9">
        <v>0</v>
      </c>
      <c r="C9">
        <v>1</v>
      </c>
      <c r="D9">
        <f t="shared" si="1"/>
        <v>0</v>
      </c>
      <c r="E9">
        <f t="shared" si="2"/>
        <v>-16.5</v>
      </c>
      <c r="G9">
        <f t="shared" si="3"/>
        <v>-16.5</v>
      </c>
      <c r="H9">
        <v>0</v>
      </c>
      <c r="I9">
        <v>1</v>
      </c>
      <c r="J9">
        <f t="shared" si="4"/>
        <v>0</v>
      </c>
      <c r="K9">
        <f t="shared" si="5"/>
        <v>-16.5</v>
      </c>
    </row>
    <row r="10" spans="1:11" x14ac:dyDescent="0.3">
      <c r="A10">
        <f t="shared" si="0"/>
        <v>-16</v>
      </c>
      <c r="B10">
        <v>2</v>
      </c>
      <c r="C10">
        <v>0</v>
      </c>
      <c r="D10">
        <f t="shared" si="1"/>
        <v>-32</v>
      </c>
      <c r="E10">
        <f t="shared" si="2"/>
        <v>0</v>
      </c>
      <c r="G10">
        <f t="shared" si="3"/>
        <v>-16</v>
      </c>
      <c r="H10">
        <v>0</v>
      </c>
      <c r="I10">
        <v>1</v>
      </c>
      <c r="J10">
        <f t="shared" si="4"/>
        <v>0</v>
      </c>
      <c r="K10">
        <f t="shared" si="5"/>
        <v>-16</v>
      </c>
    </row>
    <row r="11" spans="1:11" x14ac:dyDescent="0.3">
      <c r="A11">
        <f t="shared" si="0"/>
        <v>-15.5</v>
      </c>
      <c r="B11">
        <v>2</v>
      </c>
      <c r="C11">
        <v>0</v>
      </c>
      <c r="D11">
        <f t="shared" si="1"/>
        <v>-31</v>
      </c>
      <c r="E11">
        <f t="shared" si="2"/>
        <v>0</v>
      </c>
      <c r="G11">
        <f t="shared" si="3"/>
        <v>-15.5</v>
      </c>
      <c r="H11">
        <v>0</v>
      </c>
      <c r="I11">
        <v>0</v>
      </c>
      <c r="J11">
        <f t="shared" si="4"/>
        <v>0</v>
      </c>
      <c r="K11">
        <f t="shared" si="5"/>
        <v>0</v>
      </c>
    </row>
    <row r="12" spans="1:11" x14ac:dyDescent="0.3">
      <c r="A12">
        <f t="shared" si="0"/>
        <v>-15</v>
      </c>
      <c r="B12">
        <v>1</v>
      </c>
      <c r="C12">
        <v>2</v>
      </c>
      <c r="D12">
        <f t="shared" si="1"/>
        <v>-15</v>
      </c>
      <c r="E12">
        <f t="shared" si="2"/>
        <v>-30</v>
      </c>
      <c r="G12">
        <f t="shared" si="3"/>
        <v>-15</v>
      </c>
      <c r="H12">
        <v>0</v>
      </c>
      <c r="I12">
        <v>0</v>
      </c>
      <c r="J12">
        <f t="shared" si="4"/>
        <v>0</v>
      </c>
      <c r="K12">
        <f t="shared" si="5"/>
        <v>0</v>
      </c>
    </row>
    <row r="13" spans="1:11" x14ac:dyDescent="0.3">
      <c r="A13">
        <f t="shared" si="0"/>
        <v>-14.5</v>
      </c>
      <c r="B13">
        <v>3</v>
      </c>
      <c r="C13">
        <v>1</v>
      </c>
      <c r="D13">
        <f t="shared" si="1"/>
        <v>-43.5</v>
      </c>
      <c r="E13">
        <f t="shared" si="2"/>
        <v>-14.5</v>
      </c>
      <c r="G13">
        <f t="shared" si="3"/>
        <v>-14.5</v>
      </c>
      <c r="H13">
        <v>0</v>
      </c>
      <c r="I13">
        <v>0</v>
      </c>
      <c r="J13">
        <f t="shared" si="4"/>
        <v>0</v>
      </c>
      <c r="K13">
        <f t="shared" si="5"/>
        <v>0</v>
      </c>
    </row>
    <row r="14" spans="1:11" x14ac:dyDescent="0.3">
      <c r="A14">
        <f t="shared" si="0"/>
        <v>-14</v>
      </c>
      <c r="B14">
        <v>1</v>
      </c>
      <c r="C14">
        <v>0</v>
      </c>
      <c r="D14">
        <f t="shared" si="1"/>
        <v>-14</v>
      </c>
      <c r="E14">
        <f t="shared" si="2"/>
        <v>0</v>
      </c>
      <c r="G14">
        <f t="shared" si="3"/>
        <v>-14</v>
      </c>
      <c r="H14">
        <v>0</v>
      </c>
      <c r="I14">
        <v>0</v>
      </c>
      <c r="J14">
        <f t="shared" si="4"/>
        <v>0</v>
      </c>
      <c r="K14">
        <f t="shared" si="5"/>
        <v>0</v>
      </c>
    </row>
    <row r="15" spans="1:11" x14ac:dyDescent="0.3">
      <c r="A15">
        <f t="shared" si="0"/>
        <v>-13.5</v>
      </c>
      <c r="B15">
        <v>4</v>
      </c>
      <c r="C15">
        <v>0</v>
      </c>
      <c r="D15">
        <f t="shared" si="1"/>
        <v>-54</v>
      </c>
      <c r="E15">
        <f t="shared" si="2"/>
        <v>0</v>
      </c>
      <c r="G15">
        <f t="shared" si="3"/>
        <v>-13.5</v>
      </c>
      <c r="H15">
        <v>0</v>
      </c>
      <c r="I15">
        <v>1</v>
      </c>
      <c r="J15">
        <f t="shared" si="4"/>
        <v>0</v>
      </c>
      <c r="K15">
        <f t="shared" si="5"/>
        <v>-13.5</v>
      </c>
    </row>
    <row r="16" spans="1:11" x14ac:dyDescent="0.3">
      <c r="A16">
        <f t="shared" si="0"/>
        <v>-13</v>
      </c>
      <c r="B16">
        <v>3</v>
      </c>
      <c r="C16">
        <v>0</v>
      </c>
      <c r="D16">
        <f t="shared" si="1"/>
        <v>-39</v>
      </c>
      <c r="E16">
        <f t="shared" si="2"/>
        <v>0</v>
      </c>
      <c r="G16">
        <f t="shared" si="3"/>
        <v>-13</v>
      </c>
      <c r="H16">
        <v>1</v>
      </c>
      <c r="I16">
        <v>0</v>
      </c>
      <c r="J16">
        <f t="shared" si="4"/>
        <v>-13</v>
      </c>
      <c r="K16">
        <f t="shared" si="5"/>
        <v>0</v>
      </c>
    </row>
    <row r="17" spans="1:11" x14ac:dyDescent="0.3">
      <c r="A17">
        <f t="shared" si="0"/>
        <v>-12.5</v>
      </c>
      <c r="B17">
        <v>1</v>
      </c>
      <c r="C17">
        <v>0</v>
      </c>
      <c r="D17">
        <f t="shared" si="1"/>
        <v>-12.5</v>
      </c>
      <c r="E17">
        <f t="shared" si="2"/>
        <v>0</v>
      </c>
      <c r="G17">
        <f t="shared" si="3"/>
        <v>-12.5</v>
      </c>
      <c r="H17">
        <v>0</v>
      </c>
      <c r="I17">
        <v>0</v>
      </c>
      <c r="J17">
        <f t="shared" si="4"/>
        <v>0</v>
      </c>
      <c r="K17">
        <f t="shared" si="5"/>
        <v>0</v>
      </c>
    </row>
    <row r="18" spans="1:11" x14ac:dyDescent="0.3">
      <c r="A18">
        <f t="shared" si="0"/>
        <v>-12</v>
      </c>
      <c r="B18">
        <v>4</v>
      </c>
      <c r="C18">
        <v>0</v>
      </c>
      <c r="D18">
        <f t="shared" si="1"/>
        <v>-48</v>
      </c>
      <c r="E18">
        <f t="shared" si="2"/>
        <v>0</v>
      </c>
      <c r="G18">
        <f t="shared" si="3"/>
        <v>-12</v>
      </c>
      <c r="H18">
        <v>2</v>
      </c>
      <c r="I18">
        <v>0</v>
      </c>
      <c r="J18">
        <f t="shared" si="4"/>
        <v>-24</v>
      </c>
      <c r="K18">
        <f t="shared" si="5"/>
        <v>0</v>
      </c>
    </row>
    <row r="19" spans="1:11" x14ac:dyDescent="0.3">
      <c r="A19">
        <f t="shared" si="0"/>
        <v>-11.5</v>
      </c>
      <c r="B19">
        <v>4</v>
      </c>
      <c r="C19">
        <v>2</v>
      </c>
      <c r="D19">
        <f t="shared" si="1"/>
        <v>-46</v>
      </c>
      <c r="E19">
        <f t="shared" si="2"/>
        <v>-23</v>
      </c>
      <c r="G19">
        <f t="shared" si="3"/>
        <v>-11.5</v>
      </c>
      <c r="H19">
        <v>1</v>
      </c>
      <c r="I19">
        <v>0</v>
      </c>
      <c r="J19">
        <f t="shared" si="4"/>
        <v>-11.5</v>
      </c>
      <c r="K19">
        <f t="shared" si="5"/>
        <v>0</v>
      </c>
    </row>
    <row r="20" spans="1:11" x14ac:dyDescent="0.3">
      <c r="A20">
        <f t="shared" si="0"/>
        <v>-11</v>
      </c>
      <c r="B20">
        <v>11</v>
      </c>
      <c r="C20">
        <v>0</v>
      </c>
      <c r="D20">
        <f t="shared" si="1"/>
        <v>-121</v>
      </c>
      <c r="E20">
        <f t="shared" si="2"/>
        <v>0</v>
      </c>
      <c r="G20">
        <f t="shared" si="3"/>
        <v>-11</v>
      </c>
      <c r="H20">
        <v>2</v>
      </c>
      <c r="I20">
        <v>0</v>
      </c>
      <c r="J20">
        <f t="shared" si="4"/>
        <v>-22</v>
      </c>
      <c r="K20">
        <f t="shared" si="5"/>
        <v>0</v>
      </c>
    </row>
    <row r="21" spans="1:11" x14ac:dyDescent="0.3">
      <c r="A21">
        <f t="shared" si="0"/>
        <v>-10.5</v>
      </c>
      <c r="B21">
        <v>13</v>
      </c>
      <c r="C21">
        <v>1</v>
      </c>
      <c r="D21">
        <f t="shared" si="1"/>
        <v>-136.5</v>
      </c>
      <c r="E21">
        <f t="shared" si="2"/>
        <v>-10.5</v>
      </c>
      <c r="G21">
        <f t="shared" si="3"/>
        <v>-10.5</v>
      </c>
      <c r="H21">
        <v>1</v>
      </c>
      <c r="I21">
        <v>2</v>
      </c>
      <c r="J21">
        <f t="shared" si="4"/>
        <v>-10.5</v>
      </c>
      <c r="K21">
        <f t="shared" si="5"/>
        <v>-21</v>
      </c>
    </row>
    <row r="22" spans="1:11" x14ac:dyDescent="0.3">
      <c r="A22">
        <f t="shared" si="0"/>
        <v>-10</v>
      </c>
      <c r="B22">
        <v>10</v>
      </c>
      <c r="C22">
        <v>2</v>
      </c>
      <c r="D22">
        <f t="shared" si="1"/>
        <v>-100</v>
      </c>
      <c r="E22">
        <f t="shared" si="2"/>
        <v>-20</v>
      </c>
      <c r="G22">
        <f t="shared" si="3"/>
        <v>-10</v>
      </c>
      <c r="H22">
        <v>2</v>
      </c>
      <c r="I22">
        <v>0</v>
      </c>
      <c r="J22">
        <f t="shared" si="4"/>
        <v>-20</v>
      </c>
      <c r="K22">
        <f t="shared" si="5"/>
        <v>0</v>
      </c>
    </row>
    <row r="23" spans="1:11" x14ac:dyDescent="0.3">
      <c r="A23">
        <f t="shared" si="0"/>
        <v>-9.5</v>
      </c>
      <c r="B23">
        <v>18</v>
      </c>
      <c r="C23">
        <v>2</v>
      </c>
      <c r="D23">
        <f t="shared" si="1"/>
        <v>-171</v>
      </c>
      <c r="E23">
        <f t="shared" si="2"/>
        <v>-19</v>
      </c>
      <c r="G23">
        <f t="shared" si="3"/>
        <v>-9.5</v>
      </c>
      <c r="H23">
        <v>2</v>
      </c>
      <c r="I23">
        <v>0</v>
      </c>
      <c r="J23">
        <f t="shared" si="4"/>
        <v>-19</v>
      </c>
      <c r="K23">
        <f t="shared" si="5"/>
        <v>0</v>
      </c>
    </row>
    <row r="24" spans="1:11" x14ac:dyDescent="0.3">
      <c r="A24">
        <f t="shared" si="0"/>
        <v>-9</v>
      </c>
      <c r="B24">
        <v>21</v>
      </c>
      <c r="C24">
        <v>0</v>
      </c>
      <c r="D24">
        <f t="shared" si="1"/>
        <v>-189</v>
      </c>
      <c r="E24">
        <f t="shared" si="2"/>
        <v>0</v>
      </c>
      <c r="G24">
        <f t="shared" si="3"/>
        <v>-9</v>
      </c>
      <c r="H24">
        <v>4</v>
      </c>
      <c r="I24">
        <v>0</v>
      </c>
      <c r="J24">
        <f t="shared" si="4"/>
        <v>-36</v>
      </c>
      <c r="K24">
        <f t="shared" si="5"/>
        <v>0</v>
      </c>
    </row>
    <row r="25" spans="1:11" x14ac:dyDescent="0.3">
      <c r="A25">
        <f t="shared" si="0"/>
        <v>-8.5</v>
      </c>
      <c r="B25">
        <v>26</v>
      </c>
      <c r="C25">
        <v>2</v>
      </c>
      <c r="D25">
        <f t="shared" si="1"/>
        <v>-221</v>
      </c>
      <c r="E25">
        <f t="shared" si="2"/>
        <v>-17</v>
      </c>
      <c r="G25">
        <f t="shared" si="3"/>
        <v>-8.5</v>
      </c>
      <c r="H25">
        <v>4</v>
      </c>
      <c r="I25">
        <v>1</v>
      </c>
      <c r="J25">
        <f t="shared" si="4"/>
        <v>-34</v>
      </c>
      <c r="K25">
        <f t="shared" si="5"/>
        <v>-8.5</v>
      </c>
    </row>
    <row r="26" spans="1:11" x14ac:dyDescent="0.3">
      <c r="A26">
        <f t="shared" si="0"/>
        <v>-8</v>
      </c>
      <c r="B26">
        <v>41</v>
      </c>
      <c r="C26">
        <v>1</v>
      </c>
      <c r="D26">
        <f t="shared" si="1"/>
        <v>-328</v>
      </c>
      <c r="E26">
        <f t="shared" si="2"/>
        <v>-8</v>
      </c>
      <c r="G26">
        <f t="shared" si="3"/>
        <v>-8</v>
      </c>
      <c r="H26">
        <v>5</v>
      </c>
      <c r="I26">
        <v>0</v>
      </c>
      <c r="J26">
        <f t="shared" si="4"/>
        <v>-40</v>
      </c>
      <c r="K26">
        <f t="shared" si="5"/>
        <v>0</v>
      </c>
    </row>
    <row r="27" spans="1:11" x14ac:dyDescent="0.3">
      <c r="A27">
        <f t="shared" si="0"/>
        <v>-7.5</v>
      </c>
      <c r="B27">
        <v>58</v>
      </c>
      <c r="C27">
        <v>0</v>
      </c>
      <c r="D27">
        <f t="shared" si="1"/>
        <v>-435</v>
      </c>
      <c r="E27">
        <f t="shared" si="2"/>
        <v>0</v>
      </c>
      <c r="G27">
        <f t="shared" si="3"/>
        <v>-7.5</v>
      </c>
      <c r="H27">
        <v>11</v>
      </c>
      <c r="I27">
        <v>1</v>
      </c>
      <c r="J27">
        <f t="shared" si="4"/>
        <v>-82.5</v>
      </c>
      <c r="K27">
        <f t="shared" si="5"/>
        <v>-7.5</v>
      </c>
    </row>
    <row r="28" spans="1:11" x14ac:dyDescent="0.3">
      <c r="A28">
        <f t="shared" si="0"/>
        <v>-7</v>
      </c>
      <c r="B28">
        <v>70</v>
      </c>
      <c r="C28">
        <v>1</v>
      </c>
      <c r="D28">
        <f t="shared" si="1"/>
        <v>-490</v>
      </c>
      <c r="E28">
        <f t="shared" si="2"/>
        <v>-7</v>
      </c>
      <c r="G28">
        <f t="shared" si="3"/>
        <v>-7</v>
      </c>
      <c r="H28">
        <v>16</v>
      </c>
      <c r="I28">
        <v>1</v>
      </c>
      <c r="J28">
        <f t="shared" si="4"/>
        <v>-112</v>
      </c>
      <c r="K28">
        <f t="shared" si="5"/>
        <v>-7</v>
      </c>
    </row>
    <row r="29" spans="1:11" x14ac:dyDescent="0.3">
      <c r="A29">
        <f t="shared" si="0"/>
        <v>-6.5</v>
      </c>
      <c r="B29">
        <v>91</v>
      </c>
      <c r="C29">
        <v>4</v>
      </c>
      <c r="D29">
        <f t="shared" si="1"/>
        <v>-591.5</v>
      </c>
      <c r="E29">
        <f t="shared" si="2"/>
        <v>-26</v>
      </c>
      <c r="G29">
        <f t="shared" si="3"/>
        <v>-6.5</v>
      </c>
      <c r="H29">
        <v>23</v>
      </c>
      <c r="I29">
        <v>0</v>
      </c>
      <c r="J29">
        <f t="shared" si="4"/>
        <v>-149.5</v>
      </c>
      <c r="K29">
        <f t="shared" si="5"/>
        <v>0</v>
      </c>
    </row>
    <row r="30" spans="1:11" x14ac:dyDescent="0.3">
      <c r="A30">
        <f t="shared" si="0"/>
        <v>-6</v>
      </c>
      <c r="B30">
        <v>138</v>
      </c>
      <c r="C30">
        <v>4</v>
      </c>
      <c r="D30">
        <f t="shared" si="1"/>
        <v>-828</v>
      </c>
      <c r="E30">
        <f t="shared" si="2"/>
        <v>-24</v>
      </c>
      <c r="G30">
        <f t="shared" si="3"/>
        <v>-6</v>
      </c>
      <c r="H30">
        <v>42</v>
      </c>
      <c r="I30">
        <v>1</v>
      </c>
      <c r="J30">
        <f t="shared" si="4"/>
        <v>-252</v>
      </c>
      <c r="K30">
        <f t="shared" si="5"/>
        <v>-6</v>
      </c>
    </row>
    <row r="31" spans="1:11" x14ac:dyDescent="0.3">
      <c r="A31">
        <f t="shared" si="0"/>
        <v>-5.5</v>
      </c>
      <c r="B31">
        <v>222</v>
      </c>
      <c r="C31">
        <v>2</v>
      </c>
      <c r="D31">
        <f t="shared" si="1"/>
        <v>-1221</v>
      </c>
      <c r="E31">
        <f t="shared" si="2"/>
        <v>-11</v>
      </c>
      <c r="G31">
        <f t="shared" si="3"/>
        <v>-5.5</v>
      </c>
      <c r="H31">
        <v>66</v>
      </c>
      <c r="I31">
        <v>1</v>
      </c>
      <c r="J31">
        <f t="shared" si="4"/>
        <v>-363</v>
      </c>
      <c r="K31">
        <f t="shared" si="5"/>
        <v>-5.5</v>
      </c>
    </row>
    <row r="32" spans="1:11" x14ac:dyDescent="0.3">
      <c r="A32">
        <f t="shared" si="0"/>
        <v>-5</v>
      </c>
      <c r="B32">
        <v>277</v>
      </c>
      <c r="C32">
        <v>3</v>
      </c>
      <c r="D32">
        <f t="shared" si="1"/>
        <v>-1385</v>
      </c>
      <c r="E32">
        <f t="shared" si="2"/>
        <v>-15</v>
      </c>
      <c r="G32">
        <f t="shared" si="3"/>
        <v>-5</v>
      </c>
      <c r="H32">
        <v>128</v>
      </c>
      <c r="I32">
        <v>2</v>
      </c>
      <c r="J32">
        <f t="shared" si="4"/>
        <v>-640</v>
      </c>
      <c r="K32">
        <f t="shared" si="5"/>
        <v>-10</v>
      </c>
    </row>
    <row r="33" spans="1:11" x14ac:dyDescent="0.3">
      <c r="A33">
        <f t="shared" si="0"/>
        <v>-4.5</v>
      </c>
      <c r="B33">
        <v>386</v>
      </c>
      <c r="C33">
        <v>7</v>
      </c>
      <c r="D33">
        <f t="shared" si="1"/>
        <v>-1737</v>
      </c>
      <c r="E33">
        <f t="shared" si="2"/>
        <v>-31.5</v>
      </c>
      <c r="G33">
        <f t="shared" si="3"/>
        <v>-4.5</v>
      </c>
      <c r="H33">
        <v>227</v>
      </c>
      <c r="I33">
        <v>2</v>
      </c>
      <c r="J33">
        <f t="shared" si="4"/>
        <v>-1021.5</v>
      </c>
      <c r="K33">
        <f t="shared" si="5"/>
        <v>-9</v>
      </c>
    </row>
    <row r="34" spans="1:11" x14ac:dyDescent="0.3">
      <c r="A34">
        <f t="shared" si="0"/>
        <v>-4</v>
      </c>
      <c r="B34">
        <v>503</v>
      </c>
      <c r="C34">
        <v>6</v>
      </c>
      <c r="D34">
        <f t="shared" si="1"/>
        <v>-2012</v>
      </c>
      <c r="E34">
        <f t="shared" si="2"/>
        <v>-24</v>
      </c>
      <c r="G34">
        <f t="shared" si="3"/>
        <v>-4</v>
      </c>
      <c r="H34">
        <v>411</v>
      </c>
      <c r="I34">
        <v>4</v>
      </c>
      <c r="J34">
        <f t="shared" si="4"/>
        <v>-1644</v>
      </c>
      <c r="K34">
        <f t="shared" si="5"/>
        <v>-16</v>
      </c>
    </row>
    <row r="35" spans="1:11" x14ac:dyDescent="0.3">
      <c r="A35">
        <f t="shared" si="0"/>
        <v>-3.5</v>
      </c>
      <c r="B35">
        <v>658</v>
      </c>
      <c r="C35">
        <v>12</v>
      </c>
      <c r="D35">
        <f t="shared" si="1"/>
        <v>-2303</v>
      </c>
      <c r="E35">
        <f t="shared" si="2"/>
        <v>-42</v>
      </c>
      <c r="G35">
        <f t="shared" si="3"/>
        <v>-3.5</v>
      </c>
      <c r="H35">
        <v>611</v>
      </c>
      <c r="I35">
        <v>8</v>
      </c>
      <c r="J35">
        <f t="shared" si="4"/>
        <v>-2138.5</v>
      </c>
      <c r="K35">
        <f t="shared" si="5"/>
        <v>-28</v>
      </c>
    </row>
    <row r="36" spans="1:11" x14ac:dyDescent="0.3">
      <c r="A36">
        <f t="shared" si="0"/>
        <v>-3</v>
      </c>
      <c r="B36">
        <v>707</v>
      </c>
      <c r="C36">
        <v>20</v>
      </c>
      <c r="D36">
        <f t="shared" si="1"/>
        <v>-2121</v>
      </c>
      <c r="E36">
        <f t="shared" si="2"/>
        <v>-60</v>
      </c>
      <c r="G36">
        <f t="shared" si="3"/>
        <v>-3</v>
      </c>
      <c r="H36">
        <v>809</v>
      </c>
      <c r="I36">
        <v>13</v>
      </c>
      <c r="J36">
        <f t="shared" si="4"/>
        <v>-2427</v>
      </c>
      <c r="K36">
        <f t="shared" si="5"/>
        <v>-39</v>
      </c>
    </row>
    <row r="37" spans="1:11" x14ac:dyDescent="0.3">
      <c r="A37">
        <f t="shared" si="0"/>
        <v>-2.5</v>
      </c>
      <c r="B37">
        <v>774</v>
      </c>
      <c r="C37">
        <v>47</v>
      </c>
      <c r="D37">
        <f t="shared" si="1"/>
        <v>-1935</v>
      </c>
      <c r="E37">
        <f t="shared" si="2"/>
        <v>-117.5</v>
      </c>
      <c r="G37">
        <f t="shared" si="3"/>
        <v>-2.5</v>
      </c>
      <c r="H37">
        <v>744</v>
      </c>
      <c r="I37">
        <v>37</v>
      </c>
      <c r="J37">
        <f t="shared" si="4"/>
        <v>-1860</v>
      </c>
      <c r="K37">
        <f t="shared" si="5"/>
        <v>-92.5</v>
      </c>
    </row>
    <row r="38" spans="1:11" x14ac:dyDescent="0.3">
      <c r="A38">
        <f t="shared" si="0"/>
        <v>-2</v>
      </c>
      <c r="B38">
        <v>648</v>
      </c>
      <c r="C38">
        <v>48</v>
      </c>
      <c r="D38">
        <f t="shared" si="1"/>
        <v>-1296</v>
      </c>
      <c r="E38">
        <f t="shared" si="2"/>
        <v>-96</v>
      </c>
      <c r="G38">
        <f t="shared" si="3"/>
        <v>-2</v>
      </c>
      <c r="H38">
        <v>272</v>
      </c>
      <c r="I38">
        <v>66</v>
      </c>
      <c r="J38">
        <f t="shared" si="4"/>
        <v>-544</v>
      </c>
      <c r="K38">
        <f t="shared" si="5"/>
        <v>-132</v>
      </c>
    </row>
    <row r="39" spans="1:11" x14ac:dyDescent="0.3">
      <c r="A39">
        <f t="shared" si="0"/>
        <v>-1.5</v>
      </c>
      <c r="B39">
        <v>196</v>
      </c>
      <c r="C39">
        <v>122</v>
      </c>
      <c r="D39">
        <f t="shared" si="1"/>
        <v>-294</v>
      </c>
      <c r="E39">
        <f t="shared" si="2"/>
        <v>-183</v>
      </c>
      <c r="G39">
        <f t="shared" si="3"/>
        <v>-1.5</v>
      </c>
      <c r="H39">
        <v>31</v>
      </c>
      <c r="I39">
        <v>76</v>
      </c>
      <c r="J39">
        <f t="shared" si="4"/>
        <v>-46.5</v>
      </c>
      <c r="K39">
        <f t="shared" si="5"/>
        <v>-114</v>
      </c>
    </row>
    <row r="40" spans="1:11" x14ac:dyDescent="0.3">
      <c r="A40">
        <f t="shared" si="0"/>
        <v>-1</v>
      </c>
      <c r="B40">
        <v>8</v>
      </c>
      <c r="C40">
        <v>331</v>
      </c>
      <c r="D40">
        <f t="shared" si="1"/>
        <v>-8</v>
      </c>
      <c r="E40">
        <f t="shared" si="2"/>
        <v>-331</v>
      </c>
      <c r="G40">
        <f t="shared" si="3"/>
        <v>-1</v>
      </c>
      <c r="H40">
        <v>9</v>
      </c>
      <c r="I40">
        <v>296</v>
      </c>
      <c r="J40">
        <f t="shared" si="4"/>
        <v>-9</v>
      </c>
      <c r="K40">
        <f t="shared" si="5"/>
        <v>-296</v>
      </c>
    </row>
    <row r="41" spans="1:11" x14ac:dyDescent="0.3">
      <c r="A41">
        <f t="shared" si="0"/>
        <v>-0.5</v>
      </c>
      <c r="B41">
        <v>2</v>
      </c>
      <c r="C41">
        <v>1246</v>
      </c>
      <c r="D41">
        <f t="shared" si="1"/>
        <v>-1</v>
      </c>
      <c r="E41">
        <f t="shared" si="2"/>
        <v>-623</v>
      </c>
      <c r="G41">
        <f t="shared" si="3"/>
        <v>-0.5</v>
      </c>
      <c r="H41">
        <v>2</v>
      </c>
      <c r="I41">
        <v>1170</v>
      </c>
      <c r="J41">
        <f t="shared" si="4"/>
        <v>-1</v>
      </c>
      <c r="K41">
        <f t="shared" si="5"/>
        <v>-585</v>
      </c>
    </row>
    <row r="42" spans="1:11" x14ac:dyDescent="0.3">
      <c r="A42">
        <f t="shared" si="0"/>
        <v>0</v>
      </c>
      <c r="B42">
        <v>1</v>
      </c>
      <c r="C42">
        <v>1927</v>
      </c>
      <c r="D42">
        <f t="shared" si="1"/>
        <v>0</v>
      </c>
      <c r="E42">
        <f t="shared" si="2"/>
        <v>0</v>
      </c>
      <c r="G42">
        <f t="shared" si="3"/>
        <v>0</v>
      </c>
      <c r="H42">
        <v>0</v>
      </c>
      <c r="I42">
        <v>1637</v>
      </c>
      <c r="J42">
        <f t="shared" si="4"/>
        <v>0</v>
      </c>
      <c r="K42">
        <f t="shared" si="5"/>
        <v>0</v>
      </c>
    </row>
    <row r="43" spans="1:11" x14ac:dyDescent="0.3">
      <c r="A43">
        <f t="shared" si="0"/>
        <v>0.5</v>
      </c>
      <c r="B43">
        <v>1</v>
      </c>
      <c r="C43">
        <v>756</v>
      </c>
      <c r="D43">
        <f t="shared" si="1"/>
        <v>0.5</v>
      </c>
      <c r="E43">
        <f t="shared" si="2"/>
        <v>378</v>
      </c>
      <c r="G43">
        <f t="shared" si="3"/>
        <v>0.5</v>
      </c>
      <c r="H43">
        <v>0</v>
      </c>
      <c r="I43">
        <v>593</v>
      </c>
      <c r="J43">
        <f t="shared" si="4"/>
        <v>0</v>
      </c>
      <c r="K43">
        <f t="shared" si="5"/>
        <v>296.5</v>
      </c>
    </row>
    <row r="44" spans="1:11" x14ac:dyDescent="0.3">
      <c r="A44">
        <f t="shared" si="0"/>
        <v>1</v>
      </c>
      <c r="B44">
        <v>3</v>
      </c>
      <c r="C44">
        <v>202</v>
      </c>
      <c r="D44">
        <f t="shared" si="1"/>
        <v>3</v>
      </c>
      <c r="E44">
        <f t="shared" si="2"/>
        <v>202</v>
      </c>
      <c r="G44">
        <f t="shared" si="3"/>
        <v>1</v>
      </c>
      <c r="H44">
        <v>0</v>
      </c>
      <c r="I44">
        <v>137</v>
      </c>
      <c r="J44">
        <f t="shared" si="4"/>
        <v>0</v>
      </c>
      <c r="K44">
        <f t="shared" si="5"/>
        <v>137</v>
      </c>
    </row>
    <row r="45" spans="1:11" x14ac:dyDescent="0.3">
      <c r="A45">
        <f t="shared" si="0"/>
        <v>1.5</v>
      </c>
      <c r="B45">
        <v>8</v>
      </c>
      <c r="C45">
        <v>87</v>
      </c>
      <c r="D45">
        <f t="shared" si="1"/>
        <v>12</v>
      </c>
      <c r="E45">
        <f t="shared" si="2"/>
        <v>130.5</v>
      </c>
      <c r="G45">
        <f t="shared" si="3"/>
        <v>1.5</v>
      </c>
      <c r="H45">
        <v>0</v>
      </c>
      <c r="I45">
        <v>62</v>
      </c>
      <c r="J45">
        <f t="shared" si="4"/>
        <v>0</v>
      </c>
      <c r="K45">
        <f t="shared" si="5"/>
        <v>93</v>
      </c>
    </row>
    <row r="46" spans="1:11" x14ac:dyDescent="0.3">
      <c r="A46">
        <f t="shared" si="0"/>
        <v>2</v>
      </c>
      <c r="B46">
        <v>0</v>
      </c>
      <c r="C46">
        <v>41</v>
      </c>
      <c r="D46">
        <f t="shared" si="1"/>
        <v>0</v>
      </c>
      <c r="E46">
        <f t="shared" si="2"/>
        <v>82</v>
      </c>
      <c r="G46">
        <f t="shared" si="3"/>
        <v>2</v>
      </c>
      <c r="H46">
        <v>1</v>
      </c>
      <c r="I46">
        <v>16</v>
      </c>
      <c r="J46">
        <f t="shared" si="4"/>
        <v>2</v>
      </c>
      <c r="K46">
        <f t="shared" si="5"/>
        <v>32</v>
      </c>
    </row>
    <row r="47" spans="1:11" x14ac:dyDescent="0.3">
      <c r="A47">
        <f t="shared" si="0"/>
        <v>2.5</v>
      </c>
      <c r="B47">
        <v>3</v>
      </c>
      <c r="C47">
        <v>22</v>
      </c>
      <c r="D47">
        <f t="shared" si="1"/>
        <v>7.5</v>
      </c>
      <c r="E47">
        <f t="shared" si="2"/>
        <v>55</v>
      </c>
      <c r="G47">
        <f t="shared" si="3"/>
        <v>2.5</v>
      </c>
      <c r="H47">
        <v>0</v>
      </c>
      <c r="I47">
        <v>7</v>
      </c>
      <c r="J47">
        <f t="shared" si="4"/>
        <v>0</v>
      </c>
      <c r="K47">
        <f t="shared" si="5"/>
        <v>17.5</v>
      </c>
    </row>
    <row r="48" spans="1:11" x14ac:dyDescent="0.3">
      <c r="A48">
        <f t="shared" si="0"/>
        <v>3</v>
      </c>
      <c r="B48">
        <v>2</v>
      </c>
      <c r="C48">
        <v>13</v>
      </c>
      <c r="D48">
        <f t="shared" si="1"/>
        <v>6</v>
      </c>
      <c r="E48">
        <f t="shared" si="2"/>
        <v>39</v>
      </c>
      <c r="G48">
        <f t="shared" si="3"/>
        <v>3</v>
      </c>
      <c r="H48">
        <v>0</v>
      </c>
      <c r="I48">
        <v>5</v>
      </c>
      <c r="J48">
        <f t="shared" si="4"/>
        <v>0</v>
      </c>
      <c r="K48">
        <f t="shared" si="5"/>
        <v>15</v>
      </c>
    </row>
    <row r="49" spans="1:11" x14ac:dyDescent="0.3">
      <c r="A49">
        <f t="shared" si="0"/>
        <v>3.5</v>
      </c>
      <c r="B49">
        <v>1</v>
      </c>
      <c r="C49">
        <v>11</v>
      </c>
      <c r="D49">
        <f t="shared" si="1"/>
        <v>3.5</v>
      </c>
      <c r="E49">
        <f t="shared" si="2"/>
        <v>38.5</v>
      </c>
      <c r="G49">
        <f t="shared" si="3"/>
        <v>3.5</v>
      </c>
      <c r="H49">
        <v>0</v>
      </c>
      <c r="I49">
        <v>4</v>
      </c>
      <c r="J49">
        <f t="shared" si="4"/>
        <v>0</v>
      </c>
      <c r="K49">
        <f t="shared" si="5"/>
        <v>14</v>
      </c>
    </row>
    <row r="50" spans="1:11" x14ac:dyDescent="0.3">
      <c r="A50">
        <f t="shared" si="0"/>
        <v>4</v>
      </c>
      <c r="B50">
        <v>2</v>
      </c>
      <c r="C50">
        <v>13</v>
      </c>
      <c r="D50">
        <f t="shared" si="1"/>
        <v>8</v>
      </c>
      <c r="E50">
        <f t="shared" si="2"/>
        <v>52</v>
      </c>
      <c r="G50">
        <f t="shared" si="3"/>
        <v>4</v>
      </c>
      <c r="H50">
        <v>0</v>
      </c>
      <c r="I50">
        <v>5</v>
      </c>
      <c r="J50">
        <f t="shared" si="4"/>
        <v>0</v>
      </c>
      <c r="K50">
        <f t="shared" si="5"/>
        <v>20</v>
      </c>
    </row>
    <row r="51" spans="1:11" x14ac:dyDescent="0.3">
      <c r="A51">
        <f t="shared" si="0"/>
        <v>4.5</v>
      </c>
      <c r="B51">
        <v>0</v>
      </c>
      <c r="C51">
        <v>3</v>
      </c>
      <c r="D51">
        <f t="shared" si="1"/>
        <v>0</v>
      </c>
      <c r="E51">
        <f t="shared" si="2"/>
        <v>13.5</v>
      </c>
      <c r="G51">
        <f t="shared" si="3"/>
        <v>4.5</v>
      </c>
      <c r="H51">
        <v>0</v>
      </c>
      <c r="I51">
        <v>1</v>
      </c>
      <c r="J51">
        <f t="shared" si="4"/>
        <v>0</v>
      </c>
      <c r="K51">
        <f t="shared" si="5"/>
        <v>4.5</v>
      </c>
    </row>
    <row r="52" spans="1:11" x14ac:dyDescent="0.3">
      <c r="A52">
        <f t="shared" si="0"/>
        <v>5</v>
      </c>
      <c r="B52">
        <v>0</v>
      </c>
      <c r="C52">
        <v>2</v>
      </c>
      <c r="D52">
        <f t="shared" si="1"/>
        <v>0</v>
      </c>
      <c r="E52">
        <f t="shared" si="2"/>
        <v>10</v>
      </c>
      <c r="G52">
        <f t="shared" si="3"/>
        <v>5</v>
      </c>
      <c r="H52">
        <v>0</v>
      </c>
      <c r="I52">
        <v>2</v>
      </c>
      <c r="J52">
        <f t="shared" si="4"/>
        <v>0</v>
      </c>
      <c r="K52">
        <f t="shared" si="5"/>
        <v>10</v>
      </c>
    </row>
    <row r="53" spans="1:11" x14ac:dyDescent="0.3">
      <c r="A53">
        <f t="shared" si="0"/>
        <v>5.5</v>
      </c>
      <c r="B53">
        <v>0</v>
      </c>
      <c r="C53">
        <v>2</v>
      </c>
      <c r="D53">
        <f t="shared" si="1"/>
        <v>0</v>
      </c>
      <c r="E53">
        <f t="shared" si="2"/>
        <v>11</v>
      </c>
      <c r="G53">
        <f t="shared" si="3"/>
        <v>5.5</v>
      </c>
      <c r="H53">
        <v>0</v>
      </c>
      <c r="I53">
        <v>0</v>
      </c>
      <c r="J53">
        <f t="shared" si="4"/>
        <v>0</v>
      </c>
      <c r="K53">
        <f t="shared" si="5"/>
        <v>0</v>
      </c>
    </row>
    <row r="54" spans="1:11" x14ac:dyDescent="0.3">
      <c r="A54">
        <f t="shared" si="0"/>
        <v>6</v>
      </c>
      <c r="B54">
        <v>1</v>
      </c>
      <c r="C54">
        <v>0</v>
      </c>
      <c r="D54">
        <f t="shared" si="1"/>
        <v>6</v>
      </c>
      <c r="E54">
        <f t="shared" si="2"/>
        <v>0</v>
      </c>
      <c r="G54">
        <f t="shared" si="3"/>
        <v>6</v>
      </c>
      <c r="H54">
        <v>1</v>
      </c>
      <c r="I54">
        <v>0</v>
      </c>
      <c r="J54">
        <f t="shared" si="4"/>
        <v>6</v>
      </c>
      <c r="K54">
        <f t="shared" si="5"/>
        <v>0</v>
      </c>
    </row>
    <row r="55" spans="1:11" x14ac:dyDescent="0.3">
      <c r="A55">
        <f t="shared" si="0"/>
        <v>6.5</v>
      </c>
      <c r="B55">
        <v>3</v>
      </c>
      <c r="C55">
        <v>1</v>
      </c>
      <c r="D55">
        <f t="shared" si="1"/>
        <v>19.5</v>
      </c>
      <c r="E55">
        <f t="shared" si="2"/>
        <v>6.5</v>
      </c>
      <c r="G55">
        <f t="shared" si="3"/>
        <v>6.5</v>
      </c>
      <c r="H55">
        <v>0</v>
      </c>
      <c r="I55">
        <v>0</v>
      </c>
      <c r="J55">
        <f t="shared" si="4"/>
        <v>0</v>
      </c>
      <c r="K55">
        <f t="shared" si="5"/>
        <v>0</v>
      </c>
    </row>
    <row r="56" spans="1:11" x14ac:dyDescent="0.3">
      <c r="A56">
        <f t="shared" si="0"/>
        <v>7</v>
      </c>
      <c r="B56">
        <v>0</v>
      </c>
      <c r="C56">
        <v>0</v>
      </c>
      <c r="D56">
        <f t="shared" si="1"/>
        <v>0</v>
      </c>
      <c r="E56">
        <f t="shared" si="2"/>
        <v>0</v>
      </c>
      <c r="G56">
        <f t="shared" si="3"/>
        <v>7</v>
      </c>
      <c r="H56">
        <v>0</v>
      </c>
      <c r="I56">
        <v>0</v>
      </c>
      <c r="J56">
        <f t="shared" si="4"/>
        <v>0</v>
      </c>
      <c r="K56">
        <f t="shared" si="5"/>
        <v>0</v>
      </c>
    </row>
    <row r="57" spans="1:11" x14ac:dyDescent="0.3">
      <c r="A57">
        <f t="shared" si="0"/>
        <v>7.5</v>
      </c>
      <c r="B57">
        <v>0</v>
      </c>
      <c r="C57">
        <v>2</v>
      </c>
      <c r="D57">
        <f t="shared" si="1"/>
        <v>0</v>
      </c>
      <c r="E57">
        <f t="shared" si="2"/>
        <v>15</v>
      </c>
      <c r="G57">
        <f t="shared" si="3"/>
        <v>7.5</v>
      </c>
      <c r="H57">
        <v>0</v>
      </c>
      <c r="I57">
        <v>0</v>
      </c>
      <c r="J57">
        <f t="shared" si="4"/>
        <v>0</v>
      </c>
      <c r="K57">
        <f t="shared" si="5"/>
        <v>0</v>
      </c>
    </row>
    <row r="58" spans="1:11" x14ac:dyDescent="0.3">
      <c r="A58">
        <f t="shared" si="0"/>
        <v>8</v>
      </c>
      <c r="B58">
        <v>0</v>
      </c>
      <c r="C58">
        <v>1</v>
      </c>
      <c r="D58">
        <f t="shared" si="1"/>
        <v>0</v>
      </c>
      <c r="E58">
        <f t="shared" si="2"/>
        <v>8</v>
      </c>
      <c r="G58">
        <f t="shared" si="3"/>
        <v>8</v>
      </c>
      <c r="H58">
        <v>1</v>
      </c>
      <c r="I58">
        <v>0</v>
      </c>
      <c r="J58">
        <f t="shared" si="4"/>
        <v>8</v>
      </c>
      <c r="K58">
        <f t="shared" si="5"/>
        <v>0</v>
      </c>
    </row>
    <row r="59" spans="1:11" x14ac:dyDescent="0.3">
      <c r="A59">
        <f t="shared" si="0"/>
        <v>8.5</v>
      </c>
      <c r="B59">
        <v>0</v>
      </c>
      <c r="C59">
        <v>2</v>
      </c>
      <c r="D59">
        <f t="shared" si="1"/>
        <v>0</v>
      </c>
      <c r="E59">
        <f t="shared" si="2"/>
        <v>17</v>
      </c>
      <c r="G59">
        <f t="shared" si="3"/>
        <v>8.5</v>
      </c>
      <c r="H59">
        <v>2</v>
      </c>
      <c r="I59">
        <v>0</v>
      </c>
      <c r="J59">
        <f t="shared" si="4"/>
        <v>17</v>
      </c>
      <c r="K59">
        <f t="shared" si="5"/>
        <v>0</v>
      </c>
    </row>
    <row r="60" spans="1:11" x14ac:dyDescent="0.3">
      <c r="A60">
        <f t="shared" si="0"/>
        <v>9</v>
      </c>
      <c r="B60">
        <v>0</v>
      </c>
      <c r="C60">
        <v>2</v>
      </c>
      <c r="D60">
        <f t="shared" si="1"/>
        <v>0</v>
      </c>
      <c r="E60">
        <f t="shared" si="2"/>
        <v>18</v>
      </c>
      <c r="G60">
        <f t="shared" si="3"/>
        <v>9</v>
      </c>
      <c r="H60">
        <v>0</v>
      </c>
      <c r="I60">
        <v>0</v>
      </c>
      <c r="J60">
        <f t="shared" si="4"/>
        <v>0</v>
      </c>
      <c r="K60">
        <f t="shared" si="5"/>
        <v>0</v>
      </c>
    </row>
    <row r="61" spans="1:11" x14ac:dyDescent="0.3">
      <c r="A61">
        <f t="shared" si="0"/>
        <v>9.5</v>
      </c>
      <c r="B61">
        <v>2</v>
      </c>
      <c r="C61">
        <v>0</v>
      </c>
      <c r="D61">
        <f t="shared" si="1"/>
        <v>19</v>
      </c>
      <c r="E61">
        <f t="shared" si="2"/>
        <v>0</v>
      </c>
      <c r="G61">
        <f t="shared" si="3"/>
        <v>9.5</v>
      </c>
      <c r="H61">
        <v>1</v>
      </c>
      <c r="I61">
        <v>0</v>
      </c>
      <c r="J61">
        <f t="shared" si="4"/>
        <v>9.5</v>
      </c>
      <c r="K61">
        <f t="shared" si="5"/>
        <v>0</v>
      </c>
    </row>
    <row r="62" spans="1:11" x14ac:dyDescent="0.3">
      <c r="A62">
        <f t="shared" si="0"/>
        <v>10</v>
      </c>
      <c r="B62">
        <v>0</v>
      </c>
      <c r="C62">
        <v>0</v>
      </c>
      <c r="D62">
        <f t="shared" si="1"/>
        <v>0</v>
      </c>
      <c r="E62">
        <f t="shared" si="2"/>
        <v>0</v>
      </c>
      <c r="G62">
        <f t="shared" si="3"/>
        <v>10</v>
      </c>
      <c r="H62">
        <v>1</v>
      </c>
      <c r="I62">
        <v>0</v>
      </c>
      <c r="J62">
        <f t="shared" si="4"/>
        <v>10</v>
      </c>
      <c r="K62">
        <f t="shared" si="5"/>
        <v>0</v>
      </c>
    </row>
    <row r="63" spans="1:11" x14ac:dyDescent="0.3">
      <c r="A63">
        <f t="shared" si="0"/>
        <v>10.5</v>
      </c>
      <c r="B63">
        <v>1</v>
      </c>
      <c r="C63">
        <v>1</v>
      </c>
      <c r="D63">
        <f t="shared" si="1"/>
        <v>10.5</v>
      </c>
      <c r="E63">
        <f t="shared" si="2"/>
        <v>10.5</v>
      </c>
      <c r="G63">
        <f t="shared" si="3"/>
        <v>10.5</v>
      </c>
      <c r="H63">
        <v>1</v>
      </c>
      <c r="I63">
        <v>0</v>
      </c>
      <c r="J63">
        <f t="shared" si="4"/>
        <v>10.5</v>
      </c>
      <c r="K63">
        <f t="shared" si="5"/>
        <v>0</v>
      </c>
    </row>
    <row r="64" spans="1:11" x14ac:dyDescent="0.3">
      <c r="A64">
        <f t="shared" si="0"/>
        <v>11</v>
      </c>
      <c r="B64">
        <v>0</v>
      </c>
      <c r="C64">
        <v>0</v>
      </c>
      <c r="D64">
        <f t="shared" si="1"/>
        <v>0</v>
      </c>
      <c r="E64">
        <f t="shared" si="2"/>
        <v>0</v>
      </c>
      <c r="G64">
        <f t="shared" si="3"/>
        <v>11</v>
      </c>
      <c r="H64">
        <v>0</v>
      </c>
      <c r="I64">
        <v>0</v>
      </c>
      <c r="J64">
        <f t="shared" si="4"/>
        <v>0</v>
      </c>
      <c r="K64">
        <f t="shared" si="5"/>
        <v>0</v>
      </c>
    </row>
    <row r="65" spans="1:11" x14ac:dyDescent="0.3">
      <c r="A65">
        <f t="shared" si="0"/>
        <v>11.5</v>
      </c>
      <c r="B65">
        <v>0</v>
      </c>
      <c r="C65">
        <v>0</v>
      </c>
      <c r="D65">
        <f t="shared" si="1"/>
        <v>0</v>
      </c>
      <c r="E65">
        <f t="shared" si="2"/>
        <v>0</v>
      </c>
      <c r="G65">
        <f t="shared" si="3"/>
        <v>11.5</v>
      </c>
      <c r="H65">
        <v>0</v>
      </c>
      <c r="I65">
        <v>1</v>
      </c>
      <c r="J65">
        <f t="shared" si="4"/>
        <v>0</v>
      </c>
      <c r="K65">
        <f t="shared" si="5"/>
        <v>11.5</v>
      </c>
    </row>
    <row r="66" spans="1:11" x14ac:dyDescent="0.3">
      <c r="A66">
        <f t="shared" si="0"/>
        <v>12</v>
      </c>
      <c r="B66">
        <v>0</v>
      </c>
      <c r="C66">
        <v>0</v>
      </c>
      <c r="D66">
        <f t="shared" si="1"/>
        <v>0</v>
      </c>
      <c r="E66">
        <f t="shared" si="2"/>
        <v>0</v>
      </c>
      <c r="G66">
        <f t="shared" si="3"/>
        <v>12</v>
      </c>
      <c r="H66">
        <v>0</v>
      </c>
      <c r="I66">
        <v>0</v>
      </c>
      <c r="J66">
        <f t="shared" si="4"/>
        <v>0</v>
      </c>
      <c r="K66">
        <f t="shared" si="5"/>
        <v>0</v>
      </c>
    </row>
    <row r="67" spans="1:11" x14ac:dyDescent="0.3">
      <c r="A67">
        <f t="shared" si="0"/>
        <v>12.5</v>
      </c>
      <c r="B67">
        <v>1</v>
      </c>
      <c r="C67">
        <v>0</v>
      </c>
      <c r="D67">
        <f t="shared" si="1"/>
        <v>12.5</v>
      </c>
      <c r="E67">
        <f t="shared" si="2"/>
        <v>0</v>
      </c>
      <c r="G67">
        <f t="shared" si="3"/>
        <v>12.5</v>
      </c>
      <c r="H67">
        <v>1</v>
      </c>
      <c r="I67">
        <v>1</v>
      </c>
      <c r="J67">
        <f t="shared" si="4"/>
        <v>12.5</v>
      </c>
      <c r="K67">
        <f t="shared" si="5"/>
        <v>12.5</v>
      </c>
    </row>
    <row r="68" spans="1:11" x14ac:dyDescent="0.3">
      <c r="A68">
        <f t="shared" ref="A68:A82" si="6">A67+0.5</f>
        <v>13</v>
      </c>
      <c r="B68">
        <v>0</v>
      </c>
      <c r="C68">
        <v>2</v>
      </c>
      <c r="D68">
        <f t="shared" ref="D68:D81" si="7">B68*A68</f>
        <v>0</v>
      </c>
      <c r="E68">
        <f t="shared" ref="E68:E81" si="8">C68*A68</f>
        <v>26</v>
      </c>
      <c r="G68">
        <f t="shared" ref="G68:G82" si="9">G67+0.5</f>
        <v>13</v>
      </c>
      <c r="H68">
        <v>0</v>
      </c>
      <c r="I68">
        <v>1</v>
      </c>
      <c r="J68">
        <f t="shared" ref="J68:J81" si="10">H68*G68</f>
        <v>0</v>
      </c>
      <c r="K68">
        <f t="shared" ref="K68:K81" si="11">I68*G68</f>
        <v>13</v>
      </c>
    </row>
    <row r="69" spans="1:11" x14ac:dyDescent="0.3">
      <c r="A69">
        <f t="shared" si="6"/>
        <v>13.5</v>
      </c>
      <c r="B69">
        <v>0</v>
      </c>
      <c r="C69">
        <v>0</v>
      </c>
      <c r="D69">
        <f t="shared" si="7"/>
        <v>0</v>
      </c>
      <c r="E69">
        <f t="shared" si="8"/>
        <v>0</v>
      </c>
      <c r="G69">
        <f t="shared" si="9"/>
        <v>13.5</v>
      </c>
      <c r="H69">
        <v>0</v>
      </c>
      <c r="I69">
        <v>1</v>
      </c>
      <c r="J69">
        <f t="shared" si="10"/>
        <v>0</v>
      </c>
      <c r="K69">
        <f t="shared" si="11"/>
        <v>13.5</v>
      </c>
    </row>
    <row r="70" spans="1:11" x14ac:dyDescent="0.3">
      <c r="A70">
        <f t="shared" si="6"/>
        <v>14</v>
      </c>
      <c r="B70">
        <v>1</v>
      </c>
      <c r="C70">
        <v>0</v>
      </c>
      <c r="D70">
        <f t="shared" si="7"/>
        <v>14</v>
      </c>
      <c r="E70">
        <f t="shared" si="8"/>
        <v>0</v>
      </c>
      <c r="G70">
        <f t="shared" si="9"/>
        <v>14</v>
      </c>
      <c r="H70">
        <v>0</v>
      </c>
      <c r="I70">
        <v>1</v>
      </c>
      <c r="J70">
        <f t="shared" si="10"/>
        <v>0</v>
      </c>
      <c r="K70">
        <f t="shared" si="11"/>
        <v>14</v>
      </c>
    </row>
    <row r="71" spans="1:11" x14ac:dyDescent="0.3">
      <c r="A71">
        <f t="shared" si="6"/>
        <v>14.5</v>
      </c>
      <c r="B71">
        <v>0</v>
      </c>
      <c r="C71">
        <v>0</v>
      </c>
      <c r="D71">
        <f t="shared" si="7"/>
        <v>0</v>
      </c>
      <c r="E71">
        <f t="shared" si="8"/>
        <v>0</v>
      </c>
      <c r="G71">
        <f t="shared" si="9"/>
        <v>14.5</v>
      </c>
      <c r="H71">
        <v>0</v>
      </c>
      <c r="I71">
        <v>0</v>
      </c>
      <c r="J71">
        <f t="shared" si="10"/>
        <v>0</v>
      </c>
      <c r="K71">
        <f t="shared" si="11"/>
        <v>0</v>
      </c>
    </row>
    <row r="72" spans="1:11" x14ac:dyDescent="0.3">
      <c r="A72">
        <f t="shared" si="6"/>
        <v>15</v>
      </c>
      <c r="B72">
        <v>0</v>
      </c>
      <c r="C72">
        <v>0</v>
      </c>
      <c r="D72">
        <f t="shared" si="7"/>
        <v>0</v>
      </c>
      <c r="E72">
        <f t="shared" si="8"/>
        <v>0</v>
      </c>
      <c r="G72">
        <f t="shared" si="9"/>
        <v>15</v>
      </c>
      <c r="H72">
        <v>0</v>
      </c>
      <c r="I72">
        <v>0</v>
      </c>
      <c r="J72">
        <f t="shared" si="10"/>
        <v>0</v>
      </c>
      <c r="K72">
        <f t="shared" si="11"/>
        <v>0</v>
      </c>
    </row>
    <row r="73" spans="1:11" x14ac:dyDescent="0.3">
      <c r="A73">
        <f t="shared" si="6"/>
        <v>15.5</v>
      </c>
      <c r="B73">
        <v>1</v>
      </c>
      <c r="C73">
        <v>1</v>
      </c>
      <c r="D73">
        <f t="shared" si="7"/>
        <v>15.5</v>
      </c>
      <c r="E73">
        <f t="shared" si="8"/>
        <v>15.5</v>
      </c>
      <c r="G73">
        <f t="shared" si="9"/>
        <v>15.5</v>
      </c>
      <c r="H73">
        <v>0</v>
      </c>
      <c r="I73">
        <v>0</v>
      </c>
      <c r="J73">
        <f t="shared" si="10"/>
        <v>0</v>
      </c>
      <c r="K73">
        <f t="shared" si="11"/>
        <v>0</v>
      </c>
    </row>
    <row r="74" spans="1:11" x14ac:dyDescent="0.3">
      <c r="A74">
        <f t="shared" si="6"/>
        <v>16</v>
      </c>
      <c r="B74">
        <v>0</v>
      </c>
      <c r="C74">
        <v>1</v>
      </c>
      <c r="D74">
        <f t="shared" si="7"/>
        <v>0</v>
      </c>
      <c r="E74">
        <f t="shared" si="8"/>
        <v>16</v>
      </c>
      <c r="G74">
        <f t="shared" si="9"/>
        <v>16</v>
      </c>
      <c r="H74">
        <v>2</v>
      </c>
      <c r="I74">
        <v>0</v>
      </c>
      <c r="J74">
        <f t="shared" si="10"/>
        <v>32</v>
      </c>
      <c r="K74">
        <f t="shared" si="11"/>
        <v>0</v>
      </c>
    </row>
    <row r="75" spans="1:11" x14ac:dyDescent="0.3">
      <c r="A75">
        <f t="shared" si="6"/>
        <v>16.5</v>
      </c>
      <c r="B75">
        <v>0</v>
      </c>
      <c r="C75">
        <v>0</v>
      </c>
      <c r="D75">
        <f t="shared" si="7"/>
        <v>0</v>
      </c>
      <c r="E75">
        <f t="shared" si="8"/>
        <v>0</v>
      </c>
      <c r="G75">
        <f t="shared" si="9"/>
        <v>16.5</v>
      </c>
      <c r="H75">
        <v>0</v>
      </c>
      <c r="I75">
        <v>0</v>
      </c>
      <c r="J75">
        <f t="shared" si="10"/>
        <v>0</v>
      </c>
      <c r="K75">
        <f t="shared" si="11"/>
        <v>0</v>
      </c>
    </row>
    <row r="76" spans="1:11" x14ac:dyDescent="0.3">
      <c r="A76">
        <f t="shared" si="6"/>
        <v>17</v>
      </c>
      <c r="B76">
        <v>0</v>
      </c>
      <c r="C76">
        <v>0</v>
      </c>
      <c r="D76">
        <f t="shared" si="7"/>
        <v>0</v>
      </c>
      <c r="E76">
        <f t="shared" si="8"/>
        <v>0</v>
      </c>
      <c r="G76">
        <f t="shared" si="9"/>
        <v>17</v>
      </c>
      <c r="H76">
        <v>0</v>
      </c>
      <c r="I76">
        <v>1</v>
      </c>
      <c r="J76">
        <f t="shared" si="10"/>
        <v>0</v>
      </c>
      <c r="K76">
        <f t="shared" si="11"/>
        <v>17</v>
      </c>
    </row>
    <row r="77" spans="1:11" x14ac:dyDescent="0.3">
      <c r="A77">
        <f t="shared" si="6"/>
        <v>17.5</v>
      </c>
      <c r="B77">
        <v>1</v>
      </c>
      <c r="C77">
        <v>0</v>
      </c>
      <c r="D77">
        <f t="shared" si="7"/>
        <v>17.5</v>
      </c>
      <c r="E77">
        <f t="shared" si="8"/>
        <v>0</v>
      </c>
      <c r="G77">
        <f t="shared" si="9"/>
        <v>17.5</v>
      </c>
      <c r="H77">
        <v>0</v>
      </c>
      <c r="I77">
        <v>0</v>
      </c>
      <c r="J77">
        <f t="shared" si="10"/>
        <v>0</v>
      </c>
      <c r="K77">
        <f t="shared" si="11"/>
        <v>0</v>
      </c>
    </row>
    <row r="78" spans="1:11" x14ac:dyDescent="0.3">
      <c r="A78">
        <f t="shared" si="6"/>
        <v>18</v>
      </c>
      <c r="B78">
        <v>1</v>
      </c>
      <c r="C78">
        <v>1</v>
      </c>
      <c r="D78">
        <f t="shared" si="7"/>
        <v>18</v>
      </c>
      <c r="E78">
        <f t="shared" si="8"/>
        <v>18</v>
      </c>
      <c r="G78">
        <f t="shared" si="9"/>
        <v>18</v>
      </c>
      <c r="H78">
        <v>0</v>
      </c>
      <c r="I78">
        <v>1</v>
      </c>
      <c r="J78">
        <f t="shared" si="10"/>
        <v>0</v>
      </c>
      <c r="K78">
        <f t="shared" si="11"/>
        <v>18</v>
      </c>
    </row>
    <row r="79" spans="1:11" x14ac:dyDescent="0.3">
      <c r="A79">
        <f t="shared" si="6"/>
        <v>18.5</v>
      </c>
      <c r="B79">
        <v>0</v>
      </c>
      <c r="C79">
        <v>0</v>
      </c>
      <c r="D79">
        <f t="shared" si="7"/>
        <v>0</v>
      </c>
      <c r="E79">
        <f t="shared" si="8"/>
        <v>0</v>
      </c>
      <c r="G79">
        <f t="shared" si="9"/>
        <v>18.5</v>
      </c>
      <c r="H79">
        <v>1</v>
      </c>
      <c r="I79">
        <v>0</v>
      </c>
      <c r="J79">
        <f t="shared" si="10"/>
        <v>18.5</v>
      </c>
      <c r="K79">
        <f t="shared" si="11"/>
        <v>0</v>
      </c>
    </row>
    <row r="80" spans="1:11" x14ac:dyDescent="0.3">
      <c r="A80">
        <f t="shared" si="6"/>
        <v>19</v>
      </c>
      <c r="B80">
        <v>0</v>
      </c>
      <c r="C80">
        <v>0</v>
      </c>
      <c r="D80">
        <f t="shared" si="7"/>
        <v>0</v>
      </c>
      <c r="E80">
        <f t="shared" si="8"/>
        <v>0</v>
      </c>
      <c r="G80">
        <f t="shared" si="9"/>
        <v>19</v>
      </c>
      <c r="H80">
        <v>0</v>
      </c>
      <c r="I80">
        <v>0</v>
      </c>
      <c r="J80">
        <f t="shared" si="10"/>
        <v>0</v>
      </c>
      <c r="K80">
        <f t="shared" si="11"/>
        <v>0</v>
      </c>
    </row>
    <row r="81" spans="1:11" x14ac:dyDescent="0.3">
      <c r="A81">
        <f t="shared" si="6"/>
        <v>19.5</v>
      </c>
      <c r="B81">
        <v>1</v>
      </c>
      <c r="C81">
        <v>0</v>
      </c>
      <c r="D81">
        <f t="shared" si="7"/>
        <v>19.5</v>
      </c>
      <c r="E81">
        <f t="shared" si="8"/>
        <v>0</v>
      </c>
      <c r="G81">
        <f t="shared" si="9"/>
        <v>19.5</v>
      </c>
      <c r="H81">
        <v>0</v>
      </c>
      <c r="I81">
        <v>0</v>
      </c>
      <c r="J81">
        <f t="shared" si="10"/>
        <v>0</v>
      </c>
      <c r="K81">
        <f t="shared" si="11"/>
        <v>0</v>
      </c>
    </row>
    <row r="82" spans="1:11" x14ac:dyDescent="0.3">
      <c r="A82">
        <f t="shared" si="6"/>
        <v>20</v>
      </c>
      <c r="G82">
        <f t="shared" si="9"/>
        <v>20</v>
      </c>
    </row>
    <row r="83" spans="1:11" x14ac:dyDescent="0.3">
      <c r="D83">
        <f>SUM(D3:D81)/SUM(B3:B81)</f>
        <v>-3.6741197895588829</v>
      </c>
      <c r="E83">
        <f>SUM(E3:E81)/SUM(C3:C81)</f>
        <v>-0.15133829744415375</v>
      </c>
      <c r="J83">
        <f>SUM(J3:J81)/SUM(H3:H81)</f>
        <v>-3.3281022958442312</v>
      </c>
      <c r="K83">
        <f>SUM(K3:K81)/SUM(I3:I81)</f>
        <v>-0.18215658021133527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 1</vt:lpstr>
      <vt:lpstr>Fig2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stepa</dc:creator>
  <cp:lastModifiedBy>stepa</cp:lastModifiedBy>
  <dcterms:created xsi:type="dcterms:W3CDTF">2016-09-06T13:53:58Z</dcterms:created>
  <dcterms:modified xsi:type="dcterms:W3CDTF">2016-12-06T18:50:48Z</dcterms:modified>
</cp:coreProperties>
</file>