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580" yWindow="0" windowWidth="19200" windowHeight="14900" tabRatio="685"/>
  </bookViews>
  <sheets>
    <sheet name="ForR_merged_cutdown" sheetId="3" r:id="rId1"/>
    <sheet name="WatecList" sheetId="6" r:id="rId2"/>
    <sheet name="merged" sheetId="1" r:id="rId3"/>
    <sheet name="Recfilenames" sheetId="2" r:id="rId4"/>
    <sheet name="TimeDifferences" sheetId="4" r:id="rId5"/>
    <sheet name="Sheet1" sheetId="5" r:id="rId6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4" l="1"/>
  <c r="H1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</calcChain>
</file>

<file path=xl/sharedStrings.xml><?xml version="1.0" encoding="utf-8"?>
<sst xmlns="http://schemas.openxmlformats.org/spreadsheetml/2006/main" count="1260" uniqueCount="440">
  <si>
    <t>File Name</t>
  </si>
  <si>
    <t>Peak Velocity</t>
  </si>
  <si>
    <t xml:space="preserve">Peak Flux </t>
  </si>
  <si>
    <t>Cumulative Volume</t>
  </si>
  <si>
    <t>Tacho</t>
  </si>
  <si>
    <t>Rise</t>
  </si>
  <si>
    <t xml:space="preserve">Number of Pulses </t>
  </si>
  <si>
    <t>Max Width</t>
  </si>
  <si>
    <t>Notes</t>
  </si>
  <si>
    <t>start of event cut off</t>
  </si>
  <si>
    <t>Number of 'pulses'</t>
  </si>
  <si>
    <t>initial plume top velocity</t>
  </si>
  <si>
    <t>Had to remove odd time points in vel and width and negative points in the cumulative plot</t>
  </si>
  <si>
    <t>Rec-Sak-000121-150_02_07_39_011</t>
  </si>
  <si>
    <t>Rec-Sak-000127-150_03_26_57_610</t>
  </si>
  <si>
    <t>Rec-Sak-000128-150_09_16_33_266</t>
  </si>
  <si>
    <t>Rec-Sak-000129-121_08_05_20_378</t>
  </si>
  <si>
    <t>Rec-Sak-000130-121_08_13_43_973</t>
  </si>
  <si>
    <t>Rec-Sak-000131-121_08_40_35_361</t>
  </si>
  <si>
    <t>Rec-Sak-000132-122_00_03_53_488</t>
  </si>
  <si>
    <t>Rec-Sak-000133-122_00_34_33_702</t>
  </si>
  <si>
    <t>Rec-Sak-000134-122_01_12_08_721</t>
  </si>
  <si>
    <t>Rec-Sak-000135-122_01_18_58_119</t>
  </si>
  <si>
    <t>Rec-Sak-000136-122_01_26_25_622</t>
  </si>
  <si>
    <t>Rec-Sak-000137-122_01_31_01_727</t>
  </si>
  <si>
    <t>Rec-Sak-000138-122_02_30_02_129</t>
  </si>
  <si>
    <t>Rec-Sak-000139-122_03_32_40_402</t>
  </si>
  <si>
    <t>Rec-Sak-000140-122_03_41_43_719</t>
  </si>
  <si>
    <t>Rec-Sak-000141-122_04_07_25_112</t>
  </si>
  <si>
    <t>Rec-Sak-000142-122_04_25_22_693</t>
  </si>
  <si>
    <t>Rec-Sak-000143-122_04_42_03_072</t>
  </si>
  <si>
    <t>Rec-Sak-000144-122_05_36_35_163</t>
  </si>
  <si>
    <t>Rec-Sak-000146-122_06_27_04_089</t>
  </si>
  <si>
    <t>Rec-Sak-000147-122_06_30_52_981</t>
  </si>
  <si>
    <t>Rec-Sak-000148-122_06_33_35_771</t>
  </si>
  <si>
    <t>Rec-Sak-000149-122_06_35_48_954</t>
  </si>
  <si>
    <t>Rec-Sak-000150-122_06_39_45_499</t>
  </si>
  <si>
    <t>Rec-Sak-000151-122_06_54_26_765</t>
  </si>
  <si>
    <t>Rec-Sak-000152-122_07_02_14_023</t>
  </si>
  <si>
    <t>Rec-Sak-000153-122_07_09_15_351</t>
  </si>
  <si>
    <t>Rec-Sak-000154-122_07_26_28_418</t>
  </si>
  <si>
    <t>Rec-Sak-000155-122_08_26_31_568</t>
  </si>
  <si>
    <t>Rec-Sak-000156-122_08_33_26_024</t>
  </si>
  <si>
    <t>Rec-Sak-000158-122_09_33_45_826</t>
  </si>
  <si>
    <t>Rec-Sak-000159-122_10_37_47_619</t>
  </si>
  <si>
    <t>Rec-Sak-000160-122_11_14_32_306</t>
  </si>
  <si>
    <t>Rec-Sak-000161-122_11_22_04_403</t>
  </si>
  <si>
    <t>Rec-Sak-000162-122_11_28_30_658</t>
  </si>
  <si>
    <t>Rec-Sak-000163-122_11_37_17_177</t>
  </si>
  <si>
    <t>Rec-Sak-000164-122_11_50_20_593</t>
  </si>
  <si>
    <t>Rec-Sak-000165-122_12_03_14_153</t>
  </si>
  <si>
    <t>Rec-Sak-000166-122_12_25_27_652</t>
  </si>
  <si>
    <t>Rec-Sak-000167-122_12_38_45_798</t>
  </si>
  <si>
    <t>Rec-Sak-000168-122_12_44_26_155</t>
  </si>
  <si>
    <t>Rec-Sak-000169-122_13_07_00_227</t>
  </si>
  <si>
    <t>Rec-Sak-000170-122_13_09_00_055</t>
  </si>
  <si>
    <t>Rec-Sak-000171-122_13_17_13_270</t>
  </si>
  <si>
    <t>Rec-Sak-000172-122_13_23_44_753</t>
  </si>
  <si>
    <t>Rec-Sak-000173-122_13_44_15_516</t>
  </si>
  <si>
    <t>Rec-Sak-000174-122_14_16_59_918</t>
  </si>
  <si>
    <t>Rec-Sak-000175-122_14_34_06_517</t>
  </si>
  <si>
    <t>Rec-Sak-000176-122_14_52_57_961</t>
  </si>
  <si>
    <t>Rec-Sak-000177-124_10_34_46_577</t>
  </si>
  <si>
    <t>Rec-Sak-000178-124_11_30_08_606</t>
  </si>
  <si>
    <t>Rec-Sak-000180-124_11_51_53_677</t>
  </si>
  <si>
    <t>Rec-Sak-000181-124_11_52_13_606</t>
  </si>
  <si>
    <t>Rec-Sak-000182-124_12_18_07_833</t>
  </si>
  <si>
    <t>Rec-Sak-000183-124_12_33_04_250</t>
  </si>
  <si>
    <t>Rec-Sak-000184-124_12_35_01_692</t>
  </si>
  <si>
    <t>Rec-Sak-000185-124_13_19_47_146</t>
  </si>
  <si>
    <t>Rec-Sak-000186-124_14_41_49_245</t>
  </si>
  <si>
    <t>Rec-Sak-000187-124_15_05_02_942</t>
  </si>
  <si>
    <t>Rec-Sak-000188-124_16_56_13_877</t>
  </si>
  <si>
    <t>Rec-Sak-000190-124_17_39_38_003</t>
  </si>
  <si>
    <t>Rec-Sak-000191-124_18_15_03_015</t>
  </si>
  <si>
    <t>Rec-Sak-000192-124_18_30_27_910</t>
  </si>
  <si>
    <t>Rec-Sak-000193-124_22_41_13_710</t>
  </si>
  <si>
    <t>Rec-Sak-000194-124_23_06_40_412</t>
  </si>
  <si>
    <t>Rec-Sak-000195-124_23_26_32_194</t>
  </si>
  <si>
    <t>Rec-Sak-000196-124_23_30_27_384</t>
  </si>
  <si>
    <t>Rec-Sak-000198-125_01_33_39_055</t>
  </si>
  <si>
    <t>Rec-Sak-000199-125_01_47_18_512</t>
  </si>
  <si>
    <t>Rec-Sak-000200-125_02_24_38_333</t>
  </si>
  <si>
    <t>Rec-Sak-000201-125_02_41_11_613</t>
  </si>
  <si>
    <t>Rec-Sak-000202-125_02_46_37_582</t>
  </si>
  <si>
    <t>Rec-Sak-000203-125_02_50_52_429</t>
  </si>
  <si>
    <t>Rec-Sak-000204-125_02_58_29_029</t>
  </si>
  <si>
    <t>Rec-Sak-000205-125_03_01_08_774</t>
  </si>
  <si>
    <t>Rec-Sak-000206-125_03_07_46_268</t>
  </si>
  <si>
    <t>Rec-Sak-000208-125_04_01_34_138</t>
  </si>
  <si>
    <t>Rec-Sak-000209-125_04_06_18_531</t>
  </si>
  <si>
    <t>Rec-Sak-000210-125_05_18_35_606</t>
  </si>
  <si>
    <t>Rec-Sak-000211-125_05_53_14_165</t>
  </si>
  <si>
    <t>Rec-Sak-000212-125_06_00_10_884</t>
  </si>
  <si>
    <t>Rec-Sak-000213-125_06_03_53_004</t>
  </si>
  <si>
    <t>Rec-Sak-000214-125_06_21_27_507</t>
  </si>
  <si>
    <t>Rec-Sak-000215-125_06_35_39_214</t>
  </si>
  <si>
    <t>Rec-Sak-000217-125_07_51_45_667</t>
  </si>
  <si>
    <t>Rec-Sak-000219-125_09_01_25_878</t>
  </si>
  <si>
    <t>Rec-Sak-000220-125_09_36_07_266</t>
  </si>
  <si>
    <t>Rec-Sak-000221-125_09_51_28_573</t>
  </si>
  <si>
    <t>Rec-Sak-000222-125_10_26_18_542</t>
  </si>
  <si>
    <t>Rec-Sak-000223-125_10_33_18_217</t>
  </si>
  <si>
    <t>Rec-Sak-000224-125_10_45_04_263</t>
  </si>
  <si>
    <t>Rec-Sak-000225-125_10_49_26_035</t>
  </si>
  <si>
    <t>Rec-Sak-000226-125_11_04_02_167</t>
  </si>
  <si>
    <t>Rec-Sak-000227-125_12_03_47_121</t>
  </si>
  <si>
    <t>Rec-Sak-000228-125_12_20_59_722</t>
  </si>
  <si>
    <t>Rec-Sak-000229-125_12_40_10_255</t>
  </si>
  <si>
    <t>Rec-Sak-000230-125_12_45_42_933</t>
  </si>
  <si>
    <t>Rec-Sak-000231-125_13_06_04_222</t>
  </si>
  <si>
    <t>Rec-Sak-000232-125_13_22_35_874</t>
  </si>
  <si>
    <t>Rec-Sak-000233-125_13_37_13_988</t>
  </si>
  <si>
    <t>Rec-Sak-000234-125_13_44_35_414</t>
  </si>
  <si>
    <t>Rec-Sak-000235-125_13_52_28_535</t>
  </si>
  <si>
    <t>Rec-Sak-000236-125_14_04_32_123</t>
  </si>
  <si>
    <t>Rec-Sak-000237-125_14_12_20_712</t>
  </si>
  <si>
    <t>Rec-Sak-000238-125_14_28_10_207</t>
  </si>
  <si>
    <t>Rec-Sak-000239-125_14_55_05_714</t>
  </si>
  <si>
    <t>Rec-Sak-000240-125_15_01_13_400</t>
  </si>
  <si>
    <t>Rec-Sak-000241-125_15_10_23_578</t>
  </si>
  <si>
    <t>Rec-Sak-000242-125_15_32_08_290</t>
  </si>
  <si>
    <t>Rec-Sak-000243-125_15_34_01_395</t>
  </si>
  <si>
    <t>Rec-Sak-000244-125_15_40_41_436</t>
  </si>
  <si>
    <t>Rec-Sak-000245-125_15_55_34_385</t>
  </si>
  <si>
    <t>Rec-Sak-000246-125_16_03_32_441</t>
  </si>
  <si>
    <t>Rec-Sak-000247-125_16_12_33_757</t>
  </si>
  <si>
    <t>Rec-Sak-000248-125_16_25_54_324</t>
  </si>
  <si>
    <t>Rec-Sak-000249-125_16_33_52_249</t>
  </si>
  <si>
    <t>Rec-Sak-000250-125_16_44_15_318</t>
  </si>
  <si>
    <t>Rec-Sak-000251-125_16_48_34_232</t>
  </si>
  <si>
    <t>Rec-Sak-000252-125_17_04_12_493</t>
  </si>
  <si>
    <t>Rec-Sak-000253-125_17_12_09_020</t>
  </si>
  <si>
    <t>Rec-Sak-000254-125_17_29_13_082</t>
  </si>
  <si>
    <t>Rec-Sak-000255-125_17_34_27_760</t>
  </si>
  <si>
    <t>Rec-Sak-000256-125_17_37_33_642</t>
  </si>
  <si>
    <t>Rec-Sak-000257-125_18_05_01_536</t>
  </si>
  <si>
    <t>Rec-Sak-000258-125_18_18_19_530</t>
  </si>
  <si>
    <t>Rec-Sak-000259-125_18_23_43_664</t>
  </si>
  <si>
    <t>Rec-Sak-000260-125_18_26_48_183</t>
  </si>
  <si>
    <t>Rec-Sak-000261-125_18_32_07_245</t>
  </si>
  <si>
    <t>Rec-Sak-000262-126_16_17_14_247</t>
  </si>
  <si>
    <t>Rec-Sak-000263-126_16_44_41_380</t>
  </si>
  <si>
    <t>Rec-Sak-000264-126_16_52_28_023</t>
  </si>
  <si>
    <t>Rec-Sak-000265-126_17_18_39_305</t>
  </si>
  <si>
    <t>Rec-Sak-000267-126_18_54_32_975</t>
  </si>
  <si>
    <t>Rec-Sak-000268-126_19_27_32_529</t>
  </si>
  <si>
    <t>Rec-Sak-000269-126_19_35_53_694</t>
  </si>
  <si>
    <t>Rec-Sak-000270-126_19_45_09_888</t>
  </si>
  <si>
    <t>Rec-Sak-000271-126_19_47_38_257</t>
  </si>
  <si>
    <t>Rec-Sak-000272-126_20_03_52_469</t>
  </si>
  <si>
    <t>Rec-Sak-000273-126_20_11_28_920</t>
  </si>
  <si>
    <t>Rec-Sak-000274-126_20_19_14_842</t>
  </si>
  <si>
    <t>Rec-Sak-000275-126_21_23_21_891</t>
  </si>
  <si>
    <t>Rec-Sak-000276-126_21_27_01_938</t>
  </si>
  <si>
    <t>Rec-Sak-000277-126_21_31_44_355</t>
  </si>
  <si>
    <t>Rec-Sak-000278-126_21_33_20_608</t>
  </si>
  <si>
    <t>Rec-Sak-000279-126_21_37_36_578</t>
  </si>
  <si>
    <t>Rec-Sak-000280-126_21_42_20_220</t>
  </si>
  <si>
    <t>Rec-Sak-000281-126_21_54_17_377</t>
  </si>
  <si>
    <t>Rec-Sak-000282-126_22_00_04_184</t>
  </si>
  <si>
    <t>Rec-Sak-000283-126_22_26_33_449</t>
  </si>
  <si>
    <t>Rec-Sak-000284-126_22_53_03_893</t>
  </si>
  <si>
    <t>Rec-Sak-000285-126_22_56_25_607</t>
  </si>
  <si>
    <t>Rec-Sak-000286-126_23_00_25_784</t>
  </si>
  <si>
    <t>Rec-Sak-000287-126_23_02_59_230</t>
  </si>
  <si>
    <t>Rec-Sak-000288-126_23_12_42_289</t>
  </si>
  <si>
    <t>Rec-Sak-000289-126_23_17_04_625</t>
  </si>
  <si>
    <t>Rec-Sak-000290-126_23_19_15_887</t>
  </si>
  <si>
    <t>Rec-Sak-000291-126_23_25_06_115</t>
  </si>
  <si>
    <t>Rec-Sak-000292-126_23_28_21_109</t>
  </si>
  <si>
    <t>Rec-Sak-000293-126_23_42_07_021</t>
  </si>
  <si>
    <t>Rec-Sak-000294-126_23_52_11_546</t>
  </si>
  <si>
    <t>Rec-Sak-000295-127_00_02_46_166</t>
  </si>
  <si>
    <t>Rec-Sak-000296-127_00_13_07_941</t>
  </si>
  <si>
    <t>Rec-Sak-000297-127_00_30_55_786</t>
  </si>
  <si>
    <t>Rec-Sak-000298-127_00_40_32_243</t>
  </si>
  <si>
    <t>Rec-Sak-000299-127_00_50_48_538</t>
  </si>
  <si>
    <t>Rec-Sak-000300-127_00_54_18_813</t>
  </si>
  <si>
    <t>Rec-Sak-000301-127_01_02_34_726</t>
  </si>
  <si>
    <t>Rec-Sak-000302-127_01_09_16_286</t>
  </si>
  <si>
    <t>Rec-Sak-000303-127_01_16_09_224</t>
  </si>
  <si>
    <t>Rec-Sak-000304-127_01_27_58_718</t>
  </si>
  <si>
    <t>Rec-Sak-000305-127_01_38_56_014</t>
  </si>
  <si>
    <t>Rec-Sak-000306-127_01_49_26_184</t>
  </si>
  <si>
    <t>Rec-Sak-000307-127_02_04_24_213</t>
  </si>
  <si>
    <t>Rec-Sak-000308-127_02_14_21_529</t>
  </si>
  <si>
    <t>Rec-Sak-000309-127_02_18_50_163</t>
  </si>
  <si>
    <t>Rec-Sak-000310-127_02_27_39_543</t>
  </si>
  <si>
    <t>Rec-Sak-000311-127_02_34_32_467</t>
  </si>
  <si>
    <t>Rec-Sak-000312-127_02_41_47_776</t>
  </si>
  <si>
    <t>Rec-Sak-000313-127_03_08_23_490</t>
  </si>
  <si>
    <t>Rec-Sak-000314-127_03_29_02_325</t>
  </si>
  <si>
    <t>Rec-Sak-000315-127_03_42_15_988</t>
  </si>
  <si>
    <t>Rec-Sak-000316-127_03_53_29_319</t>
  </si>
  <si>
    <t>Rec-Sak-000317-127_04_07_54_805</t>
  </si>
  <si>
    <t>Rec-Sak-000318-127_04_22_25_881</t>
  </si>
  <si>
    <t>Rec-Sak-000319-127_04_25_39_081</t>
  </si>
  <si>
    <t>Rec-Sak-000320-127_04_42_54_985</t>
  </si>
  <si>
    <t>Rec-Sak-000321-127_06_53_58_570</t>
  </si>
  <si>
    <t>Rec-Sak-000322-127_07_14_32_033</t>
  </si>
  <si>
    <t>Rec-Sak-000323-127_07_21_22_267</t>
  </si>
  <si>
    <t>Rec-Sak-000324-127_07_28_53_628</t>
  </si>
  <si>
    <t>Rec-Sak-000325-127_07_50_30_074</t>
  </si>
  <si>
    <t>Rec-Sak-000326-127_07_51_56_609</t>
  </si>
  <si>
    <t>Rec-Sak-000327-127_08_18_33_962</t>
  </si>
  <si>
    <t>Rec-Sak-000328-127_08_20_24_404</t>
  </si>
  <si>
    <t>Rec-Sak-000329-127_08_26_34_574</t>
  </si>
  <si>
    <t>Rec-Sak-000330-127_09_05_56_917</t>
  </si>
  <si>
    <t>Rec-Sak-000331-127_09_16_39_089</t>
  </si>
  <si>
    <t>Rec-Sak-000332-127_09_26_47_936</t>
  </si>
  <si>
    <t>Rec-Sak-000333-127_09_36_02_334</t>
  </si>
  <si>
    <t>Rec-Sak-000334-127_09_48_21_389</t>
  </si>
  <si>
    <t>Rec-Sak-000335-127_10_01_31_260</t>
  </si>
  <si>
    <t>Rec-Sak-000336-127_10_04_55_119</t>
  </si>
  <si>
    <t>Rec-Sak-000337-127_10_10_19_567</t>
  </si>
  <si>
    <t>Rec-Sak-000338-127_10_29_49_421</t>
  </si>
  <si>
    <t>Rec-Sak-000339-127_11_00_25_706</t>
  </si>
  <si>
    <t>Rec-Sak-000340-127_11_14_30_969</t>
  </si>
  <si>
    <t>Rec-Sak-000341-127_11_34_44_624</t>
  </si>
  <si>
    <t>Rec-Sak-000342-127_11_45_15_821</t>
  </si>
  <si>
    <t>Rec-Sak-000343-127_11_52_33_971</t>
  </si>
  <si>
    <t>Rec-Sak-000344-127_12_49_19_718</t>
  </si>
  <si>
    <t>Rec-Sak-000345-127_13_10_12_068</t>
  </si>
  <si>
    <t>Rec-Sak-000346-127_13_48_14_635</t>
  </si>
  <si>
    <t>Rec-Sak-000347-127_14_28_30_239</t>
  </si>
  <si>
    <t>Rec-Sak-000348-127_14_43_39_360</t>
  </si>
  <si>
    <t>Rec-Sak-000349-127_14_50_54_808</t>
  </si>
  <si>
    <t>Rec-Sak-000350-127_15_10_31_593</t>
  </si>
  <si>
    <t>Rec-Sak-000351-127_15_16_24_366</t>
  </si>
  <si>
    <t>Rec-Sak-000352-127_15_27_32_767</t>
  </si>
  <si>
    <t>Rec-Sak-000353-127_16_03_01_866</t>
  </si>
  <si>
    <t>Rec-Sak-000354-127_16_11_14_917</t>
  </si>
  <si>
    <t>Rec-Sak-000355-127_21_16_10_719</t>
  </si>
  <si>
    <t>Rec-Sak-000356-127_21_52_56_015</t>
  </si>
  <si>
    <t>Rec-Sak-000357-127_22_19_01_889</t>
  </si>
  <si>
    <t>Rec-Sak-000358-128_09_36_03_357</t>
  </si>
  <si>
    <t>Rec-Sak-000359-128_09_44_32_009</t>
  </si>
  <si>
    <t>Rec-Sak-000360-128_09_50_53_327</t>
  </si>
  <si>
    <t>Rec-Sak-000361-128_10_05_12_066</t>
  </si>
  <si>
    <t>Rec-Sak-000362-128_10_07_41_608</t>
  </si>
  <si>
    <t>Rec-Sak-000363-128_10_19_22_108</t>
  </si>
  <si>
    <t>Rec-Sak-000364-128_10_23_19_119</t>
  </si>
  <si>
    <t>Rec-Sak-000365-128_11_28_21_835</t>
  </si>
  <si>
    <t>Rec-Sak-000366-128_11_30_36_671</t>
  </si>
  <si>
    <t>Unable to open file</t>
  </si>
  <si>
    <t>Nothing in Rise Diagram</t>
  </si>
  <si>
    <t>many small late puffs</t>
  </si>
  <si>
    <t>Peak Plume Height above vent</t>
  </si>
  <si>
    <t>took absolute value in tacho bc all colors were backwards…</t>
  </si>
  <si>
    <t>lots of ballistics but unable to see initial plume development</t>
  </si>
  <si>
    <t>NA</t>
  </si>
  <si>
    <t>small late puffs</t>
  </si>
  <si>
    <t>plume rises out of frame</t>
  </si>
  <si>
    <t>tacho file is weird so idk how accurate but rise is fine…</t>
  </si>
  <si>
    <t xml:space="preserve">volume taken before wonkyjump vut out of flux and velocity graphs </t>
  </si>
  <si>
    <t>No Plume in Either File</t>
  </si>
  <si>
    <t>many small puffs</t>
  </si>
  <si>
    <t>cut after 1st peak super wonky volume points</t>
  </si>
  <si>
    <t>small puffs</t>
  </si>
  <si>
    <t>plume goes out of frame</t>
  </si>
  <si>
    <t>crazy jump in volume, took measurement before</t>
  </si>
  <si>
    <t>some sharp jumps but small</t>
  </si>
  <si>
    <t>huge jump in volume cumulative due to corrupted line</t>
  </si>
  <si>
    <t>exceeds maximum array size</t>
  </si>
  <si>
    <t>start of first plume is cut off, velocity taken from second one</t>
  </si>
  <si>
    <t>big volume jump</t>
  </si>
  <si>
    <t>nice ballistic tracks</t>
  </si>
  <si>
    <t>start of first event cut off</t>
  </si>
  <si>
    <t>very clear pulses in the cum volume</t>
  </si>
  <si>
    <t>also smaller puffs</t>
  </si>
  <si>
    <t>clear ballistics first</t>
  </si>
  <si>
    <t>very fuzzy</t>
  </si>
  <si>
    <t>rise diagram is very slight</t>
  </si>
  <si>
    <t>very spotty tacho, but when zoom in nice up down distinction</t>
  </si>
  <si>
    <t>weird file</t>
  </si>
  <si>
    <t>many puffs</t>
  </si>
  <si>
    <t>many small puffs after first</t>
  </si>
  <si>
    <t>plumes go off frame</t>
  </si>
  <si>
    <t>very faint</t>
  </si>
  <si>
    <t>Really high ballistics (853m above vent)</t>
  </si>
  <si>
    <t>ballistics to 754 above vent</t>
  </si>
  <si>
    <t>overlapping initial jets</t>
  </si>
  <si>
    <t>many puffs in the rise</t>
  </si>
  <si>
    <t>seems to be in the middle of the event when it starts</t>
  </si>
  <si>
    <t>plume goes off frame</t>
  </si>
  <si>
    <t>nice clear peak event, ballistics to 959.1237</t>
  </si>
  <si>
    <t>ballistics to 597.1198</t>
  </si>
  <si>
    <t>file glitched out, giant yellow stripe</t>
  </si>
  <si>
    <t>many peaks</t>
  </si>
  <si>
    <t>very spikey in tacho plots</t>
  </si>
  <si>
    <t>beautiful event</t>
  </si>
  <si>
    <t>ballistics to 996.4437 m above vent</t>
  </si>
  <si>
    <t>beautiful ballistics to 817m</t>
  </si>
  <si>
    <t>SHORTENED FILE</t>
  </si>
  <si>
    <t>Rec-Sak-000145-122_05_49_15_velcorr_cnlf_SHORT.mat</t>
  </si>
  <si>
    <t>Rec-Sak-000200-125_02_24_38_velcorr_cnlf_SHORT.mat</t>
  </si>
  <si>
    <t>Rec-Sak-000207-125_03_16_42_velcorr_cnlf_SHORT.mat</t>
  </si>
  <si>
    <t>Rec-Sak-000216-125_07_06_12_velcorr_cnlf_SHORT.mat</t>
  </si>
  <si>
    <t>Rec-Sak-000218-125_08_05_17_velcorr_cnlf_SHORT.mat</t>
  </si>
  <si>
    <t>Rec-Sak-000315-127_03_42_15_velcorr_cnlf_SHORT.mat</t>
  </si>
  <si>
    <t>Rec-Sak-000331-127_09_16_39_velcorr_cnlf_SHORT.mat</t>
  </si>
  <si>
    <t>beautiful event in both tacho and rise with clear ballistics and many puffs</t>
  </si>
  <si>
    <t>very small event</t>
  </si>
  <si>
    <t>missed start of first event so vel is taken from second in rise diagram</t>
  </si>
  <si>
    <t>small puff every 5ish seconds</t>
  </si>
  <si>
    <t>rise diagram corrupted</t>
  </si>
  <si>
    <t>SIDateTime</t>
  </si>
  <si>
    <t>NLS</t>
  </si>
  <si>
    <t>ElectricActivity</t>
  </si>
  <si>
    <t>ltgAll</t>
  </si>
  <si>
    <t>VASR_AB</t>
  </si>
  <si>
    <t>OverallABmedInfra</t>
  </si>
  <si>
    <t>OverallABmedSeis</t>
  </si>
  <si>
    <t>CRF_yn</t>
  </si>
  <si>
    <t>n</t>
  </si>
  <si>
    <t>maxseisDur</t>
  </si>
  <si>
    <t>maxinfraDur</t>
  </si>
  <si>
    <t>CRF_yn2</t>
  </si>
  <si>
    <t>start_ElectricActivity</t>
  </si>
  <si>
    <t>Factor_ltgAll</t>
  </si>
  <si>
    <t>y</t>
  </si>
  <si>
    <t>GeoPhysical</t>
  </si>
  <si>
    <t>CRF_factor</t>
  </si>
  <si>
    <t>04:25:22:693</t>
  </si>
  <si>
    <t>07:02:14:023</t>
  </si>
  <si>
    <t>07:26:28:418</t>
  </si>
  <si>
    <t>09:33:45:826</t>
  </si>
  <si>
    <t>11:14:32:306</t>
  </si>
  <si>
    <t>11:28:30:658</t>
  </si>
  <si>
    <t>12:03:14:153</t>
  </si>
  <si>
    <t>12:38:45:798</t>
  </si>
  <si>
    <t>12:44:26:155</t>
  </si>
  <si>
    <t>13:17:13:270</t>
  </si>
  <si>
    <t>11:30:08:606</t>
  </si>
  <si>
    <t>12:18:07:833</t>
  </si>
  <si>
    <t>23:26:32:194</t>
  </si>
  <si>
    <t>01:33:39:055</t>
  </si>
  <si>
    <t>01:47:18:512</t>
  </si>
  <si>
    <t>02:24:38:333</t>
  </si>
  <si>
    <t>02:41:11:613</t>
  </si>
  <si>
    <t>02:46:37:582</t>
  </si>
  <si>
    <t>03:07:46:268</t>
  </si>
  <si>
    <t>04:01:34:138</t>
  </si>
  <si>
    <t>05:18:35:606</t>
  </si>
  <si>
    <t>05:53:14:165</t>
  </si>
  <si>
    <t>06:00:10:884</t>
  </si>
  <si>
    <t>06:03:53:004</t>
  </si>
  <si>
    <t>06:21:27:507</t>
  </si>
  <si>
    <t>07:51:45:667</t>
  </si>
  <si>
    <t>10:33:18:217</t>
  </si>
  <si>
    <t>10:45:04:263</t>
  </si>
  <si>
    <t>10:49:26:035</t>
  </si>
  <si>
    <t>11:04:02:167</t>
  </si>
  <si>
    <t>12:20:59:722</t>
  </si>
  <si>
    <t>12:40:10:255</t>
  </si>
  <si>
    <t>12:45:42:933</t>
  </si>
  <si>
    <t>13:06:04:222</t>
  </si>
  <si>
    <t>13:44:35:414</t>
  </si>
  <si>
    <t>14:12:20:712</t>
  </si>
  <si>
    <t>14:55:05:714</t>
  </si>
  <si>
    <t>15:01:13:400</t>
  </si>
  <si>
    <t>15:10:23:578</t>
  </si>
  <si>
    <t>15:32:08:290</t>
  </si>
  <si>
    <t>15:34:01:395</t>
  </si>
  <si>
    <t>15:40:41:436</t>
  </si>
  <si>
    <t>15:55:34:385</t>
  </si>
  <si>
    <t>16:12:33:757</t>
  </si>
  <si>
    <t>16:25:54:324</t>
  </si>
  <si>
    <t>16:33:52:249</t>
  </si>
  <si>
    <t>16:44:15:318</t>
  </si>
  <si>
    <t>17:04:12:493</t>
  </si>
  <si>
    <t>17:12:09:020</t>
  </si>
  <si>
    <t>17:29:13:082</t>
  </si>
  <si>
    <t>17:37:33:642</t>
  </si>
  <si>
    <t>18:05:01:536</t>
  </si>
  <si>
    <t>18:18:19:530</t>
  </si>
  <si>
    <t>18:26:48:183</t>
  </si>
  <si>
    <t>18:32:07:245</t>
  </si>
  <si>
    <t>22:56:25:607</t>
  </si>
  <si>
    <t>00:02:46:166</t>
  </si>
  <si>
    <t>00:54:18:813</t>
  </si>
  <si>
    <t>01:09:16:286</t>
  </si>
  <si>
    <t>02:04:24:213</t>
  </si>
  <si>
    <t>07:21:22:267</t>
  </si>
  <si>
    <t>07:28:53:628</t>
  </si>
  <si>
    <t>07:50:30:074</t>
  </si>
  <si>
    <t>08:18:33:962</t>
  </si>
  <si>
    <t>08:20:24:404</t>
  </si>
  <si>
    <t>08:26:34:574</t>
  </si>
  <si>
    <t>09:05:56:917</t>
  </si>
  <si>
    <t>09:16:39:089</t>
  </si>
  <si>
    <t>09:26:47:936</t>
  </si>
  <si>
    <t>09:36:02:334</t>
  </si>
  <si>
    <t>10:01:31:260</t>
  </si>
  <si>
    <t>10:04:55:119</t>
  </si>
  <si>
    <t>10:10:19:567</t>
  </si>
  <si>
    <t>11:00:25:706</t>
  </si>
  <si>
    <t>11:14:30:969</t>
  </si>
  <si>
    <t>11:34:44:624</t>
  </si>
  <si>
    <t>11:52:33:971</t>
  </si>
  <si>
    <t>13:48:14:635</t>
  </si>
  <si>
    <t>14:43:39:360</t>
  </si>
  <si>
    <t>14:50:54:808</t>
  </si>
  <si>
    <t>15:10:31:593</t>
  </si>
  <si>
    <t>15:16:24:366</t>
  </si>
  <si>
    <t>15:27:32:767</t>
  </si>
  <si>
    <t>16:03:01:866</t>
  </si>
  <si>
    <t>16:11:14:917</t>
  </si>
  <si>
    <t>21:52:56:015</t>
  </si>
  <si>
    <t>09:36:03:357</t>
  </si>
  <si>
    <t>09:44:32:009</t>
  </si>
  <si>
    <t>09:50:53:327</t>
  </si>
  <si>
    <t>10:05:12:066</t>
  </si>
  <si>
    <t>10:07:41:608</t>
  </si>
  <si>
    <t>10:23:19:119</t>
  </si>
  <si>
    <t>11:30:36:671</t>
  </si>
  <si>
    <t>02:24:38:000</t>
  </si>
  <si>
    <t>07:06:12:000</t>
  </si>
  <si>
    <t>08:05:17:000</t>
  </si>
  <si>
    <t>09:16:39:000</t>
  </si>
  <si>
    <t>TimePartofFileName</t>
  </si>
  <si>
    <t>SITime</t>
  </si>
  <si>
    <t>TimePart</t>
  </si>
  <si>
    <t>-0:00:06</t>
  </si>
  <si>
    <t>-0:00:12</t>
  </si>
  <si>
    <t>Absolute Difference</t>
  </si>
  <si>
    <t>Min</t>
  </si>
  <si>
    <t>Max</t>
  </si>
  <si>
    <t>Average</t>
  </si>
  <si>
    <t>PV</t>
  </si>
  <si>
    <t>MW</t>
  </si>
  <si>
    <t>PF</t>
  </si>
  <si>
    <t>CumVol</t>
  </si>
  <si>
    <t>NpT</t>
  </si>
  <si>
    <t>NpR</t>
  </si>
  <si>
    <t>PPH</t>
  </si>
  <si>
    <t>IPV</t>
  </si>
  <si>
    <t>Watec Plume Height Estimate</t>
  </si>
  <si>
    <t>WPH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</si>
</sst>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d/yyyy\ hh:mm:ss"/>
    <numFmt numFmtId="165" formatCode="m/d/yy\ hh:mm:ss"/>
    <numFmt numFmtId="166" formatCode="h:mm:ss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4" fillId="0" borderId="0" xfId="0" applyFont="1"/>
    <xf numFmtId="0" fontId="3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4" borderId="0" xfId="0" applyFill="1" applyBorder="1"/>
    <xf numFmtId="0" fontId="0" fillId="0" borderId="0" xfId="0" applyFont="1" applyBorder="1"/>
    <xf numFmtId="164" fontId="0" fillId="0" borderId="0" xfId="0" applyNumberFormat="1" applyBorder="1" applyAlignment="1">
      <alignment horizontal="center"/>
    </xf>
    <xf numFmtId="11" fontId="0" fillId="0" borderId="0" xfId="0" applyNumberFormat="1" applyBorder="1"/>
    <xf numFmtId="0" fontId="3" fillId="2" borderId="0" xfId="0" applyFont="1" applyFill="1" applyBorder="1"/>
    <xf numFmtId="0" fontId="0" fillId="2" borderId="0" xfId="0" applyFill="1" applyBorder="1"/>
    <xf numFmtId="0" fontId="0" fillId="2" borderId="0" xfId="0" applyNumberFormat="1" applyFill="1" applyBorder="1"/>
    <xf numFmtId="0" fontId="3" fillId="3" borderId="0" xfId="0" applyFont="1" applyFill="1" applyBorder="1"/>
    <xf numFmtId="0" fontId="0" fillId="3" borderId="0" xfId="0" applyFill="1" applyBorder="1"/>
    <xf numFmtId="0" fontId="0" fillId="3" borderId="0" xfId="0" applyNumberFormat="1" applyFill="1" applyBorder="1"/>
    <xf numFmtId="0" fontId="0" fillId="0" borderId="0" xfId="0" applyFill="1" applyBorder="1"/>
    <xf numFmtId="11" fontId="0" fillId="0" borderId="0" xfId="0" applyNumberFormat="1" applyFill="1" applyBorder="1"/>
    <xf numFmtId="0" fontId="0" fillId="0" borderId="0" xfId="0" applyNumberFormat="1" applyFill="1" applyBorder="1"/>
    <xf numFmtId="11" fontId="0" fillId="2" borderId="0" xfId="0" applyNumberFormat="1" applyFill="1" applyBorder="1"/>
    <xf numFmtId="0" fontId="4" fillId="0" borderId="0" xfId="0" applyFont="1" applyBorder="1"/>
    <xf numFmtId="165" fontId="0" fillId="0" borderId="0" xfId="0" applyNumberFormat="1"/>
    <xf numFmtId="165" fontId="4" fillId="0" borderId="0" xfId="0" applyNumberFormat="1" applyFont="1"/>
    <xf numFmtId="0" fontId="3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165" fontId="0" fillId="0" borderId="0" xfId="0" applyNumberFormat="1" applyFill="1"/>
    <xf numFmtId="165" fontId="4" fillId="0" borderId="0" xfId="0" applyNumberFormat="1" applyFont="1" applyFill="1"/>
    <xf numFmtId="0" fontId="4" fillId="0" borderId="0" xfId="0" applyFont="1" applyFill="1"/>
    <xf numFmtId="166" fontId="0" fillId="0" borderId="0" xfId="0" applyNumberFormat="1"/>
    <xf numFmtId="166" fontId="0" fillId="0" borderId="0" xfId="0" quotePrefix="1" applyNumberFormat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00"/>
  <sheetViews>
    <sheetView tabSelected="1" workbookViewId="0">
      <selection activeCell="A22" sqref="A22"/>
    </sheetView>
  </sheetViews>
  <sheetFormatPr baseColWidth="10" defaultRowHeight="20" x14ac:dyDescent="0"/>
  <cols>
    <col min="1" max="1" width="43.1640625" style="27" customWidth="1"/>
    <col min="2" max="2" width="10.83203125" style="33"/>
    <col min="3" max="4" width="12.1640625" style="20" customWidth="1"/>
    <col min="5" max="5" width="9.33203125" style="20" customWidth="1"/>
    <col min="6" max="7" width="17.1640625" style="20" customWidth="1"/>
    <col min="8" max="8" width="16" style="20" customWidth="1"/>
    <col min="9" max="9" width="20.83203125" style="20" customWidth="1"/>
    <col min="10" max="10" width="20.83203125" style="22" customWidth="1"/>
    <col min="11" max="11" width="18" style="20" customWidth="1"/>
    <col min="12" max="12" width="17.5" style="20" bestFit="1" customWidth="1"/>
    <col min="13" max="13" width="11.6640625" style="33" bestFit="1" customWidth="1"/>
    <col min="14" max="14" width="17.5" style="20" bestFit="1" customWidth="1"/>
    <col min="15" max="17" width="10.83203125" style="20"/>
    <col min="18" max="18" width="16.83203125" style="20" bestFit="1" customWidth="1"/>
    <col min="19" max="16384" width="10.83203125" style="20"/>
  </cols>
  <sheetData>
    <row r="1" spans="1:25">
      <c r="C1" s="35" t="s">
        <v>4</v>
      </c>
      <c r="D1" s="35"/>
      <c r="E1" s="35"/>
      <c r="F1" s="35"/>
      <c r="G1" s="28"/>
      <c r="H1" s="20" t="s">
        <v>5</v>
      </c>
      <c r="L1" s="20" t="s">
        <v>322</v>
      </c>
    </row>
    <row r="2" spans="1:25" ht="15">
      <c r="A2" s="29" t="s">
        <v>0</v>
      </c>
      <c r="B2" s="33" t="s">
        <v>421</v>
      </c>
      <c r="C2" s="20" t="s">
        <v>1</v>
      </c>
      <c r="D2" s="20" t="s">
        <v>7</v>
      </c>
      <c r="E2" s="20" t="s">
        <v>2</v>
      </c>
      <c r="F2" s="20" t="s">
        <v>3</v>
      </c>
      <c r="G2" s="20" t="s">
        <v>10</v>
      </c>
      <c r="H2" s="20" t="s">
        <v>6</v>
      </c>
      <c r="I2" s="20" t="s">
        <v>248</v>
      </c>
      <c r="J2" s="22" t="s">
        <v>11</v>
      </c>
      <c r="K2" s="20" t="s">
        <v>8</v>
      </c>
      <c r="L2" s="30" t="s">
        <v>307</v>
      </c>
      <c r="M2" s="33" t="s">
        <v>422</v>
      </c>
      <c r="N2" s="3" t="s">
        <v>309</v>
      </c>
      <c r="O2" s="3" t="s">
        <v>308</v>
      </c>
      <c r="P2" s="3" t="s">
        <v>310</v>
      </c>
      <c r="Q2" s="3" t="s">
        <v>311</v>
      </c>
      <c r="R2" s="3" t="s">
        <v>312</v>
      </c>
      <c r="S2" s="3" t="s">
        <v>313</v>
      </c>
      <c r="T2" s="3" t="s">
        <v>316</v>
      </c>
      <c r="U2" s="3" t="s">
        <v>317</v>
      </c>
      <c r="V2" s="3" t="s">
        <v>318</v>
      </c>
      <c r="W2" s="3" t="s">
        <v>323</v>
      </c>
      <c r="X2" s="3" t="s">
        <v>319</v>
      </c>
      <c r="Y2" s="3" t="s">
        <v>320</v>
      </c>
    </row>
    <row r="3" spans="1:25" ht="15">
      <c r="A3" s="29"/>
      <c r="C3" s="20" t="s">
        <v>430</v>
      </c>
      <c r="D3" s="20" t="s">
        <v>431</v>
      </c>
      <c r="E3" s="20" t="s">
        <v>432</v>
      </c>
      <c r="F3" s="20" t="s">
        <v>433</v>
      </c>
      <c r="G3" s="20" t="s">
        <v>434</v>
      </c>
      <c r="H3" s="20" t="s">
        <v>435</v>
      </c>
      <c r="I3" s="20" t="s">
        <v>436</v>
      </c>
      <c r="J3" s="22" t="s">
        <v>437</v>
      </c>
      <c r="L3" s="30"/>
      <c r="M3" s="33" t="s">
        <v>422</v>
      </c>
      <c r="N3" s="3" t="s">
        <v>309</v>
      </c>
      <c r="O3" s="3" t="s">
        <v>308</v>
      </c>
      <c r="P3" s="3" t="s">
        <v>310</v>
      </c>
      <c r="Q3" s="3" t="s">
        <v>311</v>
      </c>
      <c r="R3" s="3" t="s">
        <v>312</v>
      </c>
      <c r="S3" s="3" t="s">
        <v>313</v>
      </c>
      <c r="T3" s="3" t="s">
        <v>316</v>
      </c>
      <c r="U3" s="3" t="s">
        <v>317</v>
      </c>
      <c r="V3" s="3" t="s">
        <v>318</v>
      </c>
      <c r="W3" s="3" t="s">
        <v>323</v>
      </c>
      <c r="X3" s="3" t="s">
        <v>319</v>
      </c>
      <c r="Y3" s="3" t="s">
        <v>320</v>
      </c>
    </row>
    <row r="4" spans="1:25">
      <c r="A4" s="27" t="s">
        <v>29</v>
      </c>
      <c r="B4" s="33" t="s">
        <v>324</v>
      </c>
      <c r="C4" s="20">
        <v>19.399999999999999</v>
      </c>
      <c r="D4" s="20">
        <v>59</v>
      </c>
      <c r="E4" s="21">
        <v>53170</v>
      </c>
      <c r="F4" s="21">
        <v>760500</v>
      </c>
      <c r="G4" s="20">
        <v>2</v>
      </c>
      <c r="H4" s="20">
        <v>2</v>
      </c>
      <c r="I4" s="21">
        <v>1100.9000000000001</v>
      </c>
      <c r="J4" s="22">
        <v>17.121500000000001</v>
      </c>
      <c r="K4" s="20" t="s">
        <v>260</v>
      </c>
      <c r="L4" s="30">
        <v>42156.184756944444</v>
      </c>
      <c r="M4" s="33">
        <v>0.18475694444444446</v>
      </c>
      <c r="N4" s="3">
        <v>0</v>
      </c>
      <c r="O4" s="3">
        <v>1</v>
      </c>
      <c r="P4" s="3">
        <v>0</v>
      </c>
      <c r="Q4" s="3">
        <v>4.0289466593115799</v>
      </c>
      <c r="R4" s="3">
        <v>167443.45491500001</v>
      </c>
      <c r="S4" s="3">
        <v>381021.41986700002</v>
      </c>
      <c r="T4" s="3">
        <v>20.170000000000002</v>
      </c>
      <c r="U4" s="3">
        <v>13.07</v>
      </c>
      <c r="V4" s="3" t="s">
        <v>315</v>
      </c>
      <c r="W4" s="3">
        <v>0</v>
      </c>
      <c r="X4" s="4">
        <v>2.425E-5</v>
      </c>
      <c r="Y4" s="3">
        <v>0</v>
      </c>
    </row>
    <row r="5" spans="1:25">
      <c r="A5" s="27" t="s">
        <v>38</v>
      </c>
      <c r="B5" s="33" t="s">
        <v>325</v>
      </c>
      <c r="C5" s="20">
        <v>19.36</v>
      </c>
      <c r="D5" s="20">
        <v>31</v>
      </c>
      <c r="E5" s="21">
        <v>14610</v>
      </c>
      <c r="F5" s="21">
        <v>112100</v>
      </c>
      <c r="G5" s="20">
        <v>1</v>
      </c>
      <c r="H5" s="20">
        <v>1</v>
      </c>
      <c r="I5" s="21">
        <v>1015.1</v>
      </c>
      <c r="J5" s="22">
        <v>21.6325</v>
      </c>
      <c r="L5" s="30">
        <v>42156.293946759259</v>
      </c>
      <c r="M5" s="33">
        <v>0.29394675925925923</v>
      </c>
      <c r="N5" s="3">
        <v>0</v>
      </c>
      <c r="O5" s="3">
        <v>1</v>
      </c>
      <c r="P5" s="3">
        <v>0</v>
      </c>
      <c r="Q5" s="3">
        <v>4.4454361249115601</v>
      </c>
      <c r="R5" s="3">
        <v>105618.138678</v>
      </c>
      <c r="S5" s="3">
        <v>179347.36327999999</v>
      </c>
      <c r="T5" s="3">
        <v>23.72</v>
      </c>
      <c r="U5" s="3">
        <v>15.73</v>
      </c>
      <c r="V5" s="3" t="s">
        <v>315</v>
      </c>
      <c r="W5" s="3">
        <v>0</v>
      </c>
      <c r="X5" s="4">
        <v>2.425E-5</v>
      </c>
      <c r="Y5" s="3">
        <v>0</v>
      </c>
    </row>
    <row r="6" spans="1:25">
      <c r="A6" s="27" t="s">
        <v>40</v>
      </c>
      <c r="B6" s="33" t="s">
        <v>326</v>
      </c>
      <c r="C6" s="20">
        <v>22.811699999999998</v>
      </c>
      <c r="D6" s="20">
        <v>104</v>
      </c>
      <c r="E6" s="21">
        <v>193800</v>
      </c>
      <c r="F6" s="21">
        <v>1831000</v>
      </c>
      <c r="G6" s="20">
        <v>1</v>
      </c>
      <c r="H6" s="20">
        <v>4</v>
      </c>
      <c r="I6" s="21">
        <v>1097.2</v>
      </c>
      <c r="J6" s="22">
        <v>39.353900000000003</v>
      </c>
      <c r="K6" s="20" t="s">
        <v>294</v>
      </c>
      <c r="L6" s="30">
        <v>42156.310914351852</v>
      </c>
      <c r="M6" s="33">
        <v>0.31091435185185184</v>
      </c>
      <c r="N6" s="3">
        <v>71.497915000000006</v>
      </c>
      <c r="O6" s="3">
        <v>1648</v>
      </c>
      <c r="P6" s="3">
        <v>31</v>
      </c>
      <c r="Q6" s="3">
        <v>3.6753069192201999</v>
      </c>
      <c r="R6" s="3">
        <v>2613693.1745059998</v>
      </c>
      <c r="S6" s="3">
        <v>4813817.6194329998</v>
      </c>
      <c r="T6" s="3">
        <v>73.06</v>
      </c>
      <c r="U6" s="3">
        <v>66.64</v>
      </c>
      <c r="V6" s="3" t="s">
        <v>321</v>
      </c>
      <c r="W6" s="3">
        <v>1</v>
      </c>
      <c r="X6" s="3">
        <v>71.497939250000002</v>
      </c>
      <c r="Y6" s="3">
        <v>1</v>
      </c>
    </row>
    <row r="7" spans="1:25">
      <c r="A7" s="27" t="s">
        <v>43</v>
      </c>
      <c r="B7" s="33" t="s">
        <v>327</v>
      </c>
      <c r="C7" s="20">
        <v>8.2550000000000008</v>
      </c>
      <c r="D7" s="20">
        <v>23</v>
      </c>
      <c r="E7" s="21">
        <v>3430</v>
      </c>
      <c r="F7" s="21">
        <v>70940</v>
      </c>
      <c r="G7" s="20">
        <v>1</v>
      </c>
      <c r="H7" s="20">
        <v>3</v>
      </c>
      <c r="I7" s="21">
        <v>940.46370000000002</v>
      </c>
      <c r="J7" s="22">
        <v>19.325900000000001</v>
      </c>
      <c r="L7" s="30">
        <v>42156.39916666667</v>
      </c>
      <c r="M7" s="33">
        <v>0.39916666666666667</v>
      </c>
      <c r="N7" s="3">
        <v>1.2403679999999999E-3</v>
      </c>
      <c r="O7" s="3">
        <v>2</v>
      </c>
      <c r="P7" s="3">
        <v>0</v>
      </c>
      <c r="Q7" s="3">
        <v>3.8783059220223999</v>
      </c>
      <c r="R7" s="3">
        <v>205361.15453199999</v>
      </c>
      <c r="S7" s="3">
        <v>527060.59218299994</v>
      </c>
      <c r="T7" s="3">
        <v>46.72</v>
      </c>
      <c r="U7" s="3">
        <v>41.38</v>
      </c>
      <c r="V7" s="3" t="s">
        <v>315</v>
      </c>
      <c r="W7" s="3">
        <v>0</v>
      </c>
      <c r="X7" s="3">
        <v>1.2646179999999999E-3</v>
      </c>
      <c r="Y7" s="3">
        <v>0</v>
      </c>
    </row>
    <row r="8" spans="1:25">
      <c r="A8" s="27" t="s">
        <v>45</v>
      </c>
      <c r="B8" s="33" t="s">
        <v>328</v>
      </c>
      <c r="C8" s="20">
        <v>28.78</v>
      </c>
      <c r="D8" s="20">
        <v>83</v>
      </c>
      <c r="E8" s="21">
        <v>155700</v>
      </c>
      <c r="F8" s="21">
        <v>4209000</v>
      </c>
      <c r="G8" s="20">
        <v>1</v>
      </c>
      <c r="H8" s="20">
        <v>1</v>
      </c>
      <c r="I8" s="21">
        <v>1082.3</v>
      </c>
      <c r="J8" s="22">
        <v>73.013499999999993</v>
      </c>
      <c r="K8" s="20" t="s">
        <v>260</v>
      </c>
      <c r="L8" s="30">
        <v>42156.469386574077</v>
      </c>
      <c r="M8" s="33">
        <v>0.46938657407407408</v>
      </c>
      <c r="N8" s="3">
        <v>27.281846000000002</v>
      </c>
      <c r="O8" s="3">
        <v>434</v>
      </c>
      <c r="P8" s="3">
        <v>10</v>
      </c>
      <c r="Q8" s="3">
        <v>5.7793060596098904</v>
      </c>
      <c r="R8" s="3">
        <v>1636976.2716570001</v>
      </c>
      <c r="S8" s="3">
        <v>2151074.900837</v>
      </c>
      <c r="T8" s="3">
        <v>79.86</v>
      </c>
      <c r="U8" s="3">
        <v>70.66</v>
      </c>
      <c r="V8" s="3" t="s">
        <v>321</v>
      </c>
      <c r="W8" s="3">
        <v>1</v>
      </c>
      <c r="X8" s="3">
        <v>27.281870250000001</v>
      </c>
      <c r="Y8" s="3">
        <v>1</v>
      </c>
    </row>
    <row r="9" spans="1:25">
      <c r="A9" s="27" t="s">
        <v>47</v>
      </c>
      <c r="B9" s="33" t="s">
        <v>329</v>
      </c>
      <c r="C9" s="20">
        <v>11.1</v>
      </c>
      <c r="D9" s="20">
        <v>55</v>
      </c>
      <c r="E9" s="21">
        <v>26370</v>
      </c>
      <c r="F9" s="21">
        <v>754300</v>
      </c>
      <c r="G9" s="20">
        <v>1</v>
      </c>
      <c r="H9" s="20">
        <v>1</v>
      </c>
      <c r="I9" s="21">
        <v>962.85569999999996</v>
      </c>
      <c r="J9" s="22">
        <v>32.453000000000003</v>
      </c>
      <c r="L9" s="30">
        <v>42156.479120370372</v>
      </c>
      <c r="M9" s="33">
        <v>0.47912037037037036</v>
      </c>
      <c r="N9" s="3">
        <v>6.6868941</v>
      </c>
      <c r="O9" s="3">
        <v>13</v>
      </c>
      <c r="P9" s="3">
        <v>0</v>
      </c>
      <c r="Q9" s="3">
        <v>1.68231733265539</v>
      </c>
      <c r="R9" s="3">
        <v>814918.44777800003</v>
      </c>
      <c r="S9" s="3">
        <v>2914962.3716799999</v>
      </c>
      <c r="T9" s="3">
        <v>45.07</v>
      </c>
      <c r="U9" s="3">
        <v>38.31</v>
      </c>
      <c r="V9" s="3" t="s">
        <v>315</v>
      </c>
      <c r="W9" s="3">
        <v>0</v>
      </c>
      <c r="X9" s="3">
        <v>6.68691835</v>
      </c>
      <c r="Y9" s="3">
        <v>0</v>
      </c>
    </row>
    <row r="10" spans="1:25">
      <c r="A10" s="27" t="s">
        <v>50</v>
      </c>
      <c r="B10" s="33" t="s">
        <v>330</v>
      </c>
      <c r="C10" s="20">
        <v>4.9009999999999998</v>
      </c>
      <c r="D10" s="20">
        <v>30</v>
      </c>
      <c r="E10" s="21">
        <v>3464</v>
      </c>
      <c r="F10" s="21">
        <v>80390</v>
      </c>
      <c r="G10" s="20">
        <v>3</v>
      </c>
      <c r="H10" s="20">
        <v>2</v>
      </c>
      <c r="I10" s="21">
        <v>410.51990000000001</v>
      </c>
      <c r="J10" s="22">
        <v>50.973599999999998</v>
      </c>
      <c r="L10" s="30">
        <v>42156.503194444442</v>
      </c>
      <c r="M10" s="33">
        <v>0.50319444444444439</v>
      </c>
      <c r="N10" s="3">
        <v>11.194509999999999</v>
      </c>
      <c r="O10" s="3">
        <v>35</v>
      </c>
      <c r="P10" s="3">
        <v>2</v>
      </c>
      <c r="Q10" s="3">
        <v>8.3874209438780394</v>
      </c>
      <c r="R10" s="3">
        <v>901073.52173899999</v>
      </c>
      <c r="S10" s="3">
        <v>672653.61962200003</v>
      </c>
      <c r="T10" s="3">
        <v>58.5</v>
      </c>
      <c r="U10" s="3">
        <v>49.78</v>
      </c>
      <c r="V10" s="3" t="s">
        <v>321</v>
      </c>
      <c r="W10" s="3">
        <v>1</v>
      </c>
      <c r="X10" s="3">
        <v>11.19453425</v>
      </c>
      <c r="Y10" s="3">
        <v>1</v>
      </c>
    </row>
    <row r="11" spans="1:25">
      <c r="A11" s="27" t="s">
        <v>52</v>
      </c>
      <c r="B11" s="33" t="s">
        <v>331</v>
      </c>
      <c r="C11" s="20">
        <v>6.9219999999999997</v>
      </c>
      <c r="D11" s="20">
        <v>78</v>
      </c>
      <c r="E11" s="21">
        <v>33080</v>
      </c>
      <c r="F11" s="21">
        <v>1219000</v>
      </c>
      <c r="G11" s="20">
        <v>3</v>
      </c>
      <c r="H11" s="20">
        <v>2</v>
      </c>
      <c r="I11" s="21">
        <v>1015.1</v>
      </c>
      <c r="J11" s="22">
        <v>12.2005</v>
      </c>
      <c r="K11" s="20" t="s">
        <v>9</v>
      </c>
      <c r="L11" s="30">
        <v>42156.527604166666</v>
      </c>
      <c r="M11" s="33">
        <v>0.52760416666666665</v>
      </c>
      <c r="N11" s="3">
        <v>4.8685897999999996</v>
      </c>
      <c r="O11" s="3">
        <v>11</v>
      </c>
      <c r="P11" s="3">
        <v>2</v>
      </c>
      <c r="Q11" s="3">
        <v>5.16290607969849</v>
      </c>
      <c r="R11" s="3">
        <v>749814.66250400001</v>
      </c>
      <c r="S11" s="3">
        <v>1115131.1614590001</v>
      </c>
      <c r="T11" s="3">
        <v>95.88</v>
      </c>
      <c r="U11" s="3">
        <v>90.19</v>
      </c>
      <c r="V11" s="3" t="s">
        <v>315</v>
      </c>
      <c r="W11" s="3">
        <v>0</v>
      </c>
      <c r="X11" s="3">
        <v>4.8686140499999997</v>
      </c>
      <c r="Y11" s="3">
        <v>1</v>
      </c>
    </row>
    <row r="12" spans="1:25">
      <c r="A12" s="27" t="s">
        <v>53</v>
      </c>
      <c r="B12" s="33" t="s">
        <v>332</v>
      </c>
      <c r="C12" s="20">
        <v>6.4340000000000002</v>
      </c>
      <c r="D12" s="20">
        <v>29</v>
      </c>
      <c r="E12" s="21">
        <v>4232</v>
      </c>
      <c r="F12" s="21">
        <v>86200</v>
      </c>
      <c r="G12" s="20">
        <v>1</v>
      </c>
      <c r="H12" s="20">
        <v>1</v>
      </c>
      <c r="I12" s="21">
        <v>522.47979999999995</v>
      </c>
      <c r="J12" s="22">
        <v>20.185300000000002</v>
      </c>
      <c r="L12" s="30">
        <v>42156.531770833331</v>
      </c>
      <c r="M12" s="33">
        <v>0.5317708333333333</v>
      </c>
      <c r="N12" s="3">
        <v>12.537831000000001</v>
      </c>
      <c r="O12" s="3">
        <v>25</v>
      </c>
      <c r="P12" s="3">
        <v>1</v>
      </c>
      <c r="Q12" s="3">
        <v>4.6393594236078703</v>
      </c>
      <c r="R12" s="3">
        <v>1092208.1254449999</v>
      </c>
      <c r="S12" s="3">
        <v>1360439.6487199999</v>
      </c>
      <c r="T12" s="3">
        <v>100.35</v>
      </c>
      <c r="U12" s="3">
        <v>89.99</v>
      </c>
      <c r="V12" s="3" t="s">
        <v>321</v>
      </c>
      <c r="W12" s="3">
        <v>1</v>
      </c>
      <c r="X12" s="3">
        <v>12.53785525</v>
      </c>
      <c r="Y12" s="3">
        <v>1</v>
      </c>
    </row>
    <row r="13" spans="1:25">
      <c r="A13" s="27" t="s">
        <v>56</v>
      </c>
      <c r="B13" s="33" t="s">
        <v>333</v>
      </c>
      <c r="C13" s="20">
        <v>8.7379999999999995</v>
      </c>
      <c r="D13" s="20">
        <v>41</v>
      </c>
      <c r="E13" s="21">
        <v>11540</v>
      </c>
      <c r="F13" s="21">
        <v>303200</v>
      </c>
      <c r="G13" s="20">
        <v>3</v>
      </c>
      <c r="H13" s="20">
        <v>3</v>
      </c>
      <c r="I13" s="21">
        <v>1097.2</v>
      </c>
      <c r="J13" s="22">
        <v>25.885400000000001</v>
      </c>
      <c r="K13" s="20" t="s">
        <v>269</v>
      </c>
      <c r="L13" s="30">
        <v>42156.554629629631</v>
      </c>
      <c r="M13" s="33">
        <v>0.55462962962962969</v>
      </c>
      <c r="N13" s="3">
        <v>15.307843</v>
      </c>
      <c r="O13" s="3">
        <v>33</v>
      </c>
      <c r="P13" s="3">
        <v>2</v>
      </c>
      <c r="Q13" s="3">
        <v>4.2928733251842202</v>
      </c>
      <c r="R13" s="3">
        <v>1050379.558312</v>
      </c>
      <c r="S13" s="3">
        <v>1744938.4936220001</v>
      </c>
      <c r="T13" s="3">
        <v>101.2</v>
      </c>
      <c r="U13" s="3">
        <v>90.07</v>
      </c>
      <c r="V13" s="3" t="s">
        <v>315</v>
      </c>
      <c r="W13" s="3">
        <v>0</v>
      </c>
      <c r="X13" s="3">
        <v>15.307867249999999</v>
      </c>
      <c r="Y13" s="3">
        <v>1</v>
      </c>
    </row>
    <row r="14" spans="1:25">
      <c r="A14" s="27" t="s">
        <v>63</v>
      </c>
      <c r="B14" s="33" t="s">
        <v>334</v>
      </c>
      <c r="C14" s="20">
        <v>66.650000000000006</v>
      </c>
      <c r="D14" s="20">
        <v>176</v>
      </c>
      <c r="E14" s="21">
        <v>1622000</v>
      </c>
      <c r="F14" s="21">
        <v>27760000</v>
      </c>
      <c r="G14" s="20">
        <v>5</v>
      </c>
      <c r="H14" s="20">
        <v>5</v>
      </c>
      <c r="I14" s="20">
        <v>932.99969999999996</v>
      </c>
      <c r="J14" s="22">
        <v>48.512900000000002</v>
      </c>
      <c r="K14" s="20" t="s">
        <v>274</v>
      </c>
      <c r="L14" s="30">
        <v>42158.479513888888</v>
      </c>
      <c r="M14" s="33">
        <v>0.47951388888888885</v>
      </c>
      <c r="N14" s="3">
        <v>7.0464403999999998</v>
      </c>
      <c r="O14" s="3">
        <v>85</v>
      </c>
      <c r="P14" s="3">
        <v>3</v>
      </c>
      <c r="Q14" s="3">
        <v>24.9614875446597</v>
      </c>
      <c r="R14" s="3">
        <v>42968263.711654499</v>
      </c>
      <c r="S14" s="3">
        <v>1864997.4270255</v>
      </c>
      <c r="T14" s="3">
        <v>56.13</v>
      </c>
      <c r="U14" s="3">
        <v>47.97</v>
      </c>
      <c r="V14" s="3" t="s">
        <v>321</v>
      </c>
      <c r="W14" s="3">
        <v>1</v>
      </c>
      <c r="X14" s="3">
        <v>7.0464646499999999</v>
      </c>
      <c r="Y14" s="3">
        <v>1</v>
      </c>
    </row>
    <row r="15" spans="1:25">
      <c r="A15" s="27" t="s">
        <v>66</v>
      </c>
      <c r="B15" s="33" t="s">
        <v>335</v>
      </c>
      <c r="C15" s="20">
        <v>11.08</v>
      </c>
      <c r="D15" s="20">
        <v>29</v>
      </c>
      <c r="E15" s="21">
        <v>7319</v>
      </c>
      <c r="F15" s="21">
        <v>79000</v>
      </c>
      <c r="G15" s="20">
        <v>2</v>
      </c>
      <c r="H15" s="20">
        <v>2</v>
      </c>
      <c r="I15" s="20">
        <v>399.32389999999998</v>
      </c>
      <c r="J15" s="22">
        <v>22.120999999999999</v>
      </c>
      <c r="L15" s="30">
        <v>42158.512812499997</v>
      </c>
      <c r="M15" s="33">
        <v>0.5128125</v>
      </c>
      <c r="N15" s="3">
        <v>14.863810000000001</v>
      </c>
      <c r="O15" s="3">
        <v>9</v>
      </c>
      <c r="P15" s="3">
        <v>0</v>
      </c>
      <c r="Q15" s="3">
        <v>0.45225557752939799</v>
      </c>
      <c r="R15" s="3">
        <v>112716.15670550001</v>
      </c>
      <c r="S15" s="3">
        <v>369185.23238549998</v>
      </c>
      <c r="T15" s="3">
        <v>46.71</v>
      </c>
      <c r="U15" s="3">
        <v>40.020000000000003</v>
      </c>
      <c r="V15" s="3" t="s">
        <v>315</v>
      </c>
      <c r="W15" s="3">
        <v>0</v>
      </c>
      <c r="X15" s="3">
        <v>14.86383425</v>
      </c>
      <c r="Y15" s="3">
        <v>0</v>
      </c>
    </row>
    <row r="16" spans="1:25">
      <c r="A16" s="27" t="s">
        <v>78</v>
      </c>
      <c r="B16" s="33" t="s">
        <v>336</v>
      </c>
      <c r="C16" s="20">
        <v>7.5940000000000003</v>
      </c>
      <c r="D16" s="20">
        <v>70</v>
      </c>
      <c r="E16" s="21">
        <v>29220</v>
      </c>
      <c r="F16" s="21">
        <v>2695000</v>
      </c>
      <c r="G16" s="20">
        <v>5</v>
      </c>
      <c r="H16" s="20">
        <v>10</v>
      </c>
      <c r="I16" s="21">
        <v>1059.9000000000001</v>
      </c>
      <c r="J16" s="22">
        <v>5.8159000000000001</v>
      </c>
      <c r="K16" s="20" t="s">
        <v>276</v>
      </c>
      <c r="L16" s="30">
        <v>42158.977199074077</v>
      </c>
      <c r="M16" s="33">
        <v>0.97719907407407414</v>
      </c>
      <c r="N16" s="3">
        <v>90.482630999999998</v>
      </c>
      <c r="O16" s="3">
        <v>91</v>
      </c>
      <c r="P16" s="3">
        <v>9</v>
      </c>
      <c r="Q16" s="3">
        <v>1.16662529215754</v>
      </c>
      <c r="R16" s="3">
        <v>162603.424952</v>
      </c>
      <c r="S16" s="3">
        <v>211168.74064900001</v>
      </c>
      <c r="T16" s="3">
        <v>97.8</v>
      </c>
      <c r="U16" s="3">
        <v>90.43</v>
      </c>
      <c r="V16" s="3" t="s">
        <v>315</v>
      </c>
      <c r="W16" s="3">
        <v>0</v>
      </c>
      <c r="X16" s="3">
        <v>90.482655249999993</v>
      </c>
      <c r="Y16" s="3">
        <v>1</v>
      </c>
    </row>
    <row r="17" spans="1:25">
      <c r="A17" s="27" t="s">
        <v>80</v>
      </c>
      <c r="B17" s="33" t="s">
        <v>337</v>
      </c>
      <c r="C17" s="20">
        <v>14.36</v>
      </c>
      <c r="D17" s="20">
        <v>102</v>
      </c>
      <c r="E17" s="21">
        <v>117400</v>
      </c>
      <c r="F17" s="21">
        <v>3777000</v>
      </c>
      <c r="G17" s="20">
        <v>3</v>
      </c>
      <c r="H17" s="20">
        <v>3</v>
      </c>
      <c r="I17" s="21">
        <v>1168.0999999999999</v>
      </c>
      <c r="J17" s="22">
        <v>150.23609999999999</v>
      </c>
      <c r="K17" s="20" t="s">
        <v>260</v>
      </c>
      <c r="L17" s="30">
        <v>42159.065659722219</v>
      </c>
      <c r="M17" s="33">
        <v>6.5659722222222217E-2</v>
      </c>
      <c r="N17" s="3">
        <v>12.937395</v>
      </c>
      <c r="O17" s="3">
        <v>173</v>
      </c>
      <c r="P17" s="3">
        <v>10</v>
      </c>
      <c r="Q17" s="3">
        <v>70.560204724982498</v>
      </c>
      <c r="R17" s="3">
        <v>444282790.46463501</v>
      </c>
      <c r="S17" s="3">
        <v>6296506.5392920002</v>
      </c>
      <c r="T17" s="3">
        <v>56.3</v>
      </c>
      <c r="U17" s="3">
        <v>47.62</v>
      </c>
      <c r="V17" s="3" t="s">
        <v>321</v>
      </c>
      <c r="W17" s="3">
        <v>1</v>
      </c>
      <c r="X17" s="3">
        <v>12.93741925</v>
      </c>
      <c r="Y17" s="3">
        <v>1</v>
      </c>
    </row>
    <row r="18" spans="1:25">
      <c r="A18" s="27" t="s">
        <v>81</v>
      </c>
      <c r="B18" s="33" t="s">
        <v>338</v>
      </c>
      <c r="C18" s="20">
        <v>46.73</v>
      </c>
      <c r="D18" s="20">
        <v>165</v>
      </c>
      <c r="E18" s="21">
        <v>999200</v>
      </c>
      <c r="F18" s="21">
        <v>13320000</v>
      </c>
      <c r="G18" s="20">
        <v>3</v>
      </c>
      <c r="H18" s="20">
        <v>3</v>
      </c>
      <c r="I18" s="21">
        <v>1168.0999999999999</v>
      </c>
      <c r="J18" s="22">
        <v>113.5994</v>
      </c>
      <c r="K18" s="20" t="s">
        <v>260</v>
      </c>
      <c r="L18" s="30">
        <v>42159.075115740743</v>
      </c>
      <c r="M18" s="33">
        <v>7.5115740740740733E-2</v>
      </c>
      <c r="N18" s="3">
        <v>38.823898</v>
      </c>
      <c r="O18" s="3">
        <v>802</v>
      </c>
      <c r="P18" s="3">
        <v>22</v>
      </c>
      <c r="Q18" s="3">
        <v>8.5093081168911198</v>
      </c>
      <c r="R18" s="3">
        <v>149632411.40476301</v>
      </c>
      <c r="S18" s="3">
        <v>17584556.740605</v>
      </c>
      <c r="T18" s="3">
        <v>60.68</v>
      </c>
      <c r="U18" s="3">
        <v>52.86</v>
      </c>
      <c r="V18" s="3" t="s">
        <v>321</v>
      </c>
      <c r="W18" s="3">
        <v>1</v>
      </c>
      <c r="X18" s="3">
        <v>38.823922250000003</v>
      </c>
      <c r="Y18" s="3">
        <v>1</v>
      </c>
    </row>
    <row r="19" spans="1:25">
      <c r="A19" s="27" t="s">
        <v>82</v>
      </c>
      <c r="B19" s="33" t="s">
        <v>339</v>
      </c>
      <c r="C19" s="20">
        <v>78.680000000000007</v>
      </c>
      <c r="D19" s="20">
        <v>197</v>
      </c>
      <c r="E19" s="21">
        <v>2734000</v>
      </c>
      <c r="F19" s="21">
        <v>25550000</v>
      </c>
      <c r="G19" s="20">
        <v>2</v>
      </c>
      <c r="H19" s="20">
        <v>10</v>
      </c>
      <c r="I19" s="21">
        <v>1170.8</v>
      </c>
      <c r="J19" s="22">
        <v>79.802499999999995</v>
      </c>
      <c r="K19" s="20" t="s">
        <v>276</v>
      </c>
      <c r="L19" s="30">
        <v>42159.101099537038</v>
      </c>
      <c r="M19" s="33">
        <v>0.10109953703703704</v>
      </c>
      <c r="N19" s="3">
        <v>263.97800000000001</v>
      </c>
      <c r="O19" s="3">
        <v>1837</v>
      </c>
      <c r="P19" s="3">
        <v>36</v>
      </c>
      <c r="Q19" s="3">
        <v>62.065671627621299</v>
      </c>
      <c r="R19" s="3">
        <v>640213903.60226297</v>
      </c>
      <c r="S19" s="3">
        <v>10315104.740079001</v>
      </c>
      <c r="T19" s="3">
        <v>98.3</v>
      </c>
      <c r="U19" s="3">
        <v>91.5</v>
      </c>
      <c r="V19" s="3" t="s">
        <v>321</v>
      </c>
      <c r="W19" s="3">
        <v>1</v>
      </c>
      <c r="X19" s="3">
        <v>263.97802424999998</v>
      </c>
      <c r="Y19" s="3">
        <v>1</v>
      </c>
    </row>
    <row r="20" spans="1:25">
      <c r="A20" s="27" t="s">
        <v>83</v>
      </c>
      <c r="B20" s="33" t="s">
        <v>340</v>
      </c>
      <c r="C20" s="20">
        <v>7.7309999999999999</v>
      </c>
      <c r="D20" s="20">
        <v>26</v>
      </c>
      <c r="E20" s="21">
        <v>4104</v>
      </c>
      <c r="F20" s="21">
        <v>76540</v>
      </c>
      <c r="G20" s="20">
        <v>2</v>
      </c>
      <c r="H20" s="20">
        <v>2</v>
      </c>
      <c r="I20" s="21">
        <v>570.99580000000003</v>
      </c>
      <c r="J20" s="22">
        <v>72.569699999999997</v>
      </c>
      <c r="L20" s="30">
        <v>42159.112430555557</v>
      </c>
      <c r="M20" s="33">
        <v>0.11243055555555555</v>
      </c>
      <c r="N20" s="3">
        <v>13.073694</v>
      </c>
      <c r="O20" s="3">
        <v>22</v>
      </c>
      <c r="P20" s="3">
        <v>1</v>
      </c>
      <c r="Q20" s="3">
        <v>3.95385634230044</v>
      </c>
      <c r="R20" s="3">
        <v>314293.2614975</v>
      </c>
      <c r="S20" s="3">
        <v>121898.483332</v>
      </c>
      <c r="T20" s="3">
        <v>57.81</v>
      </c>
      <c r="U20" s="3">
        <v>43.08</v>
      </c>
      <c r="V20" s="3" t="s">
        <v>315</v>
      </c>
      <c r="W20" s="3">
        <v>0</v>
      </c>
      <c r="X20" s="3">
        <v>13.073718250000001</v>
      </c>
      <c r="Y20" s="3">
        <v>1</v>
      </c>
    </row>
    <row r="21" spans="1:25">
      <c r="A21" s="27" t="s">
        <v>84</v>
      </c>
      <c r="B21" s="33" t="s">
        <v>341</v>
      </c>
      <c r="C21" s="20">
        <v>9.1609999999999996</v>
      </c>
      <c r="D21" s="20">
        <v>45</v>
      </c>
      <c r="E21" s="21">
        <v>14570</v>
      </c>
      <c r="F21" s="21">
        <v>256400</v>
      </c>
      <c r="G21" s="20">
        <v>1</v>
      </c>
      <c r="H21" s="20">
        <v>2</v>
      </c>
      <c r="I21" s="20">
        <v>529.94380000000001</v>
      </c>
      <c r="J21" s="22">
        <v>9.6234000000000002</v>
      </c>
      <c r="K21" s="20" t="s">
        <v>265</v>
      </c>
      <c r="L21" s="30">
        <v>42159.115879629629</v>
      </c>
      <c r="M21" s="33">
        <v>0.11587962962962962</v>
      </c>
      <c r="N21" s="3">
        <v>2.5403262</v>
      </c>
      <c r="O21" s="3">
        <v>25</v>
      </c>
      <c r="P21" s="3">
        <v>3</v>
      </c>
      <c r="Q21" s="3">
        <v>2.1167090891734999</v>
      </c>
      <c r="R21" s="3">
        <v>207149.93223199999</v>
      </c>
      <c r="S21" s="3">
        <v>109134.6949565</v>
      </c>
      <c r="T21" s="3">
        <v>89.29</v>
      </c>
      <c r="U21" s="3">
        <v>66.790000000000006</v>
      </c>
      <c r="V21" s="3" t="s">
        <v>315</v>
      </c>
      <c r="W21" s="3">
        <v>0</v>
      </c>
      <c r="X21" s="3">
        <v>2.54035045</v>
      </c>
      <c r="Y21" s="3">
        <v>1</v>
      </c>
    </row>
    <row r="22" spans="1:25">
      <c r="A22" s="27" t="s">
        <v>88</v>
      </c>
      <c r="B22" s="33" t="s">
        <v>342</v>
      </c>
      <c r="C22" s="20">
        <v>11.78</v>
      </c>
      <c r="D22" s="20">
        <v>71</v>
      </c>
      <c r="E22" s="21">
        <v>46630</v>
      </c>
      <c r="F22" s="21">
        <v>1072000</v>
      </c>
      <c r="G22" s="20">
        <v>1</v>
      </c>
      <c r="H22" s="20">
        <v>1</v>
      </c>
      <c r="I22" s="21">
        <v>947.92769999999996</v>
      </c>
      <c r="J22" s="22">
        <v>7.6986999999999997</v>
      </c>
      <c r="L22" s="30">
        <v>42159.130740740744</v>
      </c>
      <c r="M22" s="33">
        <v>0.13074074074074074</v>
      </c>
      <c r="N22" s="3">
        <v>7.2380008</v>
      </c>
      <c r="O22" s="3">
        <v>9</v>
      </c>
      <c r="P22" s="3">
        <v>1</v>
      </c>
      <c r="Q22" s="3">
        <v>0.64381984224931199</v>
      </c>
      <c r="R22" s="3">
        <v>170281.88666600001</v>
      </c>
      <c r="S22" s="3">
        <v>264486.85717899998</v>
      </c>
      <c r="T22" s="3">
        <v>81.05</v>
      </c>
      <c r="U22" s="3">
        <v>56.58</v>
      </c>
      <c r="V22" s="3" t="s">
        <v>315</v>
      </c>
      <c r="W22" s="3">
        <v>0</v>
      </c>
      <c r="X22" s="3">
        <v>7.2380250500000001</v>
      </c>
      <c r="Y22" s="3">
        <v>1</v>
      </c>
    </row>
    <row r="23" spans="1:25">
      <c r="A23" s="27" t="s">
        <v>89</v>
      </c>
      <c r="B23" s="33" t="s">
        <v>343</v>
      </c>
      <c r="C23" s="20">
        <v>7.9409999999999998</v>
      </c>
      <c r="D23" s="20">
        <v>43</v>
      </c>
      <c r="E23" s="21">
        <v>11530</v>
      </c>
      <c r="F23" s="21">
        <v>468700</v>
      </c>
      <c r="G23" s="20">
        <v>1</v>
      </c>
      <c r="H23" s="20">
        <v>3</v>
      </c>
      <c r="I23" s="21">
        <v>854.62779999999998</v>
      </c>
      <c r="J23" s="22">
        <v>9.1170000000000009</v>
      </c>
      <c r="L23" s="30">
        <v>42159.168275462966</v>
      </c>
      <c r="M23" s="33">
        <v>0.16827546296296295</v>
      </c>
      <c r="N23" s="3">
        <v>17.953569999999999</v>
      </c>
      <c r="O23" s="3">
        <v>13</v>
      </c>
      <c r="P23" s="3">
        <v>1</v>
      </c>
      <c r="Q23" s="3">
        <v>1.9826786054139001</v>
      </c>
      <c r="R23" s="3">
        <v>390549.92789950001</v>
      </c>
      <c r="S23" s="3">
        <v>260781.26095550001</v>
      </c>
      <c r="T23" s="3">
        <v>78.55</v>
      </c>
      <c r="U23" s="3">
        <v>74.900000000000006</v>
      </c>
      <c r="V23" s="3" t="s">
        <v>315</v>
      </c>
      <c r="W23" s="3">
        <v>0</v>
      </c>
      <c r="X23" s="3">
        <v>17.953594249999998</v>
      </c>
      <c r="Y23" s="3">
        <v>1</v>
      </c>
    </row>
    <row r="24" spans="1:25">
      <c r="A24" s="27" t="s">
        <v>91</v>
      </c>
      <c r="B24" s="33" t="s">
        <v>344</v>
      </c>
      <c r="C24" s="20">
        <v>58.8</v>
      </c>
      <c r="D24" s="20">
        <v>198</v>
      </c>
      <c r="E24" s="21">
        <v>1811000</v>
      </c>
      <c r="F24" s="21">
        <v>8678000</v>
      </c>
      <c r="G24" s="20">
        <v>3</v>
      </c>
      <c r="H24" s="20">
        <v>3</v>
      </c>
      <c r="I24" s="21">
        <v>1171.7</v>
      </c>
      <c r="J24" s="22">
        <v>113.34139999999999</v>
      </c>
      <c r="K24" s="20" t="s">
        <v>260</v>
      </c>
      <c r="L24" s="30">
        <v>42159.221863425926</v>
      </c>
      <c r="M24" s="33">
        <v>0.22186342592592592</v>
      </c>
      <c r="N24" s="3">
        <v>16.434177999999999</v>
      </c>
      <c r="O24" s="3">
        <v>1979</v>
      </c>
      <c r="P24" s="3">
        <v>16</v>
      </c>
      <c r="Q24" s="3">
        <v>6.1744009072725996</v>
      </c>
      <c r="R24" s="3">
        <v>115039640.88909499</v>
      </c>
      <c r="S24" s="3">
        <v>18631708.9895465</v>
      </c>
      <c r="T24" s="3">
        <v>55.45</v>
      </c>
      <c r="U24" s="3">
        <v>37.479999999999997</v>
      </c>
      <c r="V24" s="3" t="s">
        <v>321</v>
      </c>
      <c r="W24" s="3">
        <v>1</v>
      </c>
      <c r="X24" s="3">
        <v>16.434202249999998</v>
      </c>
      <c r="Y24" s="3">
        <v>1</v>
      </c>
    </row>
    <row r="25" spans="1:25">
      <c r="A25" s="27" t="s">
        <v>92</v>
      </c>
      <c r="B25" s="33" t="s">
        <v>345</v>
      </c>
      <c r="C25" s="20">
        <v>20.51</v>
      </c>
      <c r="D25" s="20">
        <v>40</v>
      </c>
      <c r="E25" s="21">
        <v>25780</v>
      </c>
      <c r="F25" s="21">
        <v>930900</v>
      </c>
      <c r="G25" s="20">
        <v>3</v>
      </c>
      <c r="H25" s="20">
        <v>5</v>
      </c>
      <c r="I25" s="21">
        <v>1175.5999999999999</v>
      </c>
      <c r="J25" s="22">
        <v>42.981900000000003</v>
      </c>
      <c r="K25" s="20" t="s">
        <v>260</v>
      </c>
      <c r="L25" s="30">
        <v>42159.24590277778</v>
      </c>
      <c r="M25" s="33">
        <v>0.24590277777777778</v>
      </c>
      <c r="N25" s="3">
        <v>195.16981000000001</v>
      </c>
      <c r="O25" s="3">
        <v>774</v>
      </c>
      <c r="P25" s="3">
        <v>46</v>
      </c>
      <c r="Q25" s="3">
        <v>1.76227389501093</v>
      </c>
      <c r="R25" s="3">
        <v>1961238.5042395</v>
      </c>
      <c r="S25" s="3">
        <v>1276461.1536669999</v>
      </c>
      <c r="T25" s="3">
        <v>100.03</v>
      </c>
      <c r="U25" s="3">
        <v>90.16</v>
      </c>
      <c r="V25" s="3" t="s">
        <v>315</v>
      </c>
      <c r="W25" s="3">
        <v>0</v>
      </c>
      <c r="X25" s="3">
        <v>195.16983425000001</v>
      </c>
      <c r="Y25" s="3">
        <v>1</v>
      </c>
    </row>
    <row r="26" spans="1:25">
      <c r="A26" s="27" t="s">
        <v>93</v>
      </c>
      <c r="B26" s="33" t="s">
        <v>346</v>
      </c>
      <c r="C26" s="20">
        <v>20.72</v>
      </c>
      <c r="D26" s="20">
        <v>54</v>
      </c>
      <c r="E26" s="21">
        <v>47450</v>
      </c>
      <c r="F26" s="21">
        <v>636300</v>
      </c>
      <c r="G26" s="20">
        <v>2</v>
      </c>
      <c r="H26" s="20">
        <v>2</v>
      </c>
      <c r="I26" s="21">
        <v>1175.5999999999999</v>
      </c>
      <c r="J26" s="22">
        <v>52.011699999999998</v>
      </c>
      <c r="K26" s="20" t="s">
        <v>260</v>
      </c>
      <c r="L26" s="30">
        <v>42159.250717592593</v>
      </c>
      <c r="M26" s="33">
        <v>0.25071759259259258</v>
      </c>
      <c r="N26" s="3">
        <v>70.380645000000001</v>
      </c>
      <c r="O26" s="3">
        <v>219</v>
      </c>
      <c r="P26" s="3">
        <v>13</v>
      </c>
      <c r="Q26" s="3">
        <v>2.3393409731098598</v>
      </c>
      <c r="R26" s="3">
        <v>1753717.543728</v>
      </c>
      <c r="S26" s="3">
        <v>834258.39027550002</v>
      </c>
      <c r="T26" s="3">
        <v>88.71</v>
      </c>
      <c r="U26" s="3">
        <v>72.03</v>
      </c>
      <c r="V26" s="3" t="s">
        <v>315</v>
      </c>
      <c r="W26" s="3">
        <v>0</v>
      </c>
      <c r="X26" s="3">
        <v>70.380669249999997</v>
      </c>
      <c r="Y26" s="3">
        <v>1</v>
      </c>
    </row>
    <row r="27" spans="1:25">
      <c r="A27" s="27" t="s">
        <v>94</v>
      </c>
      <c r="B27" s="33" t="s">
        <v>347</v>
      </c>
      <c r="C27" s="20">
        <v>8.8629999999999995</v>
      </c>
      <c r="D27" s="20">
        <v>23</v>
      </c>
      <c r="E27" s="21">
        <v>3682</v>
      </c>
      <c r="F27" s="21">
        <v>28210</v>
      </c>
      <c r="G27" s="20">
        <v>1</v>
      </c>
      <c r="H27" s="20">
        <v>2</v>
      </c>
      <c r="I27" s="21">
        <v>1168.0999999999999</v>
      </c>
      <c r="J27" s="22">
        <v>19.668600000000001</v>
      </c>
      <c r="K27" s="20" t="s">
        <v>260</v>
      </c>
      <c r="L27" s="30">
        <v>42159.253298611111</v>
      </c>
      <c r="M27" s="33">
        <v>0.25329861111111113</v>
      </c>
      <c r="N27" s="3">
        <v>29.965319000000001</v>
      </c>
      <c r="O27" s="3">
        <v>33</v>
      </c>
      <c r="P27" s="3">
        <v>3</v>
      </c>
      <c r="Q27" s="3">
        <v>1.07951977523507</v>
      </c>
      <c r="R27" s="3">
        <v>584827.51700700005</v>
      </c>
      <c r="S27" s="3">
        <v>654410.33710200002</v>
      </c>
      <c r="T27" s="3">
        <v>93.72</v>
      </c>
      <c r="U27" s="3">
        <v>79.319999999999993</v>
      </c>
      <c r="V27" s="3" t="s">
        <v>315</v>
      </c>
      <c r="W27" s="3">
        <v>0</v>
      </c>
      <c r="X27" s="3">
        <v>29.96534325</v>
      </c>
      <c r="Y27" s="3">
        <v>1</v>
      </c>
    </row>
    <row r="28" spans="1:25">
      <c r="A28" s="27" t="s">
        <v>95</v>
      </c>
      <c r="B28" s="33" t="s">
        <v>348</v>
      </c>
      <c r="C28" s="20">
        <v>30.27</v>
      </c>
      <c r="D28" s="20">
        <v>43</v>
      </c>
      <c r="E28" s="21">
        <v>43950</v>
      </c>
      <c r="F28" s="21">
        <v>678000</v>
      </c>
      <c r="G28" s="20">
        <v>2</v>
      </c>
      <c r="H28" s="20">
        <v>2</v>
      </c>
      <c r="I28" s="21">
        <v>1033.8</v>
      </c>
      <c r="J28" s="22">
        <v>56.711799999999997</v>
      </c>
      <c r="L28" s="30">
        <v>42159.265474537038</v>
      </c>
      <c r="M28" s="33">
        <v>0.26547453703703705</v>
      </c>
      <c r="N28" s="3">
        <v>21.501908</v>
      </c>
      <c r="O28" s="3">
        <v>33</v>
      </c>
      <c r="P28" s="3">
        <v>1</v>
      </c>
      <c r="Q28" s="3">
        <v>2.1251339618665899</v>
      </c>
      <c r="R28" s="3">
        <v>1559680.4112195</v>
      </c>
      <c r="S28" s="3">
        <v>1033162.103031</v>
      </c>
      <c r="T28" s="3">
        <v>101.99</v>
      </c>
      <c r="U28" s="3">
        <v>90.14</v>
      </c>
      <c r="V28" s="3" t="s">
        <v>321</v>
      </c>
      <c r="W28" s="3">
        <v>1</v>
      </c>
      <c r="X28" s="3">
        <v>21.501932249999999</v>
      </c>
      <c r="Y28" s="3">
        <v>1</v>
      </c>
    </row>
    <row r="29" spans="1:25">
      <c r="A29" s="27" t="s">
        <v>97</v>
      </c>
      <c r="B29" s="33" t="s">
        <v>349</v>
      </c>
      <c r="C29" s="20">
        <v>4.7690000000000001</v>
      </c>
      <c r="D29" s="20">
        <v>28</v>
      </c>
      <c r="E29" s="21">
        <v>2936</v>
      </c>
      <c r="F29" s="21">
        <v>74540</v>
      </c>
      <c r="G29" s="20">
        <v>2</v>
      </c>
      <c r="H29" s="20">
        <v>2</v>
      </c>
      <c r="I29" s="21">
        <v>597.11980000000005</v>
      </c>
      <c r="J29" s="22">
        <v>22.026700000000002</v>
      </c>
      <c r="L29" s="30">
        <v>42159.328310185185</v>
      </c>
      <c r="M29" s="33">
        <v>0.32831018518518518</v>
      </c>
      <c r="N29" s="3">
        <v>6.9364704000000001</v>
      </c>
      <c r="O29" s="3">
        <v>13</v>
      </c>
      <c r="P29" s="3">
        <v>1</v>
      </c>
      <c r="Q29" s="3">
        <v>1.2621456910112401</v>
      </c>
      <c r="R29" s="3">
        <v>244063.83832000001</v>
      </c>
      <c r="S29" s="3">
        <v>302568.57358650002</v>
      </c>
      <c r="T29" s="3">
        <v>35.11</v>
      </c>
      <c r="U29" s="3">
        <v>26.86</v>
      </c>
      <c r="V29" s="3" t="s">
        <v>315</v>
      </c>
      <c r="W29" s="3">
        <v>0</v>
      </c>
      <c r="X29" s="3">
        <v>6.9364946500000002</v>
      </c>
      <c r="Y29" s="3">
        <v>1</v>
      </c>
    </row>
    <row r="30" spans="1:25">
      <c r="A30" s="27" t="s">
        <v>102</v>
      </c>
      <c r="B30" s="33" t="s">
        <v>350</v>
      </c>
      <c r="C30" s="20">
        <v>53.89</v>
      </c>
      <c r="D30" s="20">
        <v>148</v>
      </c>
      <c r="E30" s="21">
        <v>927100</v>
      </c>
      <c r="F30" s="21">
        <v>15600000</v>
      </c>
      <c r="G30" s="20">
        <v>3</v>
      </c>
      <c r="H30" s="20">
        <v>2</v>
      </c>
      <c r="I30" s="21">
        <v>1156.3</v>
      </c>
      <c r="J30" s="22">
        <v>103.15819999999999</v>
      </c>
      <c r="K30" s="20" t="s">
        <v>267</v>
      </c>
      <c r="L30" s="30">
        <v>42159.44059027778</v>
      </c>
      <c r="M30" s="33">
        <v>0.44059027777777776</v>
      </c>
      <c r="N30" s="3">
        <v>26.688787000000001</v>
      </c>
      <c r="O30" s="3">
        <v>1828</v>
      </c>
      <c r="P30" s="3">
        <v>28</v>
      </c>
      <c r="Q30" s="3">
        <v>7.5476139632708303</v>
      </c>
      <c r="R30" s="3">
        <v>134109288.32168201</v>
      </c>
      <c r="S30" s="3">
        <v>17768435.0278515</v>
      </c>
      <c r="T30" s="3">
        <v>99.83</v>
      </c>
      <c r="U30" s="3">
        <v>92.21</v>
      </c>
      <c r="V30" s="3" t="s">
        <v>321</v>
      </c>
      <c r="W30" s="3">
        <v>1</v>
      </c>
      <c r="X30" s="3">
        <v>26.688811250000001</v>
      </c>
      <c r="Y30" s="3">
        <v>1</v>
      </c>
    </row>
    <row r="31" spans="1:25">
      <c r="A31" s="27" t="s">
        <v>103</v>
      </c>
      <c r="B31" s="33" t="s">
        <v>351</v>
      </c>
      <c r="C31" s="20">
        <v>5.6529999999999996</v>
      </c>
      <c r="D31" s="20">
        <v>51</v>
      </c>
      <c r="E31" s="21">
        <v>11550</v>
      </c>
      <c r="F31" s="21">
        <v>339300</v>
      </c>
      <c r="G31" s="20">
        <v>1</v>
      </c>
      <c r="H31" s="20">
        <v>3</v>
      </c>
      <c r="I31" s="21">
        <v>537.10320000000002</v>
      </c>
      <c r="J31" s="22">
        <v>24.276599999999998</v>
      </c>
      <c r="L31" s="30">
        <v>42159.448680555557</v>
      </c>
      <c r="M31" s="33">
        <v>0.44868055555555553</v>
      </c>
      <c r="N31" s="3">
        <v>15.355136999999999</v>
      </c>
      <c r="O31" s="3">
        <v>7</v>
      </c>
      <c r="P31" s="3">
        <v>1</v>
      </c>
      <c r="Q31" s="3">
        <v>1.5177005248030899</v>
      </c>
      <c r="R31" s="3">
        <v>502563.87048799999</v>
      </c>
      <c r="S31" s="3">
        <v>373193.12384449999</v>
      </c>
      <c r="T31" s="3">
        <v>60.97</v>
      </c>
      <c r="U31" s="3">
        <v>54.34</v>
      </c>
      <c r="V31" s="3" t="s">
        <v>315</v>
      </c>
      <c r="W31" s="3">
        <v>0</v>
      </c>
      <c r="X31" s="3">
        <v>15.35516125</v>
      </c>
      <c r="Y31" s="3">
        <v>1</v>
      </c>
    </row>
    <row r="32" spans="1:25">
      <c r="A32" s="27" t="s">
        <v>104</v>
      </c>
      <c r="B32" s="33" t="s">
        <v>352</v>
      </c>
      <c r="C32" s="20">
        <v>7.8540000000000001</v>
      </c>
      <c r="D32" s="20">
        <v>58</v>
      </c>
      <c r="E32" s="21">
        <v>20750</v>
      </c>
      <c r="F32" s="21">
        <v>454800</v>
      </c>
      <c r="G32" s="20">
        <v>1</v>
      </c>
      <c r="H32" s="20">
        <v>2</v>
      </c>
      <c r="I32" s="21">
        <v>727.73979999999995</v>
      </c>
      <c r="J32" s="22">
        <v>35.507300000000001</v>
      </c>
      <c r="L32" s="30">
        <v>42159.451504629629</v>
      </c>
      <c r="M32" s="33">
        <v>0.45150462962962962</v>
      </c>
      <c r="N32" s="3">
        <v>14.873030999999999</v>
      </c>
      <c r="O32" s="3">
        <v>12</v>
      </c>
      <c r="P32" s="3">
        <v>1</v>
      </c>
      <c r="Q32" s="3">
        <v>0.34739374727546302</v>
      </c>
      <c r="R32" s="3">
        <v>84606.024439500005</v>
      </c>
      <c r="S32" s="3">
        <v>350560.55131549999</v>
      </c>
      <c r="T32" s="3">
        <v>110.71</v>
      </c>
      <c r="U32" s="3">
        <v>90.56</v>
      </c>
      <c r="V32" s="3" t="s">
        <v>315</v>
      </c>
      <c r="W32" s="3">
        <v>0</v>
      </c>
      <c r="X32" s="3">
        <v>14.87305525</v>
      </c>
      <c r="Y32" s="3">
        <v>1</v>
      </c>
    </row>
    <row r="33" spans="1:25">
      <c r="A33" s="27" t="s">
        <v>105</v>
      </c>
      <c r="B33" s="33" t="s">
        <v>353</v>
      </c>
      <c r="C33" s="20">
        <v>8.8940000000000001</v>
      </c>
      <c r="D33" s="20">
        <v>40</v>
      </c>
      <c r="E33" s="21">
        <v>11180</v>
      </c>
      <c r="F33" s="21">
        <v>418200</v>
      </c>
      <c r="G33" s="20">
        <v>2</v>
      </c>
      <c r="H33" s="20">
        <v>2</v>
      </c>
      <c r="I33" s="21">
        <v>724.00779999999997</v>
      </c>
      <c r="J33" s="22">
        <v>33.190399999999997</v>
      </c>
      <c r="L33" s="30">
        <v>42159.461875000001</v>
      </c>
      <c r="M33" s="33">
        <v>0.46187500000000004</v>
      </c>
      <c r="N33" s="3">
        <v>1.2397841000000001</v>
      </c>
      <c r="O33" s="3">
        <v>14</v>
      </c>
      <c r="P33" s="3">
        <v>2</v>
      </c>
      <c r="Q33" s="3">
        <v>7.0761910726010697</v>
      </c>
      <c r="R33" s="3">
        <v>1963326.8891085</v>
      </c>
      <c r="S33" s="3">
        <v>283261.82818399998</v>
      </c>
      <c r="T33" s="3">
        <v>35.270000000000003</v>
      </c>
      <c r="U33" s="3">
        <v>27.97</v>
      </c>
      <c r="V33" s="3" t="s">
        <v>315</v>
      </c>
      <c r="W33" s="3">
        <v>0</v>
      </c>
      <c r="X33" s="3">
        <v>1.2398083499999999</v>
      </c>
      <c r="Y33" s="3">
        <v>1</v>
      </c>
    </row>
    <row r="34" spans="1:25">
      <c r="A34" s="27" t="s">
        <v>107</v>
      </c>
      <c r="B34" s="33" t="s">
        <v>354</v>
      </c>
      <c r="C34" s="20">
        <v>27.12</v>
      </c>
      <c r="D34" s="20">
        <v>50</v>
      </c>
      <c r="E34" s="21">
        <v>53260</v>
      </c>
      <c r="F34" s="21">
        <v>341900</v>
      </c>
      <c r="G34" s="20">
        <v>1</v>
      </c>
      <c r="H34" s="20">
        <v>3</v>
      </c>
      <c r="I34" s="21">
        <v>1160.7</v>
      </c>
      <c r="J34" s="22">
        <v>42.874099999999999</v>
      </c>
      <c r="K34" s="20" t="s">
        <v>282</v>
      </c>
      <c r="L34" s="30">
        <v>42159.514641203707</v>
      </c>
      <c r="M34" s="33">
        <v>0.5146412037037037</v>
      </c>
      <c r="N34" s="3">
        <v>22.566140000000001</v>
      </c>
      <c r="O34" s="3">
        <v>147</v>
      </c>
      <c r="P34" s="3">
        <v>6</v>
      </c>
      <c r="Q34" s="3">
        <v>1.64588192812899</v>
      </c>
      <c r="R34" s="3">
        <v>677615.01823050005</v>
      </c>
      <c r="S34" s="3">
        <v>482943.25755799998</v>
      </c>
      <c r="T34" s="3">
        <v>109.69</v>
      </c>
      <c r="U34" s="3">
        <v>90.12</v>
      </c>
      <c r="V34" s="3" t="s">
        <v>315</v>
      </c>
      <c r="W34" s="3">
        <v>0</v>
      </c>
      <c r="X34" s="3">
        <v>22.56616425</v>
      </c>
      <c r="Y34" s="3">
        <v>1</v>
      </c>
    </row>
    <row r="35" spans="1:25">
      <c r="A35" s="27" t="s">
        <v>108</v>
      </c>
      <c r="B35" s="33" t="s">
        <v>355</v>
      </c>
      <c r="C35" s="20">
        <v>9.3810000000000002</v>
      </c>
      <c r="D35" s="20">
        <v>30</v>
      </c>
      <c r="E35" s="21">
        <v>6631</v>
      </c>
      <c r="F35" s="21">
        <v>338100</v>
      </c>
      <c r="G35" s="20">
        <v>1</v>
      </c>
      <c r="H35" s="20">
        <v>3</v>
      </c>
      <c r="I35" s="21">
        <v>1179.3</v>
      </c>
      <c r="J35" s="22">
        <v>38.700800000000001</v>
      </c>
      <c r="K35" s="20" t="s">
        <v>260</v>
      </c>
      <c r="L35" s="30">
        <v>42159.528136574074</v>
      </c>
      <c r="M35" s="33">
        <v>0.52813657407407411</v>
      </c>
      <c r="N35" s="3">
        <v>17.728769</v>
      </c>
      <c r="O35" s="3">
        <v>52</v>
      </c>
      <c r="P35" s="3">
        <v>2</v>
      </c>
      <c r="Q35" s="3">
        <v>1.88844731679559</v>
      </c>
      <c r="R35" s="3">
        <v>53848.498051499999</v>
      </c>
      <c r="S35" s="3">
        <v>32160.146704499999</v>
      </c>
      <c r="T35" s="3">
        <v>58.51</v>
      </c>
      <c r="U35" s="3">
        <v>50.8</v>
      </c>
      <c r="V35" s="3" t="s">
        <v>315</v>
      </c>
      <c r="W35" s="3">
        <v>0</v>
      </c>
      <c r="X35" s="3">
        <v>17.728793249999999</v>
      </c>
      <c r="Y35" s="3">
        <v>1</v>
      </c>
    </row>
    <row r="36" spans="1:25">
      <c r="A36" s="27" t="s">
        <v>109</v>
      </c>
      <c r="B36" s="33" t="s">
        <v>356</v>
      </c>
      <c r="C36" s="20">
        <v>27.09</v>
      </c>
      <c r="D36" s="20">
        <v>92</v>
      </c>
      <c r="E36" s="21">
        <v>180100</v>
      </c>
      <c r="F36" s="21">
        <v>2253000</v>
      </c>
      <c r="G36" s="20">
        <v>1</v>
      </c>
      <c r="H36" s="20">
        <v>2</v>
      </c>
      <c r="I36" s="21">
        <v>1183</v>
      </c>
      <c r="J36" s="22">
        <v>54.789499999999997</v>
      </c>
      <c r="K36" s="20" t="s">
        <v>260</v>
      </c>
      <c r="L36" s="30">
        <v>42159.531828703701</v>
      </c>
      <c r="M36" s="33">
        <v>0.53182870370370372</v>
      </c>
      <c r="N36" s="3">
        <v>24.017389999999999</v>
      </c>
      <c r="O36" s="3">
        <v>21</v>
      </c>
      <c r="P36" s="3">
        <v>1</v>
      </c>
      <c r="Q36" s="3">
        <v>2.8423439154979802</v>
      </c>
      <c r="R36" s="3">
        <v>1089794.39479</v>
      </c>
      <c r="S36" s="3">
        <v>468802.28953800001</v>
      </c>
      <c r="T36" s="3">
        <v>108.26</v>
      </c>
      <c r="U36" s="3">
        <v>90.17</v>
      </c>
      <c r="V36" s="3" t="s">
        <v>315</v>
      </c>
      <c r="W36" s="3">
        <v>0</v>
      </c>
      <c r="X36" s="3">
        <v>24.017414250000002</v>
      </c>
      <c r="Y36" s="3">
        <v>1</v>
      </c>
    </row>
    <row r="37" spans="1:25">
      <c r="A37" s="27" t="s">
        <v>110</v>
      </c>
      <c r="B37" s="33" t="s">
        <v>357</v>
      </c>
      <c r="C37" s="20">
        <v>34.020000000000003</v>
      </c>
      <c r="D37" s="20">
        <v>124</v>
      </c>
      <c r="E37" s="21">
        <v>410900</v>
      </c>
      <c r="F37" s="21">
        <v>381400</v>
      </c>
      <c r="G37" s="20">
        <v>2</v>
      </c>
      <c r="H37" s="20">
        <v>2</v>
      </c>
      <c r="I37" s="21">
        <v>1186.8</v>
      </c>
      <c r="J37" s="22">
        <v>26.336300000000001</v>
      </c>
      <c r="K37" s="20" t="s">
        <v>260</v>
      </c>
      <c r="L37" s="30">
        <v>42159.546087962961</v>
      </c>
      <c r="M37" s="33">
        <v>0.54608796296296302</v>
      </c>
      <c r="N37" s="3">
        <v>6.9844008999999998</v>
      </c>
      <c r="O37" s="3">
        <v>5</v>
      </c>
      <c r="P37" s="3">
        <v>1</v>
      </c>
      <c r="Q37" s="3">
        <v>1.2279392351632801</v>
      </c>
      <c r="R37" s="3">
        <v>707018.79916649999</v>
      </c>
      <c r="S37" s="3">
        <v>582795.30788900005</v>
      </c>
      <c r="T37" s="3">
        <v>110.43</v>
      </c>
      <c r="U37" s="3">
        <v>90.11</v>
      </c>
      <c r="V37" s="3" t="s">
        <v>315</v>
      </c>
      <c r="W37" s="3">
        <v>0</v>
      </c>
      <c r="X37" s="3">
        <v>6.9844251499999999</v>
      </c>
      <c r="Y37" s="3">
        <v>1</v>
      </c>
    </row>
    <row r="38" spans="1:25">
      <c r="A38" s="27" t="s">
        <v>113</v>
      </c>
      <c r="B38" s="33" t="s">
        <v>358</v>
      </c>
      <c r="C38" s="20">
        <v>8.3209999999999997</v>
      </c>
      <c r="D38" s="20">
        <v>75</v>
      </c>
      <c r="E38" s="21">
        <v>36760</v>
      </c>
      <c r="F38" s="21">
        <v>2548000</v>
      </c>
      <c r="G38" s="20">
        <v>2</v>
      </c>
      <c r="H38" s="20">
        <v>2</v>
      </c>
      <c r="I38" s="21">
        <v>1179.3</v>
      </c>
      <c r="J38" s="22">
        <v>40.379800000000003</v>
      </c>
      <c r="L38" s="30">
        <v>42159.57304398148</v>
      </c>
      <c r="M38" s="33">
        <v>0.5730439814814815</v>
      </c>
      <c r="N38" s="3">
        <v>19.057984000000001</v>
      </c>
      <c r="O38" s="3">
        <v>25</v>
      </c>
      <c r="P38" s="3">
        <v>3</v>
      </c>
      <c r="Q38" s="3">
        <v>2.0470023763981602</v>
      </c>
      <c r="R38" s="3">
        <v>137856.07104800001</v>
      </c>
      <c r="S38" s="3">
        <v>80567.562183000002</v>
      </c>
      <c r="T38" s="3">
        <v>51.05</v>
      </c>
      <c r="U38" s="3">
        <v>44.16</v>
      </c>
      <c r="V38" s="3" t="s">
        <v>315</v>
      </c>
      <c r="W38" s="3">
        <v>0</v>
      </c>
      <c r="X38" s="3">
        <v>19.05800825</v>
      </c>
      <c r="Y38" s="3">
        <v>1</v>
      </c>
    </row>
    <row r="39" spans="1:25">
      <c r="A39" s="27" t="s">
        <v>116</v>
      </c>
      <c r="B39" s="33" t="s">
        <v>359</v>
      </c>
      <c r="C39" s="20">
        <v>9.3759999999999994</v>
      </c>
      <c r="D39" s="20">
        <v>70</v>
      </c>
      <c r="E39" s="21">
        <v>36080</v>
      </c>
      <c r="F39" s="21">
        <v>254600</v>
      </c>
      <c r="G39" s="20">
        <v>2</v>
      </c>
      <c r="H39" s="20">
        <v>3</v>
      </c>
      <c r="I39" s="21">
        <v>929.26769999999999</v>
      </c>
      <c r="J39" s="22">
        <v>48.051600000000001</v>
      </c>
      <c r="L39" s="30">
        <v>42159.592245370368</v>
      </c>
      <c r="M39" s="33">
        <v>0.59224537037037039</v>
      </c>
      <c r="N39" s="3">
        <v>31.633562999999999</v>
      </c>
      <c r="O39" s="3">
        <v>128</v>
      </c>
      <c r="P39" s="3">
        <v>5</v>
      </c>
      <c r="Q39" s="3">
        <v>1.00742151648923</v>
      </c>
      <c r="R39" s="3">
        <v>387756.86073349998</v>
      </c>
      <c r="S39" s="3">
        <v>452054.14035300002</v>
      </c>
      <c r="T39" s="3">
        <v>105.71</v>
      </c>
      <c r="U39" s="3">
        <v>90.3</v>
      </c>
      <c r="V39" s="3" t="s">
        <v>315</v>
      </c>
      <c r="W39" s="3">
        <v>0</v>
      </c>
      <c r="X39" s="3">
        <v>31.633587250000001</v>
      </c>
      <c r="Y39" s="3">
        <v>1</v>
      </c>
    </row>
    <row r="40" spans="1:25">
      <c r="A40" s="27" t="s">
        <v>118</v>
      </c>
      <c r="B40" s="33" t="s">
        <v>360</v>
      </c>
      <c r="C40" s="20">
        <v>7.6</v>
      </c>
      <c r="D40" s="20">
        <v>38</v>
      </c>
      <c r="E40" s="21">
        <v>8619</v>
      </c>
      <c r="F40" s="21">
        <v>331100</v>
      </c>
      <c r="G40" s="20">
        <v>2</v>
      </c>
      <c r="H40" s="20">
        <v>1</v>
      </c>
      <c r="I40" s="21">
        <v>985.24770000000001</v>
      </c>
      <c r="J40" s="22">
        <v>56.150700000000001</v>
      </c>
      <c r="L40" s="30">
        <v>42159.621886574074</v>
      </c>
      <c r="M40" s="33">
        <v>0.62188657407407411</v>
      </c>
      <c r="N40" s="3">
        <v>13.111316</v>
      </c>
      <c r="O40" s="3">
        <v>75</v>
      </c>
      <c r="P40" s="3">
        <v>2</v>
      </c>
      <c r="Q40" s="3">
        <v>1.08341058528358</v>
      </c>
      <c r="R40" s="3">
        <v>328541.10865299997</v>
      </c>
      <c r="S40" s="3">
        <v>369532.77846</v>
      </c>
      <c r="T40" s="3">
        <v>68.760000000000005</v>
      </c>
      <c r="U40" s="3">
        <v>53.32</v>
      </c>
      <c r="V40" s="3" t="s">
        <v>321</v>
      </c>
      <c r="W40" s="3">
        <v>1</v>
      </c>
      <c r="X40" s="3">
        <v>13.11134025</v>
      </c>
      <c r="Y40" s="3">
        <v>1</v>
      </c>
    </row>
    <row r="41" spans="1:25">
      <c r="A41" s="27" t="s">
        <v>119</v>
      </c>
      <c r="B41" s="33" t="s">
        <v>361</v>
      </c>
      <c r="C41" s="20">
        <v>9.0960000000000001</v>
      </c>
      <c r="D41" s="20">
        <v>65</v>
      </c>
      <c r="E41" s="21">
        <v>30180</v>
      </c>
      <c r="F41" s="21">
        <v>2617000</v>
      </c>
      <c r="G41" s="20">
        <v>1</v>
      </c>
      <c r="H41" s="20">
        <v>2</v>
      </c>
      <c r="I41" s="21">
        <v>1067.4000000000001</v>
      </c>
      <c r="J41" s="22">
        <v>54.770499999999998</v>
      </c>
      <c r="L41" s="30">
        <v>42159.626064814816</v>
      </c>
      <c r="M41" s="33">
        <v>0.6260648148148148</v>
      </c>
      <c r="N41" s="3">
        <v>85.827528999999998</v>
      </c>
      <c r="O41" s="3">
        <v>64</v>
      </c>
      <c r="P41" s="3">
        <v>5</v>
      </c>
      <c r="Q41" s="3">
        <v>1.38415222550257</v>
      </c>
      <c r="R41" s="3">
        <v>546934.89765449998</v>
      </c>
      <c r="S41" s="3">
        <v>485402.55862899998</v>
      </c>
      <c r="T41" s="3">
        <v>105.78</v>
      </c>
      <c r="U41" s="3">
        <v>90.57</v>
      </c>
      <c r="V41" s="3" t="s">
        <v>321</v>
      </c>
      <c r="W41" s="3">
        <v>1</v>
      </c>
      <c r="X41" s="3">
        <v>85.827553249999994</v>
      </c>
      <c r="Y41" s="3">
        <v>1</v>
      </c>
    </row>
    <row r="42" spans="1:25">
      <c r="A42" s="27" t="s">
        <v>120</v>
      </c>
      <c r="B42" s="33" t="s">
        <v>362</v>
      </c>
      <c r="C42" s="20">
        <v>3.7589999999999999</v>
      </c>
      <c r="D42" s="20">
        <v>84</v>
      </c>
      <c r="E42" s="21">
        <v>20830</v>
      </c>
      <c r="F42" s="21">
        <v>423200</v>
      </c>
      <c r="G42" s="20">
        <v>1</v>
      </c>
      <c r="H42" s="20">
        <v>2</v>
      </c>
      <c r="I42" s="21">
        <v>32.359299999999998</v>
      </c>
      <c r="J42" s="22">
        <v>459.03590000000003</v>
      </c>
      <c r="L42" s="30">
        <v>42159.632337962961</v>
      </c>
      <c r="M42" s="33">
        <v>0.63233796296296296</v>
      </c>
      <c r="N42" s="3">
        <v>30.933212999999999</v>
      </c>
      <c r="O42" s="3">
        <v>20</v>
      </c>
      <c r="P42" s="3">
        <v>2</v>
      </c>
      <c r="Q42" s="3">
        <v>4.6075152051354404</v>
      </c>
      <c r="R42" s="3">
        <v>816417.90633749997</v>
      </c>
      <c r="S42" s="3">
        <v>177192.6667605</v>
      </c>
      <c r="T42" s="3">
        <v>61.73</v>
      </c>
      <c r="U42" s="3">
        <v>36.93</v>
      </c>
      <c r="V42" s="3" t="s">
        <v>315</v>
      </c>
      <c r="W42" s="3">
        <v>0</v>
      </c>
      <c r="X42" s="3">
        <v>30.933237250000001</v>
      </c>
      <c r="Y42" s="3">
        <v>1</v>
      </c>
    </row>
    <row r="43" spans="1:25">
      <c r="A43" s="27" t="s">
        <v>121</v>
      </c>
      <c r="B43" s="33" t="s">
        <v>363</v>
      </c>
      <c r="C43" s="20">
        <v>17.809999999999999</v>
      </c>
      <c r="D43" s="20">
        <v>37</v>
      </c>
      <c r="E43" s="21">
        <v>19150</v>
      </c>
      <c r="F43" s="21">
        <v>231000</v>
      </c>
      <c r="G43" s="20">
        <v>1</v>
      </c>
      <c r="H43" s="20">
        <v>1</v>
      </c>
      <c r="I43" s="21">
        <v>1045</v>
      </c>
      <c r="J43" s="22">
        <v>29.060199999999998</v>
      </c>
      <c r="L43" s="30">
        <v>42159.647592592592</v>
      </c>
      <c r="M43" s="33">
        <v>0.64759259259259261</v>
      </c>
      <c r="N43" s="3">
        <v>10.692565999999999</v>
      </c>
      <c r="O43" s="3">
        <v>7</v>
      </c>
      <c r="P43" s="3">
        <v>0</v>
      </c>
      <c r="Q43" s="3">
        <v>1.6796777267524701</v>
      </c>
      <c r="R43" s="3">
        <v>168735.73414449999</v>
      </c>
      <c r="S43" s="3">
        <v>116635.9274435</v>
      </c>
      <c r="T43" s="3">
        <v>104.77</v>
      </c>
      <c r="U43" s="3">
        <v>90.15</v>
      </c>
      <c r="V43" s="3" t="s">
        <v>315</v>
      </c>
      <c r="W43" s="3">
        <v>0</v>
      </c>
      <c r="X43" s="3">
        <v>10.69259025</v>
      </c>
      <c r="Y43" s="3">
        <v>0</v>
      </c>
    </row>
    <row r="44" spans="1:25">
      <c r="A44" s="27" t="s">
        <v>122</v>
      </c>
      <c r="B44" s="33" t="s">
        <v>364</v>
      </c>
      <c r="C44" s="20">
        <v>18.63</v>
      </c>
      <c r="D44" s="20">
        <v>70</v>
      </c>
      <c r="E44" s="21">
        <v>71700</v>
      </c>
      <c r="F44" s="21">
        <v>1193000</v>
      </c>
      <c r="G44" s="20">
        <v>1</v>
      </c>
      <c r="H44" s="20">
        <v>3</v>
      </c>
      <c r="I44" s="21">
        <v>1186.8</v>
      </c>
      <c r="J44" s="22">
        <v>25.607099999999999</v>
      </c>
      <c r="K44" s="20" t="s">
        <v>283</v>
      </c>
      <c r="L44" s="30">
        <v>42159.648773148147</v>
      </c>
      <c r="M44" s="33">
        <v>0.64877314814814813</v>
      </c>
      <c r="N44" s="3">
        <v>28.482206999999999</v>
      </c>
      <c r="O44" s="3">
        <v>64</v>
      </c>
      <c r="P44" s="3">
        <v>4</v>
      </c>
      <c r="Q44" s="3">
        <v>1.2491079191310801</v>
      </c>
      <c r="R44" s="3">
        <v>771769.53838699998</v>
      </c>
      <c r="S44" s="3">
        <v>720364.25485549995</v>
      </c>
      <c r="T44" s="3">
        <v>99.41</v>
      </c>
      <c r="U44" s="3">
        <v>90.42</v>
      </c>
      <c r="V44" s="3" t="s">
        <v>321</v>
      </c>
      <c r="W44" s="3">
        <v>1</v>
      </c>
      <c r="X44" s="3">
        <v>28.482231250000002</v>
      </c>
      <c r="Y44" s="3">
        <v>1</v>
      </c>
    </row>
    <row r="45" spans="1:25">
      <c r="A45" s="27" t="s">
        <v>123</v>
      </c>
      <c r="B45" s="33" t="s">
        <v>365</v>
      </c>
      <c r="C45" s="20">
        <v>5.4429999999999996</v>
      </c>
      <c r="D45" s="20">
        <v>80</v>
      </c>
      <c r="E45" s="21">
        <v>27360</v>
      </c>
      <c r="F45" s="21">
        <v>233300</v>
      </c>
      <c r="G45" s="20">
        <v>1</v>
      </c>
      <c r="H45" s="20">
        <v>3</v>
      </c>
      <c r="I45" s="21">
        <v>518.74779999999998</v>
      </c>
      <c r="J45" s="22">
        <v>27.170300000000001</v>
      </c>
      <c r="L45" s="30">
        <v>42159.653182870374</v>
      </c>
      <c r="M45" s="33">
        <v>0.65318287037037037</v>
      </c>
      <c r="N45" s="3">
        <v>57.341571000000002</v>
      </c>
      <c r="O45" s="3">
        <v>119</v>
      </c>
      <c r="P45" s="3">
        <v>7</v>
      </c>
      <c r="Q45" s="3">
        <v>3.7016925862199401</v>
      </c>
      <c r="R45" s="3">
        <v>2425671.8237204999</v>
      </c>
      <c r="S45" s="3">
        <v>766234.76329899998</v>
      </c>
      <c r="T45" s="3">
        <v>98.24</v>
      </c>
      <c r="U45" s="3">
        <v>91.75</v>
      </c>
      <c r="V45" s="3" t="s">
        <v>321</v>
      </c>
      <c r="W45" s="3">
        <v>1</v>
      </c>
      <c r="X45" s="3">
        <v>57.341595249999997</v>
      </c>
      <c r="Y45" s="3">
        <v>1</v>
      </c>
    </row>
    <row r="46" spans="1:25">
      <c r="A46" s="27" t="s">
        <v>124</v>
      </c>
      <c r="B46" s="33" t="s">
        <v>366</v>
      </c>
      <c r="C46" s="20">
        <v>10.97</v>
      </c>
      <c r="D46" s="20">
        <v>89</v>
      </c>
      <c r="E46" s="21">
        <v>68270</v>
      </c>
      <c r="F46" s="21">
        <v>2054000</v>
      </c>
      <c r="G46" s="20">
        <v>1</v>
      </c>
      <c r="H46" s="20">
        <v>2</v>
      </c>
      <c r="I46" s="21">
        <v>1194.2</v>
      </c>
      <c r="J46" s="22">
        <v>35.953400000000002</v>
      </c>
      <c r="K46" s="20" t="s">
        <v>260</v>
      </c>
      <c r="L46" s="30">
        <v>42159.663912037038</v>
      </c>
      <c r="M46" s="33">
        <v>0.66391203703703705</v>
      </c>
      <c r="N46" s="3">
        <v>24.735578</v>
      </c>
      <c r="O46" s="3">
        <v>72</v>
      </c>
      <c r="P46" s="3">
        <v>5</v>
      </c>
      <c r="Q46" s="3">
        <v>1.7967733597425799</v>
      </c>
      <c r="R46" s="3">
        <v>1584858.29895</v>
      </c>
      <c r="S46" s="3">
        <v>938763.89315699995</v>
      </c>
      <c r="T46" s="3">
        <v>83.9</v>
      </c>
      <c r="U46" s="3">
        <v>66.86</v>
      </c>
      <c r="V46" s="3" t="s">
        <v>315</v>
      </c>
      <c r="W46" s="3">
        <v>0</v>
      </c>
      <c r="X46" s="3">
        <v>24.735602249999999</v>
      </c>
      <c r="Y46" s="3">
        <v>1</v>
      </c>
    </row>
    <row r="47" spans="1:25">
      <c r="A47" s="27" t="s">
        <v>126</v>
      </c>
      <c r="B47" s="33" t="s">
        <v>367</v>
      </c>
      <c r="C47" s="20">
        <v>9.6850000000000005</v>
      </c>
      <c r="D47" s="20">
        <v>82</v>
      </c>
      <c r="E47" s="21">
        <v>51150</v>
      </c>
      <c r="F47" s="21">
        <v>2421000</v>
      </c>
      <c r="G47" s="20">
        <v>2</v>
      </c>
      <c r="H47" s="20">
        <v>2</v>
      </c>
      <c r="I47" s="21">
        <v>1119.5999999999999</v>
      </c>
      <c r="J47" s="22">
        <v>22.555199999999999</v>
      </c>
      <c r="L47" s="30">
        <v>42159.675682870373</v>
      </c>
      <c r="M47" s="33">
        <v>0.67568287037037045</v>
      </c>
      <c r="N47" s="3">
        <v>46.211094000000003</v>
      </c>
      <c r="O47" s="3">
        <v>31</v>
      </c>
      <c r="P47" s="3">
        <v>3</v>
      </c>
      <c r="Q47" s="3">
        <v>1.9428244867445399</v>
      </c>
      <c r="R47" s="3">
        <v>1186855.083266</v>
      </c>
      <c r="S47" s="3">
        <v>746836.20539350004</v>
      </c>
      <c r="T47" s="3">
        <v>96.76</v>
      </c>
      <c r="U47" s="3">
        <v>90.47</v>
      </c>
      <c r="V47" s="3" t="s">
        <v>315</v>
      </c>
      <c r="W47" s="3">
        <v>0</v>
      </c>
      <c r="X47" s="3">
        <v>46.211118249999998</v>
      </c>
      <c r="Y47" s="3">
        <v>1</v>
      </c>
    </row>
    <row r="48" spans="1:25">
      <c r="A48" s="27" t="s">
        <v>127</v>
      </c>
      <c r="B48" s="33" t="s">
        <v>368</v>
      </c>
      <c r="C48" s="20">
        <v>32.18</v>
      </c>
      <c r="D48" s="20">
        <v>73</v>
      </c>
      <c r="E48" s="21">
        <v>134700</v>
      </c>
      <c r="F48" s="21">
        <v>1113000</v>
      </c>
      <c r="G48" s="20">
        <v>1</v>
      </c>
      <c r="H48" s="20">
        <v>2</v>
      </c>
      <c r="I48" s="21">
        <v>783.71979999999996</v>
      </c>
      <c r="J48" s="22">
        <v>72.411799999999999</v>
      </c>
      <c r="L48" s="30">
        <v>42159.684930555559</v>
      </c>
      <c r="M48" s="33">
        <v>0.68493055555555549</v>
      </c>
      <c r="N48" s="3">
        <v>26.809595000000002</v>
      </c>
      <c r="O48" s="3">
        <v>31</v>
      </c>
      <c r="P48" s="3">
        <v>3</v>
      </c>
      <c r="Q48" s="3">
        <v>3.9150278054693302</v>
      </c>
      <c r="R48" s="3">
        <v>2422811.8786289999</v>
      </c>
      <c r="S48" s="3">
        <v>710993.04240000003</v>
      </c>
      <c r="T48" s="3">
        <v>101.77</v>
      </c>
      <c r="U48" s="3">
        <v>82.64</v>
      </c>
      <c r="V48" s="3" t="s">
        <v>315</v>
      </c>
      <c r="W48" s="3">
        <v>0</v>
      </c>
      <c r="X48" s="3">
        <v>26.809619250000001</v>
      </c>
      <c r="Y48" s="3">
        <v>1</v>
      </c>
    </row>
    <row r="49" spans="1:25">
      <c r="A49" s="27" t="s">
        <v>128</v>
      </c>
      <c r="B49" s="33" t="s">
        <v>369</v>
      </c>
      <c r="C49" s="20">
        <v>8.4320000000000004</v>
      </c>
      <c r="D49" s="20">
        <v>90</v>
      </c>
      <c r="E49" s="21">
        <v>53640</v>
      </c>
      <c r="F49" s="21">
        <v>3931000</v>
      </c>
      <c r="G49" s="20">
        <v>2</v>
      </c>
      <c r="H49" s="20">
        <v>2</v>
      </c>
      <c r="I49" s="21">
        <v>1059.9000000000001</v>
      </c>
      <c r="J49" s="22">
        <v>28.342099999999999</v>
      </c>
      <c r="L49" s="30">
        <v>42159.690451388888</v>
      </c>
      <c r="M49" s="33">
        <v>0.69045138888888891</v>
      </c>
      <c r="N49" s="3">
        <v>27.385534</v>
      </c>
      <c r="O49" s="3">
        <v>37</v>
      </c>
      <c r="P49" s="3">
        <v>3</v>
      </c>
      <c r="Q49" s="3">
        <v>1.4619486822271299</v>
      </c>
      <c r="R49" s="3">
        <v>667068.78179399995</v>
      </c>
      <c r="S49" s="3">
        <v>514147.7905995</v>
      </c>
      <c r="T49" s="3">
        <v>95.85</v>
      </c>
      <c r="U49" s="3">
        <v>90.78</v>
      </c>
      <c r="V49" s="3" t="s">
        <v>315</v>
      </c>
      <c r="W49" s="3">
        <v>0</v>
      </c>
      <c r="X49" s="3">
        <v>27.385558249999999</v>
      </c>
      <c r="Y49" s="3">
        <v>1</v>
      </c>
    </row>
    <row r="50" spans="1:25">
      <c r="A50" s="27" t="s">
        <v>129</v>
      </c>
      <c r="B50" s="33" t="s">
        <v>370</v>
      </c>
      <c r="C50" s="20">
        <v>6.7460000000000004</v>
      </c>
      <c r="D50" s="20">
        <v>61</v>
      </c>
      <c r="E50" s="21">
        <v>19720</v>
      </c>
      <c r="F50" s="21">
        <v>673900</v>
      </c>
      <c r="G50" s="20">
        <v>2</v>
      </c>
      <c r="H50" s="20">
        <v>2</v>
      </c>
      <c r="I50" s="21">
        <v>1003.9</v>
      </c>
      <c r="J50" s="22">
        <v>43.7164</v>
      </c>
      <c r="L50" s="30">
        <v>42159.697800925926</v>
      </c>
      <c r="M50" s="33">
        <v>0.69780092592592602</v>
      </c>
      <c r="N50" s="3">
        <v>12.251975</v>
      </c>
      <c r="O50" s="3">
        <v>21</v>
      </c>
      <c r="P50" s="3">
        <v>1</v>
      </c>
      <c r="Q50" s="3">
        <v>1.97999476405831</v>
      </c>
      <c r="R50" s="3">
        <v>388620.96664900001</v>
      </c>
      <c r="S50" s="3">
        <v>258008.03414</v>
      </c>
      <c r="T50" s="3">
        <v>96.63</v>
      </c>
      <c r="U50" s="3">
        <v>90.21</v>
      </c>
      <c r="V50" s="3" t="s">
        <v>315</v>
      </c>
      <c r="W50" s="3">
        <v>0</v>
      </c>
      <c r="X50" s="3">
        <v>12.251999250000001</v>
      </c>
      <c r="Y50" s="3">
        <v>1</v>
      </c>
    </row>
    <row r="51" spans="1:25">
      <c r="A51" s="27" t="s">
        <v>131</v>
      </c>
      <c r="B51" s="33" t="s">
        <v>371</v>
      </c>
      <c r="C51" s="20">
        <v>11.98</v>
      </c>
      <c r="D51" s="20">
        <v>53</v>
      </c>
      <c r="E51" s="21">
        <v>26440</v>
      </c>
      <c r="F51" s="21">
        <v>782700</v>
      </c>
      <c r="G51" s="20">
        <v>2</v>
      </c>
      <c r="H51" s="20">
        <v>5</v>
      </c>
      <c r="I51" s="21">
        <v>1160.7</v>
      </c>
      <c r="J51" s="22">
        <v>64.841399999999993</v>
      </c>
      <c r="L51" s="30">
        <v>42159.711631944447</v>
      </c>
      <c r="M51" s="33">
        <v>0.71163194444444444</v>
      </c>
      <c r="N51" s="3">
        <v>36.736418</v>
      </c>
      <c r="O51" s="3">
        <v>30</v>
      </c>
      <c r="P51" s="3">
        <v>4</v>
      </c>
      <c r="Q51" s="3">
        <v>2.0743025258991099</v>
      </c>
      <c r="R51" s="3">
        <v>1747296.0121114999</v>
      </c>
      <c r="S51" s="3">
        <v>912848.16532949999</v>
      </c>
      <c r="T51" s="3">
        <v>99.29</v>
      </c>
      <c r="U51" s="3">
        <v>90.16</v>
      </c>
      <c r="V51" s="3" t="s">
        <v>315</v>
      </c>
      <c r="W51" s="3">
        <v>0</v>
      </c>
      <c r="X51" s="3">
        <v>36.736442250000003</v>
      </c>
      <c r="Y51" s="3">
        <v>1</v>
      </c>
    </row>
    <row r="52" spans="1:25">
      <c r="A52" s="27" t="s">
        <v>132</v>
      </c>
      <c r="B52" s="33" t="s">
        <v>372</v>
      </c>
      <c r="C52" s="20">
        <v>27.54</v>
      </c>
      <c r="D52" s="20">
        <v>106</v>
      </c>
      <c r="E52" s="21">
        <v>243000</v>
      </c>
      <c r="F52" s="21">
        <v>8177000</v>
      </c>
      <c r="G52" s="20">
        <v>2</v>
      </c>
      <c r="H52" s="20">
        <v>3</v>
      </c>
      <c r="I52" s="21">
        <v>1175.5999999999999</v>
      </c>
      <c r="J52" s="22">
        <v>18.204000000000001</v>
      </c>
      <c r="L52" s="30">
        <v>42159.717164351852</v>
      </c>
      <c r="M52" s="33">
        <v>0.7171643518518519</v>
      </c>
      <c r="N52" s="3">
        <v>79.012551000000002</v>
      </c>
      <c r="O52" s="3">
        <v>13</v>
      </c>
      <c r="P52" s="3">
        <v>1</v>
      </c>
      <c r="Q52" s="3">
        <v>2.00891495789317</v>
      </c>
      <c r="R52" s="3">
        <v>1517209.7128330001</v>
      </c>
      <c r="S52" s="3">
        <v>787405.92247800005</v>
      </c>
      <c r="T52" s="3">
        <v>97.81</v>
      </c>
      <c r="U52" s="3">
        <v>90.37</v>
      </c>
      <c r="V52" s="3" t="s">
        <v>315</v>
      </c>
      <c r="W52" s="3">
        <v>0</v>
      </c>
      <c r="X52" s="3">
        <v>79.012575249999998</v>
      </c>
      <c r="Y52" s="3">
        <v>1</v>
      </c>
    </row>
    <row r="53" spans="1:25">
      <c r="A53" s="27" t="s">
        <v>133</v>
      </c>
      <c r="B53" s="33" t="s">
        <v>373</v>
      </c>
      <c r="C53" s="20">
        <v>4.9349999999999996</v>
      </c>
      <c r="D53" s="20">
        <v>61</v>
      </c>
      <c r="E53" s="21">
        <v>14420</v>
      </c>
      <c r="F53" s="21">
        <v>450800</v>
      </c>
      <c r="G53" s="20">
        <v>1</v>
      </c>
      <c r="H53" s="20">
        <v>1</v>
      </c>
      <c r="I53" s="21">
        <v>664.29579999999999</v>
      </c>
      <c r="J53" s="22">
        <v>21.680599999999998</v>
      </c>
      <c r="L53" s="30">
        <v>42159.72892361111</v>
      </c>
      <c r="M53" s="33">
        <v>0.72892361111111104</v>
      </c>
      <c r="N53" s="3">
        <v>0</v>
      </c>
      <c r="O53" s="3">
        <v>1</v>
      </c>
      <c r="P53" s="3">
        <v>0</v>
      </c>
      <c r="Q53" s="3">
        <v>1.6383827938141999</v>
      </c>
      <c r="R53" s="3">
        <v>155151.39442699999</v>
      </c>
      <c r="S53" s="3">
        <v>114784.661351</v>
      </c>
      <c r="T53" s="3">
        <v>46.47</v>
      </c>
      <c r="U53" s="3">
        <v>31.11</v>
      </c>
      <c r="V53" s="3" t="s">
        <v>315</v>
      </c>
      <c r="W53" s="3">
        <v>0</v>
      </c>
      <c r="X53" s="4">
        <v>2.425E-5</v>
      </c>
      <c r="Y53" s="3">
        <v>0</v>
      </c>
    </row>
    <row r="54" spans="1:25">
      <c r="A54" s="27" t="s">
        <v>135</v>
      </c>
      <c r="B54" s="33" t="s">
        <v>374</v>
      </c>
      <c r="C54" s="20">
        <v>12.67</v>
      </c>
      <c r="D54" s="20">
        <v>82</v>
      </c>
      <c r="E54" s="21">
        <v>66930</v>
      </c>
      <c r="F54" s="21">
        <v>2370000</v>
      </c>
      <c r="G54" s="20">
        <v>2</v>
      </c>
      <c r="H54" s="20">
        <v>5</v>
      </c>
      <c r="I54" s="21">
        <v>1078.5</v>
      </c>
      <c r="J54" s="22">
        <v>10.3871</v>
      </c>
      <c r="K54" s="20" t="s">
        <v>284</v>
      </c>
      <c r="L54" s="30">
        <v>42159.734583333331</v>
      </c>
      <c r="M54" s="33">
        <v>0.73458333333333325</v>
      </c>
      <c r="N54" s="3">
        <v>11.672079999999999</v>
      </c>
      <c r="O54" s="3">
        <v>54</v>
      </c>
      <c r="P54" s="3">
        <v>3</v>
      </c>
      <c r="Q54" s="3">
        <v>2.4890133859621502</v>
      </c>
      <c r="R54" s="3">
        <v>2828097.2468810002</v>
      </c>
      <c r="S54" s="3">
        <v>1293809.4890455001</v>
      </c>
      <c r="T54" s="3">
        <v>102.92</v>
      </c>
      <c r="U54" s="3">
        <v>90.16</v>
      </c>
      <c r="V54" s="3" t="s">
        <v>315</v>
      </c>
      <c r="W54" s="3">
        <v>0</v>
      </c>
      <c r="X54" s="3">
        <v>11.67210425</v>
      </c>
      <c r="Y54" s="3">
        <v>1</v>
      </c>
    </row>
    <row r="55" spans="1:25">
      <c r="A55" s="27" t="s">
        <v>136</v>
      </c>
      <c r="B55" s="33" t="s">
        <v>375</v>
      </c>
      <c r="C55" s="20">
        <v>8.4580000000000002</v>
      </c>
      <c r="D55" s="20">
        <v>40</v>
      </c>
      <c r="E55" s="21">
        <v>10630</v>
      </c>
      <c r="F55" s="21">
        <v>372600</v>
      </c>
      <c r="G55" s="20">
        <v>1</v>
      </c>
      <c r="H55" s="20">
        <v>3</v>
      </c>
      <c r="I55" s="21">
        <v>794.91579999999999</v>
      </c>
      <c r="J55" s="22">
        <v>44.006700000000002</v>
      </c>
      <c r="L55" s="30">
        <v>42159.753831018519</v>
      </c>
      <c r="M55" s="33">
        <v>0.75383101851851853</v>
      </c>
      <c r="N55" s="3">
        <v>7.4626466999999996</v>
      </c>
      <c r="O55" s="3">
        <v>15</v>
      </c>
      <c r="P55" s="3">
        <v>1</v>
      </c>
      <c r="Q55" s="3">
        <v>6.8689294944582802</v>
      </c>
      <c r="R55" s="3">
        <v>1547275.7016115</v>
      </c>
      <c r="S55" s="3">
        <v>236142.44084950001</v>
      </c>
      <c r="T55" s="3">
        <v>74.239999999999995</v>
      </c>
      <c r="U55" s="3">
        <v>57.13</v>
      </c>
      <c r="V55" s="3" t="s">
        <v>315</v>
      </c>
      <c r="W55" s="3">
        <v>0</v>
      </c>
      <c r="X55" s="3">
        <v>7.4626709499999997</v>
      </c>
      <c r="Y55" s="3">
        <v>1</v>
      </c>
    </row>
    <row r="56" spans="1:25">
      <c r="A56" s="27" t="s">
        <v>137</v>
      </c>
      <c r="B56" s="33" t="s">
        <v>376</v>
      </c>
      <c r="C56" s="20">
        <v>52.93</v>
      </c>
      <c r="D56" s="20">
        <v>90</v>
      </c>
      <c r="E56" s="21">
        <v>336700</v>
      </c>
      <c r="F56" s="21">
        <v>3182000</v>
      </c>
      <c r="G56" s="20">
        <v>1</v>
      </c>
      <c r="H56" s="20">
        <v>2</v>
      </c>
      <c r="I56" s="21">
        <v>1190.5</v>
      </c>
      <c r="J56" s="22">
        <v>66.535799999999995</v>
      </c>
      <c r="K56" s="20" t="s">
        <v>286</v>
      </c>
      <c r="L56" s="30">
        <v>42159.763622685183</v>
      </c>
      <c r="M56" s="33">
        <v>0.76362268518518517</v>
      </c>
      <c r="N56" s="3">
        <v>20.582462</v>
      </c>
      <c r="O56" s="3">
        <v>393</v>
      </c>
      <c r="P56" s="3">
        <v>8</v>
      </c>
      <c r="Q56" s="3">
        <v>4.4753772846567701</v>
      </c>
      <c r="R56" s="3">
        <v>4127728.1461780001</v>
      </c>
      <c r="S56" s="3">
        <v>989996.95741699997</v>
      </c>
      <c r="T56" s="3">
        <v>28.21</v>
      </c>
      <c r="U56" s="3">
        <v>21.45</v>
      </c>
      <c r="V56" s="3" t="s">
        <v>321</v>
      </c>
      <c r="W56" s="3">
        <v>1</v>
      </c>
      <c r="X56" s="3">
        <v>20.582486249999999</v>
      </c>
      <c r="Y56" s="3">
        <v>1</v>
      </c>
    </row>
    <row r="57" spans="1:25">
      <c r="A57" s="27" t="s">
        <v>139</v>
      </c>
      <c r="B57" s="33" t="s">
        <v>377</v>
      </c>
      <c r="C57" s="20">
        <v>22.42</v>
      </c>
      <c r="D57" s="20">
        <v>47</v>
      </c>
      <c r="E57" s="21">
        <v>38900</v>
      </c>
      <c r="F57" s="21">
        <v>727900</v>
      </c>
      <c r="G57" s="20">
        <v>2</v>
      </c>
      <c r="H57" s="20">
        <v>2</v>
      </c>
      <c r="I57" s="21">
        <v>1190.5</v>
      </c>
      <c r="J57" s="22">
        <v>54.790100000000002</v>
      </c>
      <c r="L57" s="30">
        <v>42159.769062500003</v>
      </c>
      <c r="M57" s="33">
        <v>0.76906249999999998</v>
      </c>
      <c r="N57" s="3">
        <v>74.680090000000007</v>
      </c>
      <c r="O57" s="3">
        <v>331</v>
      </c>
      <c r="P57" s="3">
        <v>14</v>
      </c>
      <c r="Q57" s="3">
        <v>2.89608661680268</v>
      </c>
      <c r="R57" s="3">
        <v>2643786.3339304999</v>
      </c>
      <c r="S57" s="3">
        <v>1055773.8084974999</v>
      </c>
      <c r="T57" s="3">
        <v>103.1</v>
      </c>
      <c r="U57" s="3">
        <v>90.25</v>
      </c>
      <c r="V57" s="3" t="s">
        <v>315</v>
      </c>
      <c r="W57" s="3">
        <v>0</v>
      </c>
      <c r="X57" s="3">
        <v>74.680114250000003</v>
      </c>
      <c r="Y57" s="3">
        <v>1</v>
      </c>
    </row>
    <row r="58" spans="1:25">
      <c r="A58" s="27" t="s">
        <v>140</v>
      </c>
      <c r="B58" s="33" t="s">
        <v>378</v>
      </c>
      <c r="C58" s="20">
        <v>5.1840000000000002</v>
      </c>
      <c r="D58" s="20">
        <v>49</v>
      </c>
      <c r="E58" s="21">
        <v>9777</v>
      </c>
      <c r="F58" s="21">
        <v>228100</v>
      </c>
      <c r="G58" s="20">
        <v>2</v>
      </c>
      <c r="H58" s="20">
        <v>2</v>
      </c>
      <c r="I58" s="21">
        <v>556.06780000000003</v>
      </c>
      <c r="J58" s="22">
        <v>44.326900000000002</v>
      </c>
      <c r="L58" s="30">
        <v>42159.772673611114</v>
      </c>
      <c r="M58" s="33">
        <v>0.7726736111111111</v>
      </c>
      <c r="N58" s="3">
        <v>16.257121999999999</v>
      </c>
      <c r="O58" s="3">
        <v>8</v>
      </c>
      <c r="P58" s="3">
        <v>0</v>
      </c>
      <c r="Q58" s="3">
        <v>9.7804276472675706</v>
      </c>
      <c r="R58" s="3">
        <v>2552346.8819320002</v>
      </c>
      <c r="S58" s="3">
        <v>281787.73730799998</v>
      </c>
      <c r="T58" s="3">
        <v>106.89</v>
      </c>
      <c r="U58" s="3">
        <v>90.1</v>
      </c>
      <c r="V58" s="3" t="s">
        <v>315</v>
      </c>
      <c r="W58" s="3">
        <v>0</v>
      </c>
      <c r="X58" s="3">
        <v>16.257146250000002</v>
      </c>
      <c r="Y58" s="3">
        <v>0</v>
      </c>
    </row>
    <row r="59" spans="1:25">
      <c r="A59" s="27" t="s">
        <v>163</v>
      </c>
      <c r="B59" s="33" t="s">
        <v>379</v>
      </c>
      <c r="C59" s="20">
        <v>6.7039999999999997</v>
      </c>
      <c r="D59" s="20">
        <v>65</v>
      </c>
      <c r="E59" s="21">
        <v>22290</v>
      </c>
      <c r="F59" s="21">
        <v>730200</v>
      </c>
      <c r="G59" s="20">
        <v>2</v>
      </c>
      <c r="H59" s="20">
        <v>3</v>
      </c>
      <c r="I59" s="21">
        <v>802.37980000000005</v>
      </c>
      <c r="J59" s="22">
        <v>11.9938</v>
      </c>
      <c r="L59" s="30">
        <v>42160.95621527778</v>
      </c>
      <c r="M59" s="33">
        <v>0.95621527777777782</v>
      </c>
      <c r="N59" s="3">
        <v>0</v>
      </c>
      <c r="O59" s="3">
        <v>1</v>
      </c>
      <c r="P59" s="3">
        <v>0</v>
      </c>
      <c r="Q59" s="3">
        <v>3.8965412723785802</v>
      </c>
      <c r="R59" s="3">
        <v>2173865.8912900002</v>
      </c>
      <c r="S59" s="3">
        <v>524581.06261599995</v>
      </c>
      <c r="T59" s="3">
        <v>30.67</v>
      </c>
      <c r="U59" s="3">
        <v>22.4</v>
      </c>
      <c r="V59" s="3" t="s">
        <v>315</v>
      </c>
      <c r="W59" s="3">
        <v>0</v>
      </c>
      <c r="X59" s="4">
        <v>2.425E-5</v>
      </c>
      <c r="Y59" s="3">
        <v>0</v>
      </c>
    </row>
    <row r="60" spans="1:25">
      <c r="A60" s="27" t="s">
        <v>173</v>
      </c>
      <c r="B60" s="33" t="s">
        <v>380</v>
      </c>
      <c r="C60" s="20">
        <v>8.15</v>
      </c>
      <c r="D60" s="20">
        <v>106</v>
      </c>
      <c r="E60" s="21">
        <v>71920</v>
      </c>
      <c r="F60" s="21">
        <v>1769000</v>
      </c>
      <c r="G60" s="20">
        <v>2</v>
      </c>
      <c r="H60" s="20">
        <v>4</v>
      </c>
      <c r="I60" s="21">
        <v>645.63580000000002</v>
      </c>
      <c r="J60" s="22">
        <v>35.216900000000003</v>
      </c>
      <c r="K60" s="20" t="s">
        <v>287</v>
      </c>
      <c r="L60" s="30">
        <v>42161.002256944441</v>
      </c>
      <c r="M60" s="33">
        <v>2.2569444444444447E-3</v>
      </c>
      <c r="N60" s="4">
        <v>4.85E-5</v>
      </c>
      <c r="O60" s="3">
        <v>2</v>
      </c>
      <c r="P60" s="3">
        <v>0</v>
      </c>
      <c r="Q60" s="3">
        <v>8.5736365509499706</v>
      </c>
      <c r="R60" s="3">
        <v>13165101.111753</v>
      </c>
      <c r="S60" s="3">
        <v>1964177.4102769999</v>
      </c>
      <c r="T60" s="3">
        <v>31.16</v>
      </c>
      <c r="U60" s="3">
        <v>23.39</v>
      </c>
      <c r="V60" s="3" t="s">
        <v>315</v>
      </c>
      <c r="W60" s="3">
        <v>0</v>
      </c>
      <c r="X60" s="4">
        <v>7.2750000000000007E-5</v>
      </c>
      <c r="Y60" s="3">
        <v>0</v>
      </c>
    </row>
    <row r="61" spans="1:25">
      <c r="A61" s="27" t="s">
        <v>178</v>
      </c>
      <c r="B61" s="33" t="s">
        <v>381</v>
      </c>
      <c r="C61" s="20">
        <v>49.76</v>
      </c>
      <c r="D61" s="20">
        <v>198</v>
      </c>
      <c r="E61" s="21">
        <v>1532000</v>
      </c>
      <c r="F61" s="21">
        <v>21700000</v>
      </c>
      <c r="G61" s="20">
        <v>2</v>
      </c>
      <c r="H61" s="20">
        <v>4</v>
      </c>
      <c r="I61" s="21">
        <v>1156.9000000000001</v>
      </c>
      <c r="J61" s="22">
        <v>32.866599999999998</v>
      </c>
      <c r="L61" s="30">
        <v>42161.038229166668</v>
      </c>
      <c r="M61" s="33">
        <v>3.8229166666666668E-2</v>
      </c>
      <c r="N61" s="3">
        <v>4.9800500000000003</v>
      </c>
      <c r="O61" s="3">
        <v>16</v>
      </c>
      <c r="P61" s="3">
        <v>2</v>
      </c>
      <c r="Q61" s="3">
        <v>13.7273200579177</v>
      </c>
      <c r="R61" s="3">
        <v>31455611.589489002</v>
      </c>
      <c r="S61" s="3">
        <v>2792521.5942830001</v>
      </c>
      <c r="T61" s="3">
        <v>91.28</v>
      </c>
      <c r="U61" s="3">
        <v>84.23</v>
      </c>
      <c r="V61" s="3" t="s">
        <v>315</v>
      </c>
      <c r="W61" s="3">
        <v>0</v>
      </c>
      <c r="X61" s="3">
        <v>4.9800742500000004</v>
      </c>
      <c r="Y61" s="3">
        <v>1</v>
      </c>
    </row>
    <row r="62" spans="1:25">
      <c r="A62" s="27" t="s">
        <v>180</v>
      </c>
      <c r="B62" s="33" t="s">
        <v>382</v>
      </c>
      <c r="C62" s="20">
        <v>37.24</v>
      </c>
      <c r="D62" s="20">
        <v>180</v>
      </c>
      <c r="E62" s="21">
        <v>947600</v>
      </c>
      <c r="F62" s="21">
        <v>15960000</v>
      </c>
      <c r="G62" s="20">
        <v>1</v>
      </c>
      <c r="H62" s="20">
        <v>1</v>
      </c>
      <c r="I62" s="21">
        <v>1108.4000000000001</v>
      </c>
      <c r="J62" s="22">
        <v>85.1494</v>
      </c>
      <c r="L62" s="30">
        <v>42161.048541666663</v>
      </c>
      <c r="M62" s="33">
        <v>4.854166666666667E-2</v>
      </c>
      <c r="N62" s="3">
        <v>5.226127</v>
      </c>
      <c r="O62" s="3">
        <v>68</v>
      </c>
      <c r="P62" s="3">
        <v>3</v>
      </c>
      <c r="Q62" s="3">
        <v>55.936211839727903</v>
      </c>
      <c r="R62" s="3">
        <v>116277356.838679</v>
      </c>
      <c r="S62" s="3">
        <v>2334895.4215965001</v>
      </c>
      <c r="T62" s="3">
        <v>42.14</v>
      </c>
      <c r="U62" s="3">
        <v>32.61</v>
      </c>
      <c r="V62" s="3" t="s">
        <v>315</v>
      </c>
      <c r="W62" s="3">
        <v>0</v>
      </c>
      <c r="X62" s="3">
        <v>5.22615125</v>
      </c>
      <c r="Y62" s="3">
        <v>1</v>
      </c>
    </row>
    <row r="63" spans="1:25">
      <c r="A63" s="27" t="s">
        <v>185</v>
      </c>
      <c r="B63" s="33" t="s">
        <v>383</v>
      </c>
      <c r="C63" s="20">
        <v>7.9530000000000003</v>
      </c>
      <c r="D63" s="20">
        <v>139</v>
      </c>
      <c r="E63" s="21">
        <v>122500</v>
      </c>
      <c r="F63" s="21">
        <v>8868000</v>
      </c>
      <c r="G63" s="20">
        <v>2</v>
      </c>
      <c r="H63" s="20">
        <v>3</v>
      </c>
      <c r="I63" s="21">
        <v>712.81179999999995</v>
      </c>
      <c r="J63" s="22">
        <v>6.7462999999999997</v>
      </c>
      <c r="L63" s="30">
        <v>42161.086747685185</v>
      </c>
      <c r="M63" s="33">
        <v>8.6747685185185178E-2</v>
      </c>
      <c r="N63" s="3">
        <v>131.58840000000001</v>
      </c>
      <c r="O63" s="3">
        <v>8</v>
      </c>
      <c r="P63" s="3">
        <v>0</v>
      </c>
      <c r="Q63" s="3">
        <v>3.4068473177378098</v>
      </c>
      <c r="R63" s="3">
        <v>230394.91124399999</v>
      </c>
      <c r="S63" s="3">
        <v>98962.300781500002</v>
      </c>
      <c r="T63" s="3">
        <v>30.94</v>
      </c>
      <c r="U63" s="3">
        <v>18.84</v>
      </c>
      <c r="V63" s="3" t="s">
        <v>315</v>
      </c>
      <c r="W63" s="3">
        <v>0</v>
      </c>
      <c r="X63" s="3">
        <v>131.58842425</v>
      </c>
      <c r="Y63" s="3">
        <v>0</v>
      </c>
    </row>
    <row r="64" spans="1:25">
      <c r="A64" s="27" t="s">
        <v>201</v>
      </c>
      <c r="B64" s="33" t="s">
        <v>384</v>
      </c>
      <c r="C64" s="20">
        <v>10.95</v>
      </c>
      <c r="D64" s="20">
        <v>32</v>
      </c>
      <c r="E64" s="21">
        <v>8804</v>
      </c>
      <c r="F64" s="21">
        <v>405800</v>
      </c>
      <c r="G64" s="20">
        <v>2</v>
      </c>
      <c r="H64" s="20">
        <v>2</v>
      </c>
      <c r="I64" s="21">
        <v>511.28390000000002</v>
      </c>
      <c r="J64" s="21">
        <v>9.5955999999999992</v>
      </c>
      <c r="L64" s="30">
        <v>42161.306886574072</v>
      </c>
      <c r="M64" s="33">
        <v>0.3068865740740741</v>
      </c>
      <c r="N64" s="3">
        <v>4.9839985000000002</v>
      </c>
      <c r="O64" s="3">
        <v>6</v>
      </c>
      <c r="P64" s="3">
        <v>1</v>
      </c>
      <c r="Q64" s="3">
        <v>1.7906631992914099</v>
      </c>
      <c r="R64" s="3">
        <v>91147.989970499999</v>
      </c>
      <c r="S64" s="3">
        <v>51986.005689999998</v>
      </c>
      <c r="T64" s="3">
        <v>30.63</v>
      </c>
      <c r="U64" s="3">
        <v>14.81</v>
      </c>
      <c r="V64" s="3" t="s">
        <v>315</v>
      </c>
      <c r="W64" s="3">
        <v>0</v>
      </c>
      <c r="X64" s="3">
        <v>4.9840227500000003</v>
      </c>
      <c r="Y64" s="3">
        <v>1</v>
      </c>
    </row>
    <row r="65" spans="1:25">
      <c r="A65" s="27" t="s">
        <v>202</v>
      </c>
      <c r="B65" s="33" t="s">
        <v>385</v>
      </c>
      <c r="C65" s="20">
        <v>15.61</v>
      </c>
      <c r="D65" s="20">
        <v>49</v>
      </c>
      <c r="E65" s="21">
        <v>29440</v>
      </c>
      <c r="F65" s="21">
        <v>440600</v>
      </c>
      <c r="G65" s="20">
        <v>2</v>
      </c>
      <c r="H65" s="20">
        <v>2</v>
      </c>
      <c r="I65" s="21">
        <v>1171.8</v>
      </c>
      <c r="J65" s="21">
        <v>24.128</v>
      </c>
      <c r="K65" s="20" t="s">
        <v>260</v>
      </c>
      <c r="L65" s="30">
        <v>42161.312118055554</v>
      </c>
      <c r="M65" s="33">
        <v>0.31211805555555555</v>
      </c>
      <c r="N65" s="3">
        <v>10.207769000000001</v>
      </c>
      <c r="O65" s="3">
        <v>10</v>
      </c>
      <c r="P65" s="3">
        <v>0</v>
      </c>
      <c r="Q65" s="3">
        <v>4.2434732816030003</v>
      </c>
      <c r="R65" s="3">
        <v>421876.92519849999</v>
      </c>
      <c r="S65" s="3">
        <v>135252.57862499999</v>
      </c>
      <c r="T65" s="3">
        <v>63.74</v>
      </c>
      <c r="U65" s="3">
        <v>47.97</v>
      </c>
      <c r="V65" s="3" t="s">
        <v>315</v>
      </c>
      <c r="W65" s="3">
        <v>0</v>
      </c>
      <c r="X65" s="3">
        <v>10.20779325</v>
      </c>
      <c r="Y65" s="3">
        <v>0</v>
      </c>
    </row>
    <row r="66" spans="1:25">
      <c r="A66" s="27" t="s">
        <v>203</v>
      </c>
      <c r="B66" s="33" t="s">
        <v>386</v>
      </c>
      <c r="C66" s="20">
        <v>7.351</v>
      </c>
      <c r="D66" s="20">
        <v>51</v>
      </c>
      <c r="E66" s="21">
        <v>15020</v>
      </c>
      <c r="F66" s="21">
        <v>327000</v>
      </c>
      <c r="G66" s="20">
        <v>1</v>
      </c>
      <c r="H66" s="20">
        <v>1</v>
      </c>
      <c r="I66" s="21">
        <v>832.23580000000004</v>
      </c>
      <c r="J66" s="21">
        <v>42.668399999999998</v>
      </c>
      <c r="L66" s="30">
        <v>42161.327175925922</v>
      </c>
      <c r="M66" s="33">
        <v>0.32717592592592593</v>
      </c>
      <c r="N66" s="3">
        <v>4.5784630000000002</v>
      </c>
      <c r="O66" s="3">
        <v>5</v>
      </c>
      <c r="P66" s="3">
        <v>0</v>
      </c>
      <c r="Q66" s="3">
        <v>1.7091250265517299</v>
      </c>
      <c r="R66" s="3">
        <v>977241.81332099997</v>
      </c>
      <c r="S66" s="3">
        <v>581967.167487</v>
      </c>
      <c r="T66" s="3">
        <v>23.64</v>
      </c>
      <c r="U66" s="3">
        <v>8.73</v>
      </c>
      <c r="V66" s="3" t="s">
        <v>315</v>
      </c>
      <c r="W66" s="3">
        <v>0</v>
      </c>
      <c r="X66" s="3">
        <v>4.5784872500000002</v>
      </c>
      <c r="Y66" s="3">
        <v>0</v>
      </c>
    </row>
    <row r="67" spans="1:25">
      <c r="A67" s="27" t="s">
        <v>205</v>
      </c>
      <c r="B67" s="33" t="s">
        <v>387</v>
      </c>
      <c r="C67" s="20">
        <v>13.44</v>
      </c>
      <c r="D67" s="20">
        <v>62</v>
      </c>
      <c r="E67" s="21">
        <v>40590</v>
      </c>
      <c r="F67" s="21">
        <v>485300</v>
      </c>
      <c r="G67" s="20">
        <v>2</v>
      </c>
      <c r="H67" s="20">
        <v>1</v>
      </c>
      <c r="I67" s="21">
        <v>1018.8</v>
      </c>
      <c r="J67" s="21">
        <v>23.9375</v>
      </c>
      <c r="L67" s="30">
        <v>42161.346770833334</v>
      </c>
      <c r="M67" s="33">
        <v>0.34677083333333331</v>
      </c>
      <c r="N67" s="3">
        <v>13.785809</v>
      </c>
      <c r="O67" s="3">
        <v>12</v>
      </c>
      <c r="P67" s="3">
        <v>0</v>
      </c>
      <c r="Q67" s="3">
        <v>2.5381472997330099</v>
      </c>
      <c r="R67" s="3">
        <v>433741.64555449999</v>
      </c>
      <c r="S67" s="3">
        <v>175843.9349465</v>
      </c>
      <c r="T67" s="3">
        <v>22.72</v>
      </c>
      <c r="U67" s="3">
        <v>8.01</v>
      </c>
      <c r="V67" s="3" t="s">
        <v>315</v>
      </c>
      <c r="W67" s="3">
        <v>0</v>
      </c>
      <c r="X67" s="3">
        <v>13.78583325</v>
      </c>
      <c r="Y67" s="3">
        <v>0</v>
      </c>
    </row>
    <row r="68" spans="1:25">
      <c r="A68" s="27" t="s">
        <v>206</v>
      </c>
      <c r="B68" s="33" t="s">
        <v>388</v>
      </c>
      <c r="C68" s="20">
        <v>9.6780000000000008</v>
      </c>
      <c r="D68" s="20">
        <v>79</v>
      </c>
      <c r="E68" s="21">
        <v>47440</v>
      </c>
      <c r="F68" s="21">
        <v>1553000</v>
      </c>
      <c r="G68" s="20">
        <v>2</v>
      </c>
      <c r="H68" s="20">
        <v>1</v>
      </c>
      <c r="I68" s="21">
        <v>451.57190000000003</v>
      </c>
      <c r="J68" s="21">
        <v>45.794699999999999</v>
      </c>
      <c r="L68" s="30">
        <v>42161.347951388889</v>
      </c>
      <c r="M68" s="33">
        <v>0.34795138888888894</v>
      </c>
      <c r="N68" s="3">
        <v>54.774855000000002</v>
      </c>
      <c r="O68" s="3">
        <v>16</v>
      </c>
      <c r="P68" s="3">
        <v>1</v>
      </c>
      <c r="Q68" s="3">
        <v>3.18682151491933</v>
      </c>
      <c r="R68" s="3">
        <v>1309386.7357795001</v>
      </c>
      <c r="S68" s="3">
        <v>410875.45369250001</v>
      </c>
      <c r="T68" s="3">
        <v>32.01</v>
      </c>
      <c r="U68" s="3">
        <v>22.22</v>
      </c>
      <c r="V68" s="3" t="s">
        <v>315</v>
      </c>
      <c r="W68" s="3">
        <v>0</v>
      </c>
      <c r="X68" s="3">
        <v>54.774879249999998</v>
      </c>
      <c r="Y68" s="3">
        <v>1</v>
      </c>
    </row>
    <row r="69" spans="1:25">
      <c r="A69" s="27" t="s">
        <v>207</v>
      </c>
      <c r="B69" s="33" t="s">
        <v>389</v>
      </c>
      <c r="C69" s="20">
        <v>9.1440000000000001</v>
      </c>
      <c r="D69" s="20">
        <v>57</v>
      </c>
      <c r="E69" s="21">
        <v>23330</v>
      </c>
      <c r="F69" s="21">
        <v>295300</v>
      </c>
      <c r="G69" s="20">
        <v>1</v>
      </c>
      <c r="H69" s="20">
        <v>1</v>
      </c>
      <c r="I69" s="21">
        <v>492.62389999999999</v>
      </c>
      <c r="J69" s="21">
        <v>35.099499999999999</v>
      </c>
      <c r="L69" s="30">
        <v>42161.35229166667</v>
      </c>
      <c r="M69" s="33">
        <v>0.35229166666666667</v>
      </c>
      <c r="N69" s="3">
        <v>28.917622000000001</v>
      </c>
      <c r="O69" s="3">
        <v>16</v>
      </c>
      <c r="P69" s="3">
        <v>1</v>
      </c>
      <c r="Q69" s="3">
        <v>0.69507910838885001</v>
      </c>
      <c r="R69" s="3">
        <v>202387.95757950001</v>
      </c>
      <c r="S69" s="3">
        <v>315428.79183300002</v>
      </c>
      <c r="T69" s="3">
        <v>37.83</v>
      </c>
      <c r="U69" s="3">
        <v>22.2</v>
      </c>
      <c r="V69" s="3" t="s">
        <v>315</v>
      </c>
      <c r="W69" s="3">
        <v>0</v>
      </c>
      <c r="X69" s="3">
        <v>28.917646250000001</v>
      </c>
      <c r="Y69" s="3">
        <v>1</v>
      </c>
    </row>
    <row r="70" spans="1:25">
      <c r="A70" s="27" t="s">
        <v>208</v>
      </c>
      <c r="B70" s="33" t="s">
        <v>390</v>
      </c>
      <c r="C70" s="20">
        <v>6.5449999999999999</v>
      </c>
      <c r="D70" s="20">
        <v>75</v>
      </c>
      <c r="E70" s="21">
        <v>28910</v>
      </c>
      <c r="F70" s="21">
        <v>735700</v>
      </c>
      <c r="G70" s="20">
        <v>2</v>
      </c>
      <c r="H70" s="20">
        <v>1</v>
      </c>
      <c r="I70" s="21">
        <v>787.45180000000005</v>
      </c>
      <c r="J70" s="21">
        <v>48.6158</v>
      </c>
      <c r="L70" s="30">
        <v>42161.379664351851</v>
      </c>
      <c r="M70" s="33">
        <v>0.37966435185185188</v>
      </c>
      <c r="N70" s="3">
        <v>44.947130000000001</v>
      </c>
      <c r="O70" s="3">
        <v>40</v>
      </c>
      <c r="P70" s="3">
        <v>3</v>
      </c>
      <c r="Q70" s="3">
        <v>4.6988571932303698</v>
      </c>
      <c r="R70" s="3">
        <v>1944249.08225</v>
      </c>
      <c r="S70" s="3">
        <v>413770.62598349998</v>
      </c>
      <c r="T70" s="3">
        <v>96.67</v>
      </c>
      <c r="U70" s="3">
        <v>84.03</v>
      </c>
      <c r="V70" s="3" t="s">
        <v>315</v>
      </c>
      <c r="W70" s="3">
        <v>0</v>
      </c>
      <c r="X70" s="3">
        <v>44.947154249999997</v>
      </c>
      <c r="Y70" s="3">
        <v>1</v>
      </c>
    </row>
    <row r="71" spans="1:25">
      <c r="A71" s="27" t="s">
        <v>209</v>
      </c>
      <c r="B71" s="33" t="s">
        <v>391</v>
      </c>
      <c r="C71" s="20">
        <v>8.875</v>
      </c>
      <c r="D71" s="20">
        <v>96</v>
      </c>
      <c r="E71" s="21">
        <v>64240</v>
      </c>
      <c r="F71" s="21">
        <v>3656000</v>
      </c>
      <c r="G71" s="20">
        <v>1</v>
      </c>
      <c r="H71" s="20">
        <v>2</v>
      </c>
      <c r="I71" s="21">
        <v>1149.5</v>
      </c>
      <c r="J71" s="21">
        <v>27.964400000000001</v>
      </c>
      <c r="K71" s="20" t="s">
        <v>260</v>
      </c>
      <c r="L71" s="30">
        <v>42161.386944444443</v>
      </c>
      <c r="M71" s="33">
        <v>0.38694444444444448</v>
      </c>
      <c r="N71" s="3">
        <v>29.763947999999999</v>
      </c>
      <c r="O71" s="3">
        <v>96</v>
      </c>
      <c r="P71" s="3">
        <v>5</v>
      </c>
      <c r="Q71" s="3">
        <v>3.9820286625780499</v>
      </c>
      <c r="R71" s="3">
        <v>960633.28597700002</v>
      </c>
      <c r="S71" s="3">
        <v>241242.1826605</v>
      </c>
      <c r="T71" s="3">
        <v>59.43</v>
      </c>
      <c r="U71" s="3">
        <v>44.34</v>
      </c>
      <c r="V71" s="3" t="s">
        <v>321</v>
      </c>
      <c r="W71" s="3">
        <v>1</v>
      </c>
      <c r="X71" s="3">
        <v>29.763972249999998</v>
      </c>
      <c r="Y71" s="3">
        <v>1</v>
      </c>
    </row>
    <row r="72" spans="1:25">
      <c r="A72" s="27" t="s">
        <v>210</v>
      </c>
      <c r="B72" s="33" t="s">
        <v>392</v>
      </c>
      <c r="C72" s="20">
        <v>6.1740000000000004</v>
      </c>
      <c r="D72" s="20">
        <v>61</v>
      </c>
      <c r="E72" s="21">
        <v>18040</v>
      </c>
      <c r="F72" s="21">
        <v>264500</v>
      </c>
      <c r="G72" s="20">
        <v>2</v>
      </c>
      <c r="H72" s="20">
        <v>2</v>
      </c>
      <c r="I72" s="21">
        <v>619.51179999999999</v>
      </c>
      <c r="J72" s="21">
        <v>27.944199999999999</v>
      </c>
      <c r="K72" s="20" t="s">
        <v>290</v>
      </c>
      <c r="L72" s="30">
        <v>42161.393460648149</v>
      </c>
      <c r="M72" s="33">
        <v>0.39346064814814818</v>
      </c>
      <c r="N72" s="3">
        <v>59.779350999999998</v>
      </c>
      <c r="O72" s="3">
        <v>23</v>
      </c>
      <c r="P72" s="3">
        <v>2</v>
      </c>
      <c r="Q72" s="3">
        <v>2.9343869921763002</v>
      </c>
      <c r="R72" s="3">
        <v>424940.159277</v>
      </c>
      <c r="S72" s="3">
        <v>177451.9189585</v>
      </c>
      <c r="T72" s="3">
        <v>96</v>
      </c>
      <c r="U72" s="3">
        <v>90.39</v>
      </c>
      <c r="V72" s="3" t="s">
        <v>315</v>
      </c>
      <c r="W72" s="3">
        <v>0</v>
      </c>
      <c r="X72" s="3">
        <v>59.779375250000001</v>
      </c>
      <c r="Y72" s="3">
        <v>1</v>
      </c>
    </row>
    <row r="73" spans="1:25">
      <c r="A73" s="27" t="s">
        <v>211</v>
      </c>
      <c r="B73" s="33" t="s">
        <v>393</v>
      </c>
      <c r="C73" s="20">
        <v>5.3869999999999996</v>
      </c>
      <c r="D73" s="20">
        <v>53</v>
      </c>
      <c r="E73" s="21">
        <v>11880</v>
      </c>
      <c r="F73" s="21">
        <v>703600</v>
      </c>
      <c r="G73" s="20">
        <v>2</v>
      </c>
      <c r="H73" s="20">
        <v>1</v>
      </c>
      <c r="I73" s="21">
        <v>1056.2</v>
      </c>
      <c r="J73" s="21">
        <v>26.513999999999999</v>
      </c>
      <c r="L73" s="30">
        <v>42161.400509259256</v>
      </c>
      <c r="M73" s="33">
        <v>0.40050925925925923</v>
      </c>
      <c r="N73" s="3">
        <v>19.238139</v>
      </c>
      <c r="O73" s="3">
        <v>73</v>
      </c>
      <c r="P73" s="3">
        <v>6</v>
      </c>
      <c r="Q73" s="3">
        <v>0.33260584330933401</v>
      </c>
      <c r="R73" s="3">
        <v>558120.77405849996</v>
      </c>
      <c r="S73" s="3">
        <v>1873126.8890839999</v>
      </c>
      <c r="T73" s="3">
        <v>58.31</v>
      </c>
      <c r="U73" s="3">
        <v>45.27</v>
      </c>
      <c r="V73" s="3" t="s">
        <v>315</v>
      </c>
      <c r="W73" s="3">
        <v>0</v>
      </c>
      <c r="X73" s="3">
        <v>19.238163249999999</v>
      </c>
      <c r="Y73" s="3">
        <v>1</v>
      </c>
    </row>
    <row r="74" spans="1:25">
      <c r="A74" s="27" t="s">
        <v>213</v>
      </c>
      <c r="B74" s="33" t="s">
        <v>394</v>
      </c>
      <c r="C74" s="20">
        <v>8.5289999999999999</v>
      </c>
      <c r="D74" s="20">
        <v>88</v>
      </c>
      <c r="E74" s="21">
        <v>51880</v>
      </c>
      <c r="F74" s="21">
        <v>1198000</v>
      </c>
      <c r="G74" s="20">
        <v>1</v>
      </c>
      <c r="H74" s="20">
        <v>1</v>
      </c>
      <c r="I74" s="21">
        <v>709.07979999999998</v>
      </c>
      <c r="J74" s="21">
        <v>28.488299999999999</v>
      </c>
      <c r="L74" s="30">
        <v>42161.418240740742</v>
      </c>
      <c r="M74" s="33">
        <v>0.41824074074074075</v>
      </c>
      <c r="N74" s="3">
        <v>10.389689000000001</v>
      </c>
      <c r="O74" s="3">
        <v>18</v>
      </c>
      <c r="P74" s="3">
        <v>2</v>
      </c>
      <c r="Q74" s="3">
        <v>1.2124945972322401</v>
      </c>
      <c r="R74" s="3">
        <v>161571.94956750001</v>
      </c>
      <c r="S74" s="3">
        <v>155822.02890500001</v>
      </c>
      <c r="T74" s="3">
        <v>47.67</v>
      </c>
      <c r="U74" s="3">
        <v>36.229999999999997</v>
      </c>
      <c r="V74" s="3" t="s">
        <v>315</v>
      </c>
      <c r="W74" s="3">
        <v>0</v>
      </c>
      <c r="X74" s="3">
        <v>10.38971325</v>
      </c>
      <c r="Y74" s="3">
        <v>1</v>
      </c>
    </row>
    <row r="75" spans="1:25">
      <c r="A75" s="27" t="s">
        <v>214</v>
      </c>
      <c r="B75" s="33" t="s">
        <v>395</v>
      </c>
      <c r="C75" s="20">
        <v>8.0519999999999996</v>
      </c>
      <c r="D75" s="20">
        <v>65</v>
      </c>
      <c r="E75" s="21">
        <v>26720</v>
      </c>
      <c r="F75" s="21">
        <v>940600</v>
      </c>
      <c r="G75" s="20">
        <v>3</v>
      </c>
      <c r="H75" s="20">
        <v>3</v>
      </c>
      <c r="I75" s="21">
        <v>772.52380000000005</v>
      </c>
      <c r="J75" s="21">
        <v>9.5965000000000007</v>
      </c>
      <c r="K75" s="20" t="s">
        <v>268</v>
      </c>
      <c r="L75" s="30">
        <v>42161.420428240737</v>
      </c>
      <c r="M75" s="33">
        <v>0.42042824074074076</v>
      </c>
      <c r="N75" s="3">
        <v>0</v>
      </c>
      <c r="O75" s="3">
        <v>1</v>
      </c>
      <c r="P75" s="3">
        <v>0</v>
      </c>
      <c r="Q75" s="3">
        <v>1.5757127492352501</v>
      </c>
      <c r="R75" s="3">
        <v>130674.306322</v>
      </c>
      <c r="S75" s="3">
        <v>85058.083224500006</v>
      </c>
      <c r="T75" s="3">
        <v>43.95</v>
      </c>
      <c r="U75" s="3">
        <v>32.119999999999997</v>
      </c>
      <c r="V75" s="3" t="s">
        <v>315</v>
      </c>
      <c r="W75" s="3">
        <v>0</v>
      </c>
      <c r="X75" s="4">
        <v>2.425E-5</v>
      </c>
      <c r="Y75" s="3">
        <v>0</v>
      </c>
    </row>
    <row r="76" spans="1:25">
      <c r="A76" s="27" t="s">
        <v>215</v>
      </c>
      <c r="B76" s="33" t="s">
        <v>396</v>
      </c>
      <c r="C76" s="20">
        <v>7.8019999999999996</v>
      </c>
      <c r="D76" s="20">
        <v>44</v>
      </c>
      <c r="E76" s="21">
        <v>11860</v>
      </c>
      <c r="F76" s="21">
        <v>726600</v>
      </c>
      <c r="G76" s="20">
        <v>3</v>
      </c>
      <c r="H76" s="20">
        <v>3</v>
      </c>
      <c r="I76" s="21">
        <v>1037.5</v>
      </c>
      <c r="J76" s="21">
        <v>65.363600000000005</v>
      </c>
      <c r="L76" s="30">
        <v>42161.424421296295</v>
      </c>
      <c r="M76" s="33">
        <v>0.42442129629629632</v>
      </c>
      <c r="N76" s="3">
        <v>4.9835829</v>
      </c>
      <c r="O76" s="3">
        <v>8</v>
      </c>
      <c r="P76" s="3">
        <v>1</v>
      </c>
      <c r="Q76" s="3">
        <v>2.4967258695496501</v>
      </c>
      <c r="R76" s="3">
        <v>149282.78269550001</v>
      </c>
      <c r="S76" s="3">
        <v>76820.189591000002</v>
      </c>
      <c r="T76" s="3">
        <v>46.68</v>
      </c>
      <c r="U76" s="3">
        <v>40.33</v>
      </c>
      <c r="V76" s="3" t="s">
        <v>315</v>
      </c>
      <c r="W76" s="3">
        <v>0</v>
      </c>
      <c r="X76" s="3">
        <v>4.9836071500000001</v>
      </c>
      <c r="Y76" s="3">
        <v>1</v>
      </c>
    </row>
    <row r="77" spans="1:25">
      <c r="A77" s="27" t="s">
        <v>217</v>
      </c>
      <c r="B77" s="33" t="s">
        <v>397</v>
      </c>
      <c r="C77" s="20">
        <v>7.9169999999999998</v>
      </c>
      <c r="D77" s="20">
        <v>48</v>
      </c>
      <c r="E77" s="21">
        <v>14330</v>
      </c>
      <c r="F77" s="21">
        <v>406300</v>
      </c>
      <c r="G77" s="20">
        <v>2</v>
      </c>
      <c r="H77" s="20">
        <v>2</v>
      </c>
      <c r="I77" s="21">
        <v>574.7278</v>
      </c>
      <c r="J77" s="21">
        <v>62.670299999999997</v>
      </c>
      <c r="L77" s="30">
        <v>42161.45921296296</v>
      </c>
      <c r="M77" s="33">
        <v>0.45921296296296293</v>
      </c>
      <c r="N77" s="3">
        <v>10.256142000000001</v>
      </c>
      <c r="O77" s="3">
        <v>25</v>
      </c>
      <c r="P77" s="3">
        <v>2</v>
      </c>
      <c r="Q77" s="3">
        <v>8.1346634860970397</v>
      </c>
      <c r="R77" s="3">
        <v>3381129.6379525</v>
      </c>
      <c r="S77" s="3">
        <v>415644.68447049998</v>
      </c>
      <c r="T77" s="3">
        <v>51.41</v>
      </c>
      <c r="U77" s="3">
        <v>39.97</v>
      </c>
      <c r="V77" s="3" t="s">
        <v>315</v>
      </c>
      <c r="W77" s="3">
        <v>0</v>
      </c>
      <c r="X77" s="3">
        <v>10.25616625</v>
      </c>
      <c r="Y77" s="3">
        <v>1</v>
      </c>
    </row>
    <row r="78" spans="1:25">
      <c r="A78" s="27" t="s">
        <v>218</v>
      </c>
      <c r="B78" s="33" t="s">
        <v>398</v>
      </c>
      <c r="C78" s="20">
        <v>4.6340000000000003</v>
      </c>
      <c r="D78" s="20">
        <v>50</v>
      </c>
      <c r="E78" s="21">
        <v>9100</v>
      </c>
      <c r="F78" s="21">
        <v>236700</v>
      </c>
      <c r="G78" s="20">
        <v>1</v>
      </c>
      <c r="H78" s="20">
        <v>1</v>
      </c>
      <c r="I78" s="21">
        <v>481.42790000000002</v>
      </c>
      <c r="J78" s="21">
        <v>50.370699999999999</v>
      </c>
      <c r="L78" s="30">
        <v>42161.469004629631</v>
      </c>
      <c r="M78" s="33">
        <v>0.46900462962962958</v>
      </c>
      <c r="N78" s="3">
        <v>3.282511</v>
      </c>
      <c r="O78" s="3">
        <v>4</v>
      </c>
      <c r="P78" s="3">
        <v>0</v>
      </c>
      <c r="Q78" s="3">
        <v>3.87610196777853</v>
      </c>
      <c r="R78" s="3">
        <v>2461041.9641344999</v>
      </c>
      <c r="S78" s="3">
        <v>658361.49471949995</v>
      </c>
      <c r="T78" s="3">
        <v>48.07</v>
      </c>
      <c r="U78" s="3">
        <v>38.82</v>
      </c>
      <c r="V78" s="3" t="s">
        <v>315</v>
      </c>
      <c r="W78" s="3">
        <v>0</v>
      </c>
      <c r="X78" s="3">
        <v>3.28253525</v>
      </c>
      <c r="Y78" s="3">
        <v>0</v>
      </c>
    </row>
    <row r="79" spans="1:25">
      <c r="A79" s="27" t="s">
        <v>219</v>
      </c>
      <c r="B79" s="33" t="s">
        <v>399</v>
      </c>
      <c r="C79" s="20">
        <v>7.423</v>
      </c>
      <c r="D79" s="20">
        <v>61</v>
      </c>
      <c r="E79" s="21">
        <v>21690</v>
      </c>
      <c r="F79" s="21">
        <v>652900</v>
      </c>
      <c r="G79" s="20">
        <v>2</v>
      </c>
      <c r="H79" s="20">
        <v>2</v>
      </c>
      <c r="I79" s="21">
        <v>350.80790000000002</v>
      </c>
      <c r="J79" s="21">
        <v>6.8395000000000001</v>
      </c>
      <c r="L79" s="30">
        <v>42161.482766203706</v>
      </c>
      <c r="M79" s="33">
        <v>0.48276620370370371</v>
      </c>
      <c r="N79" s="3">
        <v>2.6939659999999999E-3</v>
      </c>
      <c r="O79" s="3">
        <v>6</v>
      </c>
      <c r="P79" s="3">
        <v>1</v>
      </c>
      <c r="Q79" s="3">
        <v>3.8815307415103799</v>
      </c>
      <c r="R79" s="3">
        <v>1103474.4144309999</v>
      </c>
      <c r="S79" s="3">
        <v>315587.84961400001</v>
      </c>
      <c r="T79" s="3">
        <v>67.91</v>
      </c>
      <c r="U79" s="3">
        <v>59.86</v>
      </c>
      <c r="V79" s="3" t="s">
        <v>315</v>
      </c>
      <c r="W79" s="3">
        <v>0</v>
      </c>
      <c r="X79" s="3">
        <v>2.7182159999999999E-3</v>
      </c>
      <c r="Y79" s="3">
        <v>1</v>
      </c>
    </row>
    <row r="80" spans="1:25">
      <c r="A80" s="27" t="s">
        <v>221</v>
      </c>
      <c r="B80" s="33" t="s">
        <v>400</v>
      </c>
      <c r="C80" s="20">
        <v>10.24</v>
      </c>
      <c r="D80" s="20">
        <v>79</v>
      </c>
      <c r="E80" s="21">
        <v>50190</v>
      </c>
      <c r="F80" s="21">
        <v>1176000</v>
      </c>
      <c r="G80" s="20">
        <v>3</v>
      </c>
      <c r="H80" s="20">
        <v>3</v>
      </c>
      <c r="I80" s="21">
        <v>645.63580000000002</v>
      </c>
      <c r="J80" s="21">
        <v>41.754600000000003</v>
      </c>
      <c r="L80" s="30">
        <v>42161.495428240742</v>
      </c>
      <c r="M80" s="33">
        <v>0.49542824074074071</v>
      </c>
      <c r="N80" s="3">
        <v>3.7615739000000001</v>
      </c>
      <c r="O80" s="3">
        <v>7</v>
      </c>
      <c r="P80" s="3">
        <v>1</v>
      </c>
      <c r="Q80" s="3">
        <v>5.4391215088363003</v>
      </c>
      <c r="R80" s="3">
        <v>6782054.7059119996</v>
      </c>
      <c r="S80" s="3">
        <v>1388616.1499335</v>
      </c>
      <c r="T80" s="3">
        <v>65.010000000000005</v>
      </c>
      <c r="U80" s="3">
        <v>56.17</v>
      </c>
      <c r="V80" s="3" t="s">
        <v>315</v>
      </c>
      <c r="W80" s="3">
        <v>0</v>
      </c>
      <c r="X80" s="3">
        <v>3.7615981500000002</v>
      </c>
      <c r="Y80" s="3">
        <v>1</v>
      </c>
    </row>
    <row r="81" spans="1:25">
      <c r="A81" s="27" t="s">
        <v>224</v>
      </c>
      <c r="B81" s="33" t="s">
        <v>401</v>
      </c>
      <c r="C81" s="20">
        <v>14.98</v>
      </c>
      <c r="D81" s="20">
        <v>83</v>
      </c>
      <c r="E81" s="21">
        <v>81060</v>
      </c>
      <c r="F81" s="21">
        <v>1799000</v>
      </c>
      <c r="G81" s="20">
        <v>2</v>
      </c>
      <c r="H81" s="20">
        <v>2</v>
      </c>
      <c r="I81" s="21">
        <v>574.7278</v>
      </c>
      <c r="J81" s="21">
        <v>38.509099999999997</v>
      </c>
      <c r="L81" s="30">
        <v>42161.575740740744</v>
      </c>
      <c r="M81" s="33">
        <v>0.57574074074074078</v>
      </c>
      <c r="N81" s="3">
        <v>13.514548</v>
      </c>
      <c r="O81" s="3">
        <v>62</v>
      </c>
      <c r="P81" s="3">
        <v>5</v>
      </c>
      <c r="Q81" s="3">
        <v>3.72085802795766</v>
      </c>
      <c r="R81" s="3">
        <v>4905258.8716749996</v>
      </c>
      <c r="S81" s="3">
        <v>1347055.0917384999</v>
      </c>
      <c r="T81" s="3">
        <v>85.18</v>
      </c>
      <c r="U81" s="3">
        <v>75.239999999999995</v>
      </c>
      <c r="V81" s="3" t="s">
        <v>315</v>
      </c>
      <c r="W81" s="3">
        <v>0</v>
      </c>
      <c r="X81" s="3">
        <v>13.514572250000001</v>
      </c>
      <c r="Y81" s="3">
        <v>1</v>
      </c>
    </row>
    <row r="82" spans="1:25">
      <c r="A82" s="27" t="s">
        <v>226</v>
      </c>
      <c r="B82" s="33" t="s">
        <v>402</v>
      </c>
      <c r="C82" s="20">
        <v>6.8550000000000004</v>
      </c>
      <c r="D82" s="20">
        <v>50</v>
      </c>
      <c r="E82" s="21">
        <v>13460</v>
      </c>
      <c r="F82" s="21">
        <v>318700</v>
      </c>
      <c r="G82" s="20">
        <v>2</v>
      </c>
      <c r="H82" s="20">
        <v>2</v>
      </c>
      <c r="I82" s="21">
        <v>317.2199</v>
      </c>
      <c r="J82" s="21">
        <v>11.7568</v>
      </c>
      <c r="L82" s="30">
        <v>42161.61383101852</v>
      </c>
      <c r="M82" s="33">
        <v>0.61383101851851851</v>
      </c>
      <c r="N82" s="3">
        <v>9.1249117999999996</v>
      </c>
      <c r="O82" s="3">
        <v>15</v>
      </c>
      <c r="P82" s="3">
        <v>1</v>
      </c>
      <c r="Q82" s="3">
        <v>8.0944573249255196</v>
      </c>
      <c r="R82" s="3">
        <v>4745769.0349340001</v>
      </c>
      <c r="S82" s="3">
        <v>590054.01173100004</v>
      </c>
      <c r="T82" s="3">
        <v>84.12</v>
      </c>
      <c r="U82" s="3">
        <v>71.19</v>
      </c>
      <c r="V82" s="3" t="s">
        <v>315</v>
      </c>
      <c r="W82" s="3">
        <v>0</v>
      </c>
      <c r="X82" s="3">
        <v>9.1249360500000005</v>
      </c>
      <c r="Y82" s="3">
        <v>1</v>
      </c>
    </row>
    <row r="83" spans="1:25">
      <c r="A83" s="27" t="s">
        <v>227</v>
      </c>
      <c r="B83" s="33" t="s">
        <v>403</v>
      </c>
      <c r="C83" s="20">
        <v>10.029999999999999</v>
      </c>
      <c r="D83" s="20">
        <v>84</v>
      </c>
      <c r="E83" s="21">
        <v>55570</v>
      </c>
      <c r="F83" s="21">
        <v>1320000</v>
      </c>
      <c r="G83" s="20">
        <v>3</v>
      </c>
      <c r="H83" s="20">
        <v>3</v>
      </c>
      <c r="I83" s="21">
        <v>369.46789999999999</v>
      </c>
      <c r="J83" s="21">
        <v>14.9481</v>
      </c>
      <c r="L83" s="30">
        <v>42161.61922453704</v>
      </c>
      <c r="M83" s="33">
        <v>0.61922453703703706</v>
      </c>
      <c r="N83" s="3">
        <v>12.754485000000001</v>
      </c>
      <c r="O83" s="3">
        <v>23</v>
      </c>
      <c r="P83" s="3">
        <v>2</v>
      </c>
      <c r="Q83" s="3">
        <v>2.3244795985303801</v>
      </c>
      <c r="R83" s="3">
        <v>240972.09967649999</v>
      </c>
      <c r="S83" s="3">
        <v>117200.41274</v>
      </c>
      <c r="T83" s="3">
        <v>52.23</v>
      </c>
      <c r="U83" s="3">
        <v>45.8</v>
      </c>
      <c r="V83" s="3" t="s">
        <v>315</v>
      </c>
      <c r="W83" s="3">
        <v>0</v>
      </c>
      <c r="X83" s="3">
        <v>12.75450925</v>
      </c>
      <c r="Y83" s="3">
        <v>1</v>
      </c>
    </row>
    <row r="84" spans="1:25">
      <c r="A84" s="27" t="s">
        <v>228</v>
      </c>
      <c r="B84" s="33" t="s">
        <v>404</v>
      </c>
      <c r="C84" s="20">
        <v>5.1360000000000001</v>
      </c>
      <c r="D84" s="20">
        <v>112</v>
      </c>
      <c r="E84" s="21">
        <v>50600</v>
      </c>
      <c r="F84" s="21">
        <v>1705000</v>
      </c>
      <c r="G84" s="20">
        <v>2</v>
      </c>
      <c r="H84" s="20">
        <v>2</v>
      </c>
      <c r="I84" s="21">
        <v>862.09169999999995</v>
      </c>
      <c r="J84" s="21">
        <v>13.8955</v>
      </c>
      <c r="K84" s="20" t="s">
        <v>268</v>
      </c>
      <c r="L84" s="30">
        <v>42161.6328125</v>
      </c>
      <c r="M84" s="33">
        <v>0.6328125</v>
      </c>
      <c r="N84" s="3">
        <v>12.756366999999999</v>
      </c>
      <c r="O84" s="3">
        <v>22</v>
      </c>
      <c r="P84" s="3">
        <v>1</v>
      </c>
      <c r="Q84" s="3">
        <v>2.39256167075302</v>
      </c>
      <c r="R84" s="3">
        <v>1196701.3318680001</v>
      </c>
      <c r="S84" s="3">
        <v>506993.51650550001</v>
      </c>
      <c r="T84" s="3">
        <v>48.23</v>
      </c>
      <c r="U84" s="3">
        <v>41.66</v>
      </c>
      <c r="V84" s="3" t="s">
        <v>321</v>
      </c>
      <c r="W84" s="3">
        <v>1</v>
      </c>
      <c r="X84" s="3">
        <v>12.75639125</v>
      </c>
      <c r="Y84" s="3">
        <v>1</v>
      </c>
    </row>
    <row r="85" spans="1:25">
      <c r="A85" s="27" t="s">
        <v>229</v>
      </c>
      <c r="B85" s="33" t="s">
        <v>405</v>
      </c>
      <c r="C85" s="20">
        <v>8.2449999999999992</v>
      </c>
      <c r="D85" s="20">
        <v>55</v>
      </c>
      <c r="E85" s="21">
        <v>19590</v>
      </c>
      <c r="F85" s="21">
        <v>256400</v>
      </c>
      <c r="G85" s="20">
        <v>3</v>
      </c>
      <c r="H85" s="20">
        <v>2</v>
      </c>
      <c r="I85" s="21">
        <v>477.69589999999999</v>
      </c>
      <c r="J85" s="21">
        <v>59.117800000000003</v>
      </c>
      <c r="L85" s="30">
        <v>42161.637037037035</v>
      </c>
      <c r="M85" s="33">
        <v>0.63703703703703707</v>
      </c>
      <c r="N85" s="3">
        <v>6.2820233999999999</v>
      </c>
      <c r="O85" s="3">
        <v>28</v>
      </c>
      <c r="P85" s="3">
        <v>2</v>
      </c>
      <c r="Q85" s="3">
        <v>8.3377870435567392</v>
      </c>
      <c r="R85" s="3">
        <v>982433.567133</v>
      </c>
      <c r="S85" s="3">
        <v>143298.819048</v>
      </c>
      <c r="T85" s="3">
        <v>77.98</v>
      </c>
      <c r="U85" s="3">
        <v>65.75</v>
      </c>
      <c r="V85" s="3" t="s">
        <v>315</v>
      </c>
      <c r="W85" s="3">
        <v>0</v>
      </c>
      <c r="X85" s="3">
        <v>6.28204765</v>
      </c>
      <c r="Y85" s="3">
        <v>1</v>
      </c>
    </row>
    <row r="86" spans="1:25">
      <c r="A86" s="27" t="s">
        <v>230</v>
      </c>
      <c r="B86" s="33" t="s">
        <v>406</v>
      </c>
      <c r="C86" s="20">
        <v>16.920000000000002</v>
      </c>
      <c r="D86" s="20">
        <v>130</v>
      </c>
      <c r="E86" s="21">
        <v>224500</v>
      </c>
      <c r="F86" s="21">
        <v>2377000</v>
      </c>
      <c r="G86" s="20">
        <v>1</v>
      </c>
      <c r="H86" s="20">
        <v>2</v>
      </c>
      <c r="I86" s="21">
        <v>529.94380000000001</v>
      </c>
      <c r="J86" s="21">
        <v>53.198399999999999</v>
      </c>
      <c r="L86" s="30">
        <v>42161.64472222222</v>
      </c>
      <c r="M86" s="33">
        <v>0.6447222222222222</v>
      </c>
      <c r="N86" s="3">
        <v>9.8045066999999992</v>
      </c>
      <c r="O86" s="3">
        <v>23</v>
      </c>
      <c r="P86" s="3">
        <v>2</v>
      </c>
      <c r="Q86" s="3">
        <v>1.04887843344344</v>
      </c>
      <c r="R86" s="3">
        <v>430602.90540400002</v>
      </c>
      <c r="S86" s="3">
        <v>472324.35913150001</v>
      </c>
      <c r="T86" s="3">
        <v>51.8</v>
      </c>
      <c r="U86" s="3">
        <v>41.19</v>
      </c>
      <c r="V86" s="3" t="s">
        <v>315</v>
      </c>
      <c r="W86" s="3">
        <v>0</v>
      </c>
      <c r="X86" s="3">
        <v>9.8045309500000002</v>
      </c>
      <c r="Y86" s="3">
        <v>1</v>
      </c>
    </row>
    <row r="87" spans="1:25">
      <c r="A87" s="27" t="s">
        <v>231</v>
      </c>
      <c r="B87" s="33" t="s">
        <v>407</v>
      </c>
      <c r="C87" s="20">
        <v>5.681</v>
      </c>
      <c r="D87" s="20">
        <v>88</v>
      </c>
      <c r="E87" s="21">
        <v>34620</v>
      </c>
      <c r="F87" s="21">
        <v>831200</v>
      </c>
      <c r="G87" s="20">
        <v>2</v>
      </c>
      <c r="H87" s="20">
        <v>3</v>
      </c>
      <c r="I87" s="21">
        <v>574.7278</v>
      </c>
      <c r="J87" s="21">
        <v>36.242699999999999</v>
      </c>
      <c r="L87" s="30">
        <v>42161.669409722221</v>
      </c>
      <c r="M87" s="33">
        <v>0.66940972222222228</v>
      </c>
      <c r="N87" s="3">
        <v>5.0311762</v>
      </c>
      <c r="O87" s="3">
        <v>2</v>
      </c>
      <c r="P87" s="3">
        <v>0</v>
      </c>
      <c r="Q87" s="3">
        <v>2.2953702261181101</v>
      </c>
      <c r="R87" s="3">
        <v>529761.06418450002</v>
      </c>
      <c r="S87" s="3">
        <v>302025.28648800001</v>
      </c>
      <c r="T87" s="3">
        <v>57.68</v>
      </c>
      <c r="U87" s="3">
        <v>47.52</v>
      </c>
      <c r="V87" s="3" t="s">
        <v>315</v>
      </c>
      <c r="W87" s="3">
        <v>0</v>
      </c>
      <c r="X87" s="3">
        <v>5.03120045</v>
      </c>
      <c r="Y87" s="3">
        <v>0</v>
      </c>
    </row>
    <row r="88" spans="1:25">
      <c r="A88" s="27" t="s">
        <v>232</v>
      </c>
      <c r="B88" s="33" t="s">
        <v>408</v>
      </c>
      <c r="C88" s="20">
        <v>11.35</v>
      </c>
      <c r="D88" s="20">
        <v>67</v>
      </c>
      <c r="E88" s="21">
        <v>40000</v>
      </c>
      <c r="F88" s="21">
        <v>634400</v>
      </c>
      <c r="G88" s="20">
        <v>2</v>
      </c>
      <c r="H88" s="20">
        <v>2</v>
      </c>
      <c r="I88" s="21">
        <v>574.7278</v>
      </c>
      <c r="J88" s="21">
        <v>9.2402999999999995</v>
      </c>
      <c r="L88" s="30">
        <v>42161.675057870372</v>
      </c>
      <c r="M88" s="33">
        <v>0.67505787037037035</v>
      </c>
      <c r="N88" s="3">
        <v>13.979668</v>
      </c>
      <c r="O88" s="3">
        <v>36</v>
      </c>
      <c r="P88" s="3">
        <v>3</v>
      </c>
      <c r="Q88" s="3">
        <v>2.4994004096653399</v>
      </c>
      <c r="R88" s="3">
        <v>278733.03313499998</v>
      </c>
      <c r="S88" s="3">
        <v>132129.21836</v>
      </c>
      <c r="T88" s="3">
        <v>58.73</v>
      </c>
      <c r="U88" s="3">
        <v>50.08</v>
      </c>
      <c r="V88" s="3" t="s">
        <v>315</v>
      </c>
      <c r="W88" s="3">
        <v>0</v>
      </c>
      <c r="X88" s="3">
        <v>13.979692249999999</v>
      </c>
      <c r="Y88" s="3">
        <v>1</v>
      </c>
    </row>
    <row r="89" spans="1:25">
      <c r="A89" s="27" t="s">
        <v>234</v>
      </c>
      <c r="B89" s="33" t="s">
        <v>409</v>
      </c>
      <c r="C89" s="20">
        <v>8.8719999999999999</v>
      </c>
      <c r="D89" s="20">
        <v>48</v>
      </c>
      <c r="E89" s="21">
        <v>16050</v>
      </c>
      <c r="F89" s="21">
        <v>517100</v>
      </c>
      <c r="G89" s="20">
        <v>3</v>
      </c>
      <c r="H89" s="20">
        <v>2</v>
      </c>
      <c r="I89" s="21">
        <v>1026.3</v>
      </c>
      <c r="J89" s="21">
        <v>16.0535</v>
      </c>
      <c r="L89" s="30">
        <v>42161.912453703706</v>
      </c>
      <c r="M89" s="33">
        <v>0.9124537037037036</v>
      </c>
      <c r="N89" s="3">
        <v>3.9338579999999999</v>
      </c>
      <c r="O89" s="3">
        <v>3</v>
      </c>
      <c r="P89" s="3">
        <v>0</v>
      </c>
      <c r="Q89" s="3">
        <v>1.3134300558982701</v>
      </c>
      <c r="R89" s="3">
        <v>66633.023067999995</v>
      </c>
      <c r="S89" s="3">
        <v>66413.051177500005</v>
      </c>
      <c r="T89" s="3">
        <v>70.150000000000006</v>
      </c>
      <c r="U89" s="3">
        <v>65.69</v>
      </c>
      <c r="V89" s="3" t="s">
        <v>315</v>
      </c>
      <c r="W89" s="3">
        <v>0</v>
      </c>
      <c r="X89" s="3">
        <v>3.9338822499999999</v>
      </c>
      <c r="Y89" s="3">
        <v>0</v>
      </c>
    </row>
    <row r="90" spans="1:25">
      <c r="A90" s="27" t="s">
        <v>236</v>
      </c>
      <c r="B90" s="33" t="s">
        <v>410</v>
      </c>
      <c r="C90" s="20">
        <v>121.7</v>
      </c>
      <c r="D90" s="20">
        <v>225</v>
      </c>
      <c r="E90" s="21">
        <v>4840000</v>
      </c>
      <c r="F90" s="21">
        <v>24110000</v>
      </c>
      <c r="G90" s="20">
        <v>1</v>
      </c>
      <c r="H90" s="20">
        <v>5</v>
      </c>
      <c r="I90" s="21">
        <v>932.99969999999996</v>
      </c>
      <c r="J90" s="21">
        <v>139.69290000000001</v>
      </c>
      <c r="K90" s="20" t="s">
        <v>291</v>
      </c>
      <c r="L90" s="30">
        <v>42162.400243055556</v>
      </c>
      <c r="M90" s="33">
        <v>0.40024305555555556</v>
      </c>
      <c r="N90" s="3">
        <v>59.515630999999999</v>
      </c>
      <c r="O90" s="3">
        <v>9394</v>
      </c>
      <c r="P90" s="3">
        <v>38</v>
      </c>
      <c r="Q90" s="3">
        <v>86.858293650492797</v>
      </c>
      <c r="R90" s="3">
        <v>792298618.14716101</v>
      </c>
      <c r="S90" s="3">
        <v>9121738.2341779992</v>
      </c>
      <c r="T90" s="3">
        <v>83.41</v>
      </c>
      <c r="U90" s="3">
        <v>75.08</v>
      </c>
      <c r="V90" s="3" t="s">
        <v>321</v>
      </c>
      <c r="W90" s="3">
        <v>1</v>
      </c>
      <c r="X90" s="3">
        <v>59.515655250000002</v>
      </c>
      <c r="Y90" s="3">
        <v>1</v>
      </c>
    </row>
    <row r="91" spans="1:25">
      <c r="A91" s="27" t="s">
        <v>237</v>
      </c>
      <c r="B91" s="33" t="s">
        <v>411</v>
      </c>
      <c r="C91" s="20">
        <v>9.202</v>
      </c>
      <c r="D91" s="20">
        <v>91</v>
      </c>
      <c r="E91" s="21">
        <v>59850</v>
      </c>
      <c r="F91" s="21">
        <v>611300</v>
      </c>
      <c r="G91" s="20">
        <v>1</v>
      </c>
      <c r="H91" s="20">
        <v>3</v>
      </c>
      <c r="I91" s="21">
        <v>436.64389999999997</v>
      </c>
      <c r="J91" s="21">
        <v>26.022300000000001</v>
      </c>
      <c r="L91" s="30">
        <v>42162.405995370369</v>
      </c>
      <c r="M91" s="33">
        <v>0.40599537037037042</v>
      </c>
      <c r="N91" s="3">
        <v>3.5878554999999999</v>
      </c>
      <c r="O91" s="3">
        <v>8</v>
      </c>
      <c r="P91" s="3">
        <v>1</v>
      </c>
      <c r="Q91" s="3">
        <v>2.4290774577666401</v>
      </c>
      <c r="R91" s="3">
        <v>330206.48885099997</v>
      </c>
      <c r="S91" s="3">
        <v>135939.0528265</v>
      </c>
      <c r="T91" s="3">
        <v>46.06</v>
      </c>
      <c r="U91" s="3">
        <v>29.3</v>
      </c>
      <c r="V91" s="3" t="s">
        <v>315</v>
      </c>
      <c r="W91" s="3">
        <v>0</v>
      </c>
      <c r="X91" s="3">
        <v>3.5878797499999999</v>
      </c>
      <c r="Y91" s="3">
        <v>1</v>
      </c>
    </row>
    <row r="92" spans="1:25">
      <c r="A92" s="27" t="s">
        <v>238</v>
      </c>
      <c r="B92" s="33" t="s">
        <v>412</v>
      </c>
      <c r="C92" s="20">
        <v>4.819</v>
      </c>
      <c r="D92" s="20">
        <v>78</v>
      </c>
      <c r="E92" s="21">
        <v>23030</v>
      </c>
      <c r="F92" s="21">
        <v>496000</v>
      </c>
      <c r="G92" s="20">
        <v>1</v>
      </c>
      <c r="H92" s="20">
        <v>3</v>
      </c>
      <c r="I92" s="21">
        <v>515.01589999999999</v>
      </c>
      <c r="J92" s="21">
        <v>17.364799999999999</v>
      </c>
      <c r="K92" s="20" t="s">
        <v>290</v>
      </c>
      <c r="L92" s="30">
        <v>42162.410416666666</v>
      </c>
      <c r="M92" s="33">
        <v>0.41041666666666665</v>
      </c>
      <c r="N92" s="3">
        <v>8.5808122999999998</v>
      </c>
      <c r="O92" s="3">
        <v>33</v>
      </c>
      <c r="P92" s="3">
        <v>3</v>
      </c>
      <c r="Q92" s="3">
        <v>2.2840736659140699</v>
      </c>
      <c r="R92" s="3">
        <v>194396.8335185</v>
      </c>
      <c r="S92" s="3">
        <v>93238.535705999995</v>
      </c>
      <c r="T92" s="3">
        <v>37.42</v>
      </c>
      <c r="U92" s="3">
        <v>22.28</v>
      </c>
      <c r="V92" s="3" t="s">
        <v>315</v>
      </c>
      <c r="W92" s="3">
        <v>0</v>
      </c>
      <c r="X92" s="3">
        <v>8.5808365500000008</v>
      </c>
      <c r="Y92" s="3">
        <v>1</v>
      </c>
    </row>
    <row r="93" spans="1:25">
      <c r="A93" s="27" t="s">
        <v>239</v>
      </c>
      <c r="B93" s="33" t="s">
        <v>413</v>
      </c>
      <c r="C93" s="20">
        <v>8.4770000000000003</v>
      </c>
      <c r="D93" s="20">
        <v>71</v>
      </c>
      <c r="E93" s="21">
        <v>33560</v>
      </c>
      <c r="F93" s="21">
        <v>905000</v>
      </c>
      <c r="G93" s="20">
        <v>2</v>
      </c>
      <c r="H93" s="20">
        <v>3</v>
      </c>
      <c r="I93" s="21">
        <v>608.31579999999997</v>
      </c>
      <c r="J93" s="21">
        <v>25.681799999999999</v>
      </c>
      <c r="L93" s="30">
        <v>42162.42046296296</v>
      </c>
      <c r="M93" s="33">
        <v>0.42046296296296298</v>
      </c>
      <c r="N93" s="3">
        <v>13.509228</v>
      </c>
      <c r="O93" s="3">
        <v>37</v>
      </c>
      <c r="P93" s="3">
        <v>3</v>
      </c>
      <c r="Q93" s="3">
        <v>3.42392396708598</v>
      </c>
      <c r="R93" s="3">
        <v>691195.98568799999</v>
      </c>
      <c r="S93" s="3">
        <v>204014.0722465</v>
      </c>
      <c r="T93" s="3">
        <v>58.42</v>
      </c>
      <c r="U93" s="3">
        <v>47.67</v>
      </c>
      <c r="V93" s="3" t="s">
        <v>321</v>
      </c>
      <c r="W93" s="3">
        <v>1</v>
      </c>
      <c r="X93" s="3">
        <v>13.509252249999999</v>
      </c>
      <c r="Y93" s="3">
        <v>1</v>
      </c>
    </row>
    <row r="94" spans="1:25">
      <c r="A94" s="27" t="s">
        <v>240</v>
      </c>
      <c r="B94" s="33" t="s">
        <v>414</v>
      </c>
      <c r="C94" s="20">
        <v>7.9279999999999999</v>
      </c>
      <c r="D94" s="20">
        <v>69</v>
      </c>
      <c r="E94" s="21">
        <v>29650</v>
      </c>
      <c r="F94" s="21">
        <v>502800</v>
      </c>
      <c r="G94" s="20">
        <v>2</v>
      </c>
      <c r="H94" s="20">
        <v>2</v>
      </c>
      <c r="I94" s="21">
        <v>615.77980000000002</v>
      </c>
      <c r="J94" s="21">
        <v>34.730600000000003</v>
      </c>
      <c r="L94" s="30">
        <v>42162.422210648147</v>
      </c>
      <c r="M94" s="33">
        <v>0.42221064814814818</v>
      </c>
      <c r="N94" s="3">
        <v>8.2509274999999995</v>
      </c>
      <c r="O94" s="3">
        <v>10</v>
      </c>
      <c r="P94" s="3">
        <v>2</v>
      </c>
      <c r="Q94" s="3">
        <v>4.7918916212628302</v>
      </c>
      <c r="R94" s="3">
        <v>1025479.1989415</v>
      </c>
      <c r="S94" s="3">
        <v>273650.80833299999</v>
      </c>
      <c r="T94" s="3">
        <v>48.73</v>
      </c>
      <c r="U94" s="3">
        <v>42.44</v>
      </c>
      <c r="V94" s="3" t="s">
        <v>315</v>
      </c>
      <c r="W94" s="3">
        <v>0</v>
      </c>
      <c r="X94" s="3">
        <v>8.2509517500000005</v>
      </c>
      <c r="Y94" s="3">
        <v>1</v>
      </c>
    </row>
    <row r="95" spans="1:25">
      <c r="A95" s="27" t="s">
        <v>242</v>
      </c>
      <c r="B95" s="33" t="s">
        <v>415</v>
      </c>
      <c r="C95" s="20">
        <v>5.5289999999999999</v>
      </c>
      <c r="D95" s="20">
        <v>77</v>
      </c>
      <c r="E95" s="21">
        <v>25750</v>
      </c>
      <c r="F95" s="21">
        <v>778300</v>
      </c>
      <c r="G95" s="20">
        <v>2</v>
      </c>
      <c r="H95" s="20">
        <v>2</v>
      </c>
      <c r="I95" s="21">
        <v>641.90380000000005</v>
      </c>
      <c r="J95" s="21">
        <v>49.906999999999996</v>
      </c>
      <c r="L95" s="30">
        <v>42162.432905092595</v>
      </c>
      <c r="M95" s="33">
        <v>0.43290509259259258</v>
      </c>
      <c r="N95" s="3">
        <v>11.369116</v>
      </c>
      <c r="O95" s="3">
        <v>27</v>
      </c>
      <c r="P95" s="3">
        <v>2</v>
      </c>
      <c r="Q95" s="3">
        <v>3.7803457701474299</v>
      </c>
      <c r="R95" s="3">
        <v>2137578.9736345001</v>
      </c>
      <c r="S95" s="3">
        <v>572636.78112900001</v>
      </c>
      <c r="T95" s="3">
        <v>88.28</v>
      </c>
      <c r="U95" s="3">
        <v>67.8</v>
      </c>
      <c r="V95" s="3" t="s">
        <v>321</v>
      </c>
      <c r="W95" s="3">
        <v>1</v>
      </c>
      <c r="X95" s="3">
        <v>11.369140249999999</v>
      </c>
      <c r="Y95" s="3">
        <v>1</v>
      </c>
    </row>
    <row r="96" spans="1:25">
      <c r="A96" s="27" t="s">
        <v>244</v>
      </c>
      <c r="B96" s="33" t="s">
        <v>416</v>
      </c>
      <c r="C96" s="20">
        <v>33.08</v>
      </c>
      <c r="D96" s="20">
        <v>121</v>
      </c>
      <c r="E96" s="21">
        <v>380300</v>
      </c>
      <c r="F96" s="21">
        <v>3185000</v>
      </c>
      <c r="G96" s="20">
        <v>1</v>
      </c>
      <c r="H96" s="20">
        <v>3</v>
      </c>
      <c r="I96" s="21">
        <v>503.81990000000002</v>
      </c>
      <c r="J96" s="21">
        <v>43.875900000000001</v>
      </c>
      <c r="L96" s="30">
        <v>42162.479826388888</v>
      </c>
      <c r="M96" s="33">
        <v>0.4798263888888889</v>
      </c>
      <c r="N96" s="3">
        <v>21.294069</v>
      </c>
      <c r="O96" s="3">
        <v>110</v>
      </c>
      <c r="P96" s="3">
        <v>7</v>
      </c>
      <c r="Q96" s="3">
        <v>5.5610444808238597</v>
      </c>
      <c r="R96" s="3">
        <v>1325575.478327</v>
      </c>
      <c r="S96" s="3">
        <v>214401.477239</v>
      </c>
      <c r="T96" s="3">
        <v>46.44</v>
      </c>
      <c r="U96" s="3">
        <v>27.51</v>
      </c>
      <c r="V96" s="3" t="s">
        <v>321</v>
      </c>
      <c r="W96" s="3">
        <v>1</v>
      </c>
      <c r="X96" s="3">
        <v>21.29409325</v>
      </c>
      <c r="Y96" s="3">
        <v>1</v>
      </c>
    </row>
    <row r="97" spans="1:25">
      <c r="A97" s="27" t="s">
        <v>296</v>
      </c>
      <c r="B97" s="33" t="s">
        <v>417</v>
      </c>
      <c r="C97" s="20">
        <v>89.689800000000005</v>
      </c>
      <c r="D97" s="20">
        <v>239</v>
      </c>
      <c r="E97" s="21">
        <v>4024000</v>
      </c>
      <c r="F97" s="21">
        <v>18750000</v>
      </c>
      <c r="G97" s="20">
        <v>1</v>
      </c>
      <c r="H97" s="20">
        <v>3</v>
      </c>
      <c r="I97" s="21">
        <v>1168.5999999999999</v>
      </c>
      <c r="J97" s="21">
        <v>144.8382</v>
      </c>
      <c r="K97" s="20" t="s">
        <v>302</v>
      </c>
      <c r="L97" s="30">
        <v>42159.101099537038</v>
      </c>
      <c r="M97" s="33">
        <v>0.10109953703703704</v>
      </c>
      <c r="N97" s="3">
        <v>263.97800000000001</v>
      </c>
      <c r="O97" s="3">
        <v>1837</v>
      </c>
      <c r="P97" s="3">
        <v>36</v>
      </c>
      <c r="Q97" s="3">
        <v>62.065671627621299</v>
      </c>
      <c r="R97" s="3">
        <v>640213903.60226297</v>
      </c>
      <c r="S97" s="3">
        <v>10315104.740079001</v>
      </c>
      <c r="T97" s="3">
        <v>98.3</v>
      </c>
      <c r="U97" s="3">
        <v>91.5</v>
      </c>
      <c r="V97" s="3" t="s">
        <v>321</v>
      </c>
      <c r="W97" s="3">
        <v>1</v>
      </c>
      <c r="X97" s="3">
        <v>263.97802424999998</v>
      </c>
      <c r="Y97" s="3">
        <v>1</v>
      </c>
    </row>
    <row r="98" spans="1:25">
      <c r="A98" s="27" t="s">
        <v>298</v>
      </c>
      <c r="B98" s="33" t="s">
        <v>418</v>
      </c>
      <c r="C98" s="20">
        <v>18.77</v>
      </c>
      <c r="D98" s="20">
        <v>55</v>
      </c>
      <c r="E98" s="21">
        <v>44600</v>
      </c>
      <c r="F98" s="21">
        <v>376700</v>
      </c>
      <c r="G98" s="20">
        <v>3</v>
      </c>
      <c r="H98" s="20">
        <v>4</v>
      </c>
      <c r="I98" s="21">
        <v>1168.2</v>
      </c>
      <c r="J98" s="21">
        <v>21.494399999999999</v>
      </c>
      <c r="K98" s="20" t="s">
        <v>276</v>
      </c>
      <c r="L98" s="30">
        <v>42159.296701388892</v>
      </c>
      <c r="M98" s="33">
        <v>0.29670138888888892</v>
      </c>
      <c r="N98" s="3">
        <v>133.08311</v>
      </c>
      <c r="O98" s="3">
        <v>117</v>
      </c>
      <c r="P98" s="3">
        <v>8</v>
      </c>
      <c r="Q98" s="3">
        <v>4.6007889801374997</v>
      </c>
      <c r="R98" s="3">
        <v>263567.80175500002</v>
      </c>
      <c r="S98" s="3">
        <v>92218.810555000004</v>
      </c>
      <c r="T98" s="3">
        <v>31.04</v>
      </c>
      <c r="U98" s="3">
        <v>25.83</v>
      </c>
      <c r="V98" s="3" t="s">
        <v>315</v>
      </c>
      <c r="W98" s="3">
        <v>0</v>
      </c>
      <c r="X98" s="3">
        <v>133.08313425</v>
      </c>
      <c r="Y98" s="3">
        <v>1</v>
      </c>
    </row>
    <row r="99" spans="1:25">
      <c r="A99" s="27" t="s">
        <v>299</v>
      </c>
      <c r="B99" s="33" t="s">
        <v>419</v>
      </c>
      <c r="C99" s="20">
        <v>29.855899999999998</v>
      </c>
      <c r="D99" s="20">
        <v>62</v>
      </c>
      <c r="E99" s="21">
        <v>90140</v>
      </c>
      <c r="F99" s="21">
        <v>403600</v>
      </c>
      <c r="G99" s="20">
        <v>2</v>
      </c>
      <c r="H99" s="20">
        <v>2</v>
      </c>
      <c r="I99" s="21">
        <v>628.72460000000001</v>
      </c>
      <c r="J99" s="21">
        <v>29.811900000000001</v>
      </c>
      <c r="L99" s="30">
        <v>42159.337581018517</v>
      </c>
      <c r="M99" s="33">
        <v>0.33758101851851857</v>
      </c>
      <c r="N99" s="3">
        <v>19.650963000000001</v>
      </c>
      <c r="O99" s="3">
        <v>50</v>
      </c>
      <c r="P99" s="3">
        <v>3</v>
      </c>
      <c r="Q99" s="3">
        <v>1.4234748969172</v>
      </c>
      <c r="R99" s="3">
        <v>389519.3505305</v>
      </c>
      <c r="S99" s="3">
        <v>406509.948943</v>
      </c>
      <c r="T99" s="3">
        <v>69.92</v>
      </c>
      <c r="U99" s="3">
        <v>51.26</v>
      </c>
      <c r="V99" s="3" t="s">
        <v>315</v>
      </c>
      <c r="W99" s="3">
        <v>0</v>
      </c>
      <c r="X99" s="3">
        <v>19.65098725</v>
      </c>
      <c r="Y99" s="3">
        <v>1</v>
      </c>
    </row>
    <row r="100" spans="1:25">
      <c r="A100" s="27" t="s">
        <v>301</v>
      </c>
      <c r="B100" s="33" t="s">
        <v>420</v>
      </c>
      <c r="C100" s="20">
        <v>8.1310000000000002</v>
      </c>
      <c r="D100" s="20">
        <v>60</v>
      </c>
      <c r="E100" s="21">
        <v>22990</v>
      </c>
      <c r="F100" s="21">
        <v>616400</v>
      </c>
      <c r="G100" s="20">
        <v>6</v>
      </c>
      <c r="H100" s="20">
        <v>3</v>
      </c>
      <c r="I100" s="21">
        <v>1157.3</v>
      </c>
      <c r="J100" s="21">
        <v>35.925899999999999</v>
      </c>
      <c r="K100" s="20" t="s">
        <v>305</v>
      </c>
      <c r="L100" s="31">
        <v>42161.386944444443</v>
      </c>
      <c r="M100" s="33">
        <v>0.38694444444444448</v>
      </c>
      <c r="N100" s="32">
        <v>29.763947999999999</v>
      </c>
      <c r="O100" s="32">
        <v>96</v>
      </c>
      <c r="P100" s="32">
        <v>5</v>
      </c>
      <c r="Q100" s="32">
        <v>3.9820286629999999</v>
      </c>
      <c r="R100" s="32">
        <v>960633.28599999996</v>
      </c>
      <c r="S100" s="32">
        <v>241242.1827</v>
      </c>
      <c r="T100" s="32">
        <v>59.43</v>
      </c>
      <c r="U100" s="32">
        <v>44.34</v>
      </c>
      <c r="V100" s="32" t="s">
        <v>321</v>
      </c>
      <c r="W100" s="32">
        <v>1</v>
      </c>
      <c r="X100" s="32">
        <v>29.763972249999998</v>
      </c>
      <c r="Y100" s="32">
        <v>1</v>
      </c>
    </row>
  </sheetData>
  <mergeCells count="1">
    <mergeCell ref="C1:F1"/>
  </mergeCells>
  <phoneticPr fontId="5" type="noConversion"/>
  <pageMargins left="0.75" right="0.75" top="1" bottom="1" header="0.5" footer="0.5"/>
  <pageSetup scale="30" fitToHeight="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28" sqref="G28"/>
    </sheetView>
  </sheetViews>
  <sheetFormatPr baseColWidth="10" defaultRowHeight="15" x14ac:dyDescent="0"/>
  <cols>
    <col min="1" max="1" width="17.5" style="20" bestFit="1" customWidth="1"/>
    <col min="2" max="2" width="9.5" style="20" customWidth="1"/>
    <col min="3" max="3" width="21.33203125" style="20" bestFit="1" customWidth="1"/>
  </cols>
  <sheetData>
    <row r="1" spans="1:4">
      <c r="A1" s="20" t="s">
        <v>322</v>
      </c>
    </row>
    <row r="2" spans="1:4">
      <c r="A2" s="30" t="s">
        <v>307</v>
      </c>
      <c r="B2" s="20" t="s">
        <v>248</v>
      </c>
      <c r="C2" s="20" t="s">
        <v>8</v>
      </c>
      <c r="D2" t="s">
        <v>438</v>
      </c>
    </row>
    <row r="3" spans="1:4">
      <c r="A3" s="30"/>
      <c r="B3" s="20" t="s">
        <v>436</v>
      </c>
      <c r="D3" t="s">
        <v>439</v>
      </c>
    </row>
    <row r="4" spans="1:4">
      <c r="A4" s="30">
        <v>42156.184756944444</v>
      </c>
      <c r="B4" s="21">
        <v>1100.9000000000001</v>
      </c>
      <c r="C4" s="20" t="s">
        <v>260</v>
      </c>
    </row>
    <row r="5" spans="1:4">
      <c r="A5" s="30">
        <v>42156.469386574077</v>
      </c>
      <c r="B5" s="21">
        <v>1082.3</v>
      </c>
      <c r="C5" s="20" t="s">
        <v>260</v>
      </c>
    </row>
    <row r="6" spans="1:4">
      <c r="A6" s="30">
        <v>42159.065659722219</v>
      </c>
      <c r="B6" s="21">
        <v>1168.0999999999999</v>
      </c>
      <c r="C6" s="20" t="s">
        <v>260</v>
      </c>
    </row>
    <row r="7" spans="1:4">
      <c r="A7" s="30">
        <v>42159.075115740743</v>
      </c>
      <c r="B7" s="21">
        <v>1168.0999999999999</v>
      </c>
      <c r="C7" s="20" t="s">
        <v>260</v>
      </c>
    </row>
    <row r="8" spans="1:4">
      <c r="A8" s="30">
        <v>42159.221863425926</v>
      </c>
      <c r="B8" s="21">
        <v>1171.7</v>
      </c>
      <c r="C8" s="20" t="s">
        <v>260</v>
      </c>
    </row>
    <row r="9" spans="1:4">
      <c r="A9" s="30">
        <v>42159.24590277778</v>
      </c>
      <c r="B9" s="21">
        <v>1175.5999999999999</v>
      </c>
      <c r="C9" s="20" t="s">
        <v>260</v>
      </c>
    </row>
    <row r="10" spans="1:4">
      <c r="A10" s="30">
        <v>42159.250717592593</v>
      </c>
      <c r="B10" s="21">
        <v>1175.5999999999999</v>
      </c>
      <c r="C10" s="20" t="s">
        <v>260</v>
      </c>
    </row>
    <row r="11" spans="1:4">
      <c r="A11" s="30">
        <v>42159.253298611111</v>
      </c>
      <c r="B11" s="21">
        <v>1168.0999999999999</v>
      </c>
      <c r="C11" s="20" t="s">
        <v>260</v>
      </c>
    </row>
    <row r="12" spans="1:4">
      <c r="A12" s="30">
        <v>42159.528136574074</v>
      </c>
      <c r="B12" s="21">
        <v>1179.3</v>
      </c>
      <c r="C12" s="20" t="s">
        <v>260</v>
      </c>
    </row>
    <row r="13" spans="1:4">
      <c r="A13" s="30">
        <v>42159.531828703701</v>
      </c>
      <c r="B13" s="21">
        <v>1183</v>
      </c>
      <c r="C13" s="20" t="s">
        <v>260</v>
      </c>
    </row>
    <row r="14" spans="1:4">
      <c r="A14" s="30">
        <v>42159.546087962961</v>
      </c>
      <c r="B14" s="21">
        <v>1186.8</v>
      </c>
      <c r="C14" s="20" t="s">
        <v>260</v>
      </c>
    </row>
    <row r="15" spans="1:4">
      <c r="A15" s="30">
        <v>42159.663912037038</v>
      </c>
      <c r="B15" s="21">
        <v>1194.2</v>
      </c>
      <c r="C15" s="20" t="s">
        <v>260</v>
      </c>
    </row>
    <row r="16" spans="1:4">
      <c r="A16" s="30">
        <v>42161.312118055554</v>
      </c>
      <c r="B16" s="21">
        <v>1171.8</v>
      </c>
      <c r="C16" s="20" t="s">
        <v>260</v>
      </c>
    </row>
    <row r="17" spans="1:3">
      <c r="A17" s="30">
        <v>42161.386944444443</v>
      </c>
      <c r="B17" s="21">
        <v>1149.5</v>
      </c>
      <c r="C17" s="20" t="s">
        <v>260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41"/>
  <sheetViews>
    <sheetView workbookViewId="0">
      <selection activeCell="A2" sqref="A2:XFD2"/>
    </sheetView>
  </sheetViews>
  <sheetFormatPr baseColWidth="10" defaultRowHeight="20" x14ac:dyDescent="0"/>
  <cols>
    <col min="1" max="1" width="43.1640625" style="6" customWidth="1"/>
    <col min="2" max="3" width="12.1640625" style="8" hidden="1" customWidth="1"/>
    <col min="4" max="4" width="9.33203125" style="8" hidden="1" customWidth="1"/>
    <col min="5" max="6" width="17.1640625" style="8" hidden="1" customWidth="1"/>
    <col min="7" max="7" width="16" style="8" hidden="1" customWidth="1"/>
    <col min="8" max="8" width="20.83203125" style="8" hidden="1" customWidth="1"/>
    <col min="9" max="9" width="20.83203125" style="9" hidden="1" customWidth="1"/>
    <col min="10" max="10" width="18" style="8" hidden="1" customWidth="1"/>
    <col min="11" max="12" width="0" style="8" hidden="1" customWidth="1"/>
    <col min="13" max="13" width="0" style="10" hidden="1" customWidth="1"/>
    <col min="14" max="15" width="17.5" style="8" bestFit="1" customWidth="1"/>
    <col min="16" max="18" width="10.83203125" style="8"/>
    <col min="19" max="19" width="16.83203125" style="8" bestFit="1" customWidth="1"/>
    <col min="20" max="16384" width="10.83203125" style="8"/>
  </cols>
  <sheetData>
    <row r="1" spans="1:26">
      <c r="B1" s="36" t="s">
        <v>4</v>
      </c>
      <c r="C1" s="36"/>
      <c r="D1" s="36"/>
      <c r="E1" s="36"/>
      <c r="F1" s="7"/>
      <c r="G1" s="8" t="s">
        <v>5</v>
      </c>
    </row>
    <row r="2" spans="1:26" ht="15">
      <c r="A2" s="11" t="s">
        <v>0</v>
      </c>
      <c r="B2" s="8" t="s">
        <v>1</v>
      </c>
      <c r="C2" s="8" t="s">
        <v>7</v>
      </c>
      <c r="D2" s="8" t="s">
        <v>2</v>
      </c>
      <c r="E2" s="8" t="s">
        <v>3</v>
      </c>
      <c r="F2" s="8" t="s">
        <v>10</v>
      </c>
      <c r="G2" s="8" t="s">
        <v>6</v>
      </c>
      <c r="H2" s="8" t="s">
        <v>248</v>
      </c>
      <c r="I2" s="9" t="s">
        <v>11</v>
      </c>
      <c r="J2" s="8" t="s">
        <v>8</v>
      </c>
      <c r="N2" s="25" t="s">
        <v>307</v>
      </c>
      <c r="O2" t="s">
        <v>309</v>
      </c>
      <c r="P2" t="s">
        <v>308</v>
      </c>
      <c r="Q2" t="s">
        <v>310</v>
      </c>
      <c r="R2" t="s">
        <v>311</v>
      </c>
      <c r="S2" t="s">
        <v>312</v>
      </c>
      <c r="T2" t="s">
        <v>313</v>
      </c>
      <c r="U2" t="s">
        <v>316</v>
      </c>
      <c r="V2" t="s">
        <v>317</v>
      </c>
      <c r="W2" t="s">
        <v>314</v>
      </c>
      <c r="X2" t="s">
        <v>318</v>
      </c>
      <c r="Y2" t="s">
        <v>319</v>
      </c>
      <c r="Z2" t="s">
        <v>320</v>
      </c>
    </row>
    <row r="3" spans="1:26">
      <c r="A3" s="6" t="s">
        <v>13</v>
      </c>
      <c r="B3" s="8">
        <v>4.726</v>
      </c>
      <c r="C3" s="8">
        <v>23</v>
      </c>
      <c r="D3" s="8">
        <v>1935</v>
      </c>
      <c r="E3" s="13">
        <v>25260</v>
      </c>
      <c r="F3" s="9">
        <v>2</v>
      </c>
      <c r="G3" s="8">
        <v>2</v>
      </c>
      <c r="H3" s="8">
        <v>276.16789999999997</v>
      </c>
      <c r="I3" s="9">
        <v>14.7</v>
      </c>
      <c r="J3" s="8" t="s">
        <v>9</v>
      </c>
      <c r="N3" s="12"/>
      <c r="O3" s="12"/>
    </row>
    <row r="4" spans="1:26">
      <c r="A4" s="6" t="s">
        <v>14</v>
      </c>
      <c r="B4" s="8">
        <v>1.988</v>
      </c>
      <c r="C4" s="8">
        <v>43</v>
      </c>
      <c r="D4" s="8">
        <v>2901</v>
      </c>
      <c r="E4" s="13">
        <v>10940</v>
      </c>
      <c r="F4" s="8">
        <v>1</v>
      </c>
      <c r="G4" s="8">
        <v>3</v>
      </c>
      <c r="H4" s="8">
        <v>231.38390000000001</v>
      </c>
      <c r="I4" s="9">
        <v>4.8</v>
      </c>
      <c r="J4" s="8" t="s">
        <v>9</v>
      </c>
      <c r="K4" s="8" t="s">
        <v>12</v>
      </c>
      <c r="N4" s="12"/>
      <c r="O4" s="12"/>
    </row>
    <row r="5" spans="1:26" s="15" customFormat="1">
      <c r="A5" s="14" t="s">
        <v>15</v>
      </c>
      <c r="I5" s="16"/>
      <c r="J5" s="15" t="s">
        <v>256</v>
      </c>
      <c r="M5" s="10"/>
      <c r="N5" s="25">
        <v>42154.386180555557</v>
      </c>
      <c r="O5">
        <v>24.673266999999999</v>
      </c>
      <c r="P5">
        <v>192</v>
      </c>
      <c r="Q5">
        <v>11</v>
      </c>
      <c r="R5">
        <v>54.471225923322997</v>
      </c>
      <c r="S5">
        <v>3395557873.8701901</v>
      </c>
      <c r="T5">
        <v>62336725.790786996</v>
      </c>
      <c r="U5">
        <v>75.44</v>
      </c>
      <c r="V5">
        <v>66.47</v>
      </c>
      <c r="W5" t="s">
        <v>315</v>
      </c>
      <c r="X5" t="s">
        <v>315</v>
      </c>
      <c r="Y5">
        <v>24.673291249999998</v>
      </c>
      <c r="Z5">
        <v>1</v>
      </c>
    </row>
    <row r="6" spans="1:26" s="15" customFormat="1">
      <c r="A6" s="14" t="s">
        <v>16</v>
      </c>
      <c r="I6" s="16"/>
      <c r="J6" s="15" t="s">
        <v>256</v>
      </c>
      <c r="M6" s="10"/>
    </row>
    <row r="7" spans="1:26" s="15" customFormat="1">
      <c r="A7" s="14" t="s">
        <v>17</v>
      </c>
      <c r="I7" s="16"/>
      <c r="J7" s="15" t="s">
        <v>256</v>
      </c>
      <c r="M7" s="10"/>
      <c r="N7" s="25">
        <v>42155.342719907407</v>
      </c>
      <c r="O7">
        <v>61.352048000000003</v>
      </c>
      <c r="P7">
        <v>234</v>
      </c>
      <c r="Q7">
        <v>14</v>
      </c>
      <c r="R7">
        <v>2.6826211877178499</v>
      </c>
      <c r="S7">
        <v>13091144.326274</v>
      </c>
      <c r="T7">
        <v>11499454.544531001</v>
      </c>
      <c r="U7">
        <v>100.71</v>
      </c>
      <c r="V7">
        <v>90.92</v>
      </c>
      <c r="W7" t="s">
        <v>315</v>
      </c>
      <c r="X7" t="s">
        <v>315</v>
      </c>
      <c r="Y7">
        <v>61.352072249999999</v>
      </c>
      <c r="Z7">
        <v>1</v>
      </c>
    </row>
    <row r="8" spans="1:26" s="18" customFormat="1">
      <c r="A8" s="17" t="s">
        <v>18</v>
      </c>
      <c r="I8" s="19"/>
      <c r="J8" s="18" t="s">
        <v>245</v>
      </c>
      <c r="K8" s="18" t="s">
        <v>246</v>
      </c>
      <c r="M8" s="10"/>
    </row>
    <row r="9" spans="1:26">
      <c r="A9" s="6" t="s">
        <v>19</v>
      </c>
      <c r="B9" s="8">
        <v>33.71</v>
      </c>
      <c r="C9" s="8">
        <v>31</v>
      </c>
      <c r="D9" s="13">
        <v>25440</v>
      </c>
      <c r="E9" s="13">
        <v>340400</v>
      </c>
      <c r="F9" s="8">
        <v>2</v>
      </c>
      <c r="G9" s="8">
        <v>3</v>
      </c>
      <c r="H9" s="13">
        <v>1093.5</v>
      </c>
      <c r="I9" s="9">
        <v>155</v>
      </c>
      <c r="J9" s="20" t="s">
        <v>247</v>
      </c>
      <c r="N9" s="12"/>
      <c r="O9" s="12"/>
      <c r="Q9" s="13"/>
    </row>
    <row r="10" spans="1:26">
      <c r="A10" s="6" t="s">
        <v>20</v>
      </c>
      <c r="B10" s="8">
        <v>52.32</v>
      </c>
      <c r="C10" s="8">
        <v>95</v>
      </c>
      <c r="D10" s="13">
        <v>370900</v>
      </c>
      <c r="E10" s="13">
        <v>1127000</v>
      </c>
      <c r="F10" s="8">
        <v>1</v>
      </c>
      <c r="G10" s="8">
        <v>1</v>
      </c>
      <c r="H10" s="13">
        <v>1168.0999999999999</v>
      </c>
      <c r="I10" s="9" t="s">
        <v>251</v>
      </c>
      <c r="J10" s="20" t="s">
        <v>249</v>
      </c>
      <c r="K10" s="8" t="s">
        <v>12</v>
      </c>
      <c r="L10" s="8" t="s">
        <v>250</v>
      </c>
    </row>
    <row r="11" spans="1:26">
      <c r="A11" s="6" t="s">
        <v>21</v>
      </c>
      <c r="B11" s="8">
        <v>30.82</v>
      </c>
      <c r="C11" s="8">
        <v>24</v>
      </c>
      <c r="D11" s="13">
        <v>13940</v>
      </c>
      <c r="E11" s="13">
        <v>192600</v>
      </c>
      <c r="F11" s="8">
        <v>2</v>
      </c>
      <c r="G11" s="8">
        <v>2</v>
      </c>
      <c r="H11" s="13">
        <v>1093.5</v>
      </c>
      <c r="I11" s="9">
        <v>120.77</v>
      </c>
      <c r="J11" s="8" t="s">
        <v>252</v>
      </c>
      <c r="K11" s="8" t="s">
        <v>12</v>
      </c>
      <c r="L11" s="8" t="s">
        <v>253</v>
      </c>
      <c r="N11" s="12"/>
      <c r="O11" s="12"/>
    </row>
    <row r="12" spans="1:26">
      <c r="A12" s="6" t="s">
        <v>22</v>
      </c>
      <c r="B12" s="20">
        <v>9.7170000000000005</v>
      </c>
      <c r="C12" s="20">
        <v>22</v>
      </c>
      <c r="D12" s="20">
        <v>3694</v>
      </c>
      <c r="E12" s="21">
        <v>38700</v>
      </c>
      <c r="F12" s="20">
        <v>2</v>
      </c>
      <c r="G12" s="8">
        <v>3</v>
      </c>
      <c r="H12" s="13">
        <v>431.56270000000001</v>
      </c>
      <c r="I12" s="9">
        <v>28.164999999999999</v>
      </c>
      <c r="J12" s="8" t="s">
        <v>254</v>
      </c>
    </row>
    <row r="13" spans="1:26">
      <c r="A13" s="6" t="s">
        <v>23</v>
      </c>
      <c r="B13" s="20">
        <v>10.75</v>
      </c>
      <c r="C13" s="20">
        <v>43</v>
      </c>
      <c r="D13" s="13">
        <v>15630</v>
      </c>
      <c r="E13" s="13">
        <v>469200</v>
      </c>
      <c r="F13" s="20">
        <v>3</v>
      </c>
      <c r="G13" s="20">
        <v>3</v>
      </c>
      <c r="H13" s="13">
        <v>457.33949999999999</v>
      </c>
      <c r="I13" s="22">
        <v>44.8902</v>
      </c>
      <c r="J13" s="8" t="s">
        <v>255</v>
      </c>
    </row>
    <row r="14" spans="1:26">
      <c r="A14" s="6" t="s">
        <v>24</v>
      </c>
      <c r="B14" s="20">
        <v>5.8369999999999997</v>
      </c>
      <c r="C14" s="20">
        <v>40</v>
      </c>
      <c r="D14" s="13">
        <v>7335</v>
      </c>
      <c r="E14" s="13">
        <v>453200</v>
      </c>
      <c r="F14" s="20">
        <v>3</v>
      </c>
      <c r="G14" s="20">
        <v>3</v>
      </c>
      <c r="H14" s="13">
        <v>385.42950000000002</v>
      </c>
      <c r="I14" s="22">
        <v>34.324300000000001</v>
      </c>
      <c r="J14" s="8" t="s">
        <v>257</v>
      </c>
      <c r="K14" s="8" t="s">
        <v>255</v>
      </c>
    </row>
    <row r="15" spans="1:26">
      <c r="A15" s="6" t="s">
        <v>25</v>
      </c>
      <c r="B15" s="20">
        <v>12.48</v>
      </c>
      <c r="C15" s="20">
        <v>41</v>
      </c>
      <c r="D15" s="13">
        <v>16470</v>
      </c>
      <c r="E15" s="13">
        <v>62220</v>
      </c>
      <c r="F15" s="20">
        <v>1</v>
      </c>
      <c r="G15" s="20">
        <v>4</v>
      </c>
      <c r="H15" s="13">
        <v>437.26409999999998</v>
      </c>
      <c r="I15" s="22">
        <v>6.4870999999999999</v>
      </c>
      <c r="J15" s="8" t="s">
        <v>258</v>
      </c>
      <c r="K15" s="8" t="s">
        <v>259</v>
      </c>
    </row>
    <row r="16" spans="1:26">
      <c r="A16" s="6" t="s">
        <v>26</v>
      </c>
      <c r="B16" s="20">
        <v>32.520000000000003</v>
      </c>
      <c r="C16" s="20">
        <v>126</v>
      </c>
      <c r="D16" s="13">
        <v>405500</v>
      </c>
      <c r="E16" s="13">
        <v>5713000</v>
      </c>
      <c r="F16" s="20">
        <v>2</v>
      </c>
      <c r="G16" s="20">
        <v>4</v>
      </c>
      <c r="H16" s="13">
        <v>1097.2</v>
      </c>
      <c r="I16" s="22">
        <v>108.11409999999999</v>
      </c>
      <c r="J16" s="8" t="s">
        <v>260</v>
      </c>
    </row>
    <row r="17" spans="1:26">
      <c r="A17" s="6" t="s">
        <v>27</v>
      </c>
      <c r="B17" s="20">
        <v>5.883</v>
      </c>
      <c r="C17" s="20">
        <v>60</v>
      </c>
      <c r="D17" s="13">
        <v>16630</v>
      </c>
      <c r="E17" s="13">
        <v>536000</v>
      </c>
      <c r="F17" s="20">
        <v>2</v>
      </c>
      <c r="G17" s="20">
        <v>2</v>
      </c>
      <c r="H17" s="13">
        <v>434.15219999999999</v>
      </c>
      <c r="I17" s="22">
        <v>19.813700000000001</v>
      </c>
      <c r="J17" s="8" t="s">
        <v>261</v>
      </c>
    </row>
    <row r="18" spans="1:26">
      <c r="A18" s="6" t="s">
        <v>28</v>
      </c>
      <c r="B18" s="20">
        <v>26.65</v>
      </c>
      <c r="C18" s="20">
        <v>73</v>
      </c>
      <c r="D18" s="13">
        <v>153900</v>
      </c>
      <c r="E18" s="13">
        <v>6553000</v>
      </c>
      <c r="F18" s="20">
        <v>2</v>
      </c>
      <c r="G18" s="20">
        <v>4</v>
      </c>
      <c r="H18" s="13">
        <v>871.86159999999995</v>
      </c>
      <c r="I18" s="22">
        <v>32.116199999999999</v>
      </c>
    </row>
    <row r="19" spans="1:26">
      <c r="A19" s="6" t="s">
        <v>29</v>
      </c>
      <c r="B19" s="20">
        <v>19.399999999999999</v>
      </c>
      <c r="C19" s="20">
        <v>59</v>
      </c>
      <c r="D19" s="13">
        <v>53170</v>
      </c>
      <c r="E19" s="13">
        <v>760500</v>
      </c>
      <c r="F19" s="20">
        <v>2</v>
      </c>
      <c r="G19" s="20">
        <v>2</v>
      </c>
      <c r="H19" s="13">
        <v>1100.9000000000001</v>
      </c>
      <c r="I19" s="22">
        <v>17.121500000000001</v>
      </c>
      <c r="J19" s="8" t="s">
        <v>260</v>
      </c>
      <c r="N19" s="25">
        <v>42156.184756944444</v>
      </c>
      <c r="O19">
        <v>0</v>
      </c>
      <c r="P19">
        <v>1</v>
      </c>
      <c r="Q19">
        <v>0</v>
      </c>
      <c r="R19">
        <v>4.0289466593115799</v>
      </c>
      <c r="S19">
        <v>167443.45491500001</v>
      </c>
      <c r="T19">
        <v>381021.41986700002</v>
      </c>
      <c r="U19">
        <v>20.170000000000002</v>
      </c>
      <c r="V19">
        <v>13.07</v>
      </c>
      <c r="W19" t="s">
        <v>315</v>
      </c>
      <c r="X19" t="s">
        <v>315</v>
      </c>
      <c r="Y19" s="1">
        <v>2.425E-5</v>
      </c>
      <c r="Z19">
        <v>0</v>
      </c>
    </row>
    <row r="20" spans="1:26">
      <c r="A20" s="6" t="s">
        <v>30</v>
      </c>
      <c r="B20" s="20">
        <v>22.24</v>
      </c>
      <c r="C20" s="20">
        <v>56</v>
      </c>
      <c r="D20" s="13">
        <v>54780</v>
      </c>
      <c r="E20" s="13">
        <v>85050</v>
      </c>
      <c r="F20" s="20">
        <v>1</v>
      </c>
      <c r="G20" s="20">
        <v>3</v>
      </c>
      <c r="H20" s="13">
        <v>746.70439999999996</v>
      </c>
      <c r="I20" s="22">
        <v>17.400700000000001</v>
      </c>
      <c r="J20" s="8" t="s">
        <v>259</v>
      </c>
    </row>
    <row r="21" spans="1:26">
      <c r="A21" s="6" t="s">
        <v>31</v>
      </c>
      <c r="B21" s="20">
        <v>18.510000000000002</v>
      </c>
      <c r="C21" s="20">
        <v>24</v>
      </c>
      <c r="D21" s="13">
        <v>8372</v>
      </c>
      <c r="E21" s="13">
        <v>703200</v>
      </c>
      <c r="F21" s="20">
        <v>3</v>
      </c>
      <c r="G21" s="20">
        <v>3</v>
      </c>
      <c r="H21" s="13">
        <v>925.53570000000002</v>
      </c>
      <c r="I21" s="22">
        <v>15.9544</v>
      </c>
      <c r="J21" s="8" t="s">
        <v>262</v>
      </c>
      <c r="K21" s="8" t="s">
        <v>259</v>
      </c>
    </row>
    <row r="22" spans="1:26">
      <c r="A22" s="6" t="s">
        <v>32</v>
      </c>
      <c r="B22" s="20">
        <v>6.5330000000000004</v>
      </c>
      <c r="C22" s="20">
        <v>28</v>
      </c>
      <c r="D22" s="13">
        <v>4023</v>
      </c>
      <c r="E22" s="13">
        <v>93130</v>
      </c>
      <c r="F22" s="20">
        <v>3</v>
      </c>
      <c r="G22" s="20">
        <v>4</v>
      </c>
      <c r="H22" s="13">
        <v>641.90380000000005</v>
      </c>
      <c r="I22" s="22">
        <v>15.2597</v>
      </c>
      <c r="J22" s="8" t="s">
        <v>257</v>
      </c>
    </row>
    <row r="23" spans="1:26">
      <c r="A23" s="6" t="s">
        <v>33</v>
      </c>
      <c r="B23" s="20">
        <v>11.66</v>
      </c>
      <c r="C23" s="20">
        <v>67</v>
      </c>
      <c r="D23" s="13">
        <v>41100</v>
      </c>
      <c r="E23" s="13">
        <v>211500</v>
      </c>
      <c r="F23" s="20">
        <v>3</v>
      </c>
      <c r="G23" s="20">
        <v>6</v>
      </c>
      <c r="H23" s="13">
        <v>783.71979999999996</v>
      </c>
      <c r="I23" s="22">
        <v>10.2064</v>
      </c>
      <c r="J23" s="8" t="s">
        <v>257</v>
      </c>
    </row>
    <row r="24" spans="1:26">
      <c r="A24" s="6" t="s">
        <v>34</v>
      </c>
      <c r="B24" s="20">
        <v>18.72</v>
      </c>
      <c r="C24" s="20">
        <v>58</v>
      </c>
      <c r="D24" s="13">
        <v>49450</v>
      </c>
      <c r="E24" s="13">
        <v>256800</v>
      </c>
      <c r="F24" s="20">
        <v>2</v>
      </c>
      <c r="G24" s="20">
        <v>2</v>
      </c>
      <c r="H24" s="13">
        <v>839.69979999999998</v>
      </c>
      <c r="I24" s="9">
        <v>44.496099999999998</v>
      </c>
    </row>
    <row r="25" spans="1:26">
      <c r="A25" s="6" t="s">
        <v>35</v>
      </c>
      <c r="B25" s="20">
        <v>8.3070000000000004</v>
      </c>
      <c r="C25" s="20">
        <v>75</v>
      </c>
      <c r="D25" s="13">
        <v>36700</v>
      </c>
      <c r="E25" s="13">
        <v>84390</v>
      </c>
      <c r="F25" s="20">
        <v>2</v>
      </c>
      <c r="G25" s="20">
        <v>3</v>
      </c>
      <c r="H25" s="13">
        <v>107.4473</v>
      </c>
      <c r="I25" s="22">
        <v>23.9041</v>
      </c>
      <c r="J25" s="8" t="s">
        <v>263</v>
      </c>
    </row>
    <row r="26" spans="1:26">
      <c r="A26" s="6" t="s">
        <v>36</v>
      </c>
      <c r="B26" s="20">
        <v>5.1449999999999996</v>
      </c>
      <c r="C26" s="20">
        <v>61</v>
      </c>
      <c r="D26" s="13">
        <v>15040</v>
      </c>
      <c r="E26" s="13">
        <v>666300</v>
      </c>
      <c r="F26" s="20">
        <v>3</v>
      </c>
      <c r="G26" s="20">
        <v>3</v>
      </c>
      <c r="H26" s="13">
        <v>895.67970000000003</v>
      </c>
      <c r="I26" s="22">
        <v>11.8474</v>
      </c>
    </row>
    <row r="27" spans="1:26">
      <c r="A27" s="6" t="s">
        <v>37</v>
      </c>
      <c r="B27" s="20">
        <v>5.5819999999999999</v>
      </c>
      <c r="C27" s="20">
        <v>32</v>
      </c>
      <c r="D27" s="13">
        <v>4489</v>
      </c>
      <c r="E27" s="13">
        <v>177500</v>
      </c>
      <c r="F27" s="20">
        <v>1</v>
      </c>
      <c r="G27" s="20">
        <v>1</v>
      </c>
      <c r="H27" s="13">
        <v>944.19569999999999</v>
      </c>
      <c r="I27" s="22">
        <v>14.030200000000001</v>
      </c>
    </row>
    <row r="28" spans="1:26">
      <c r="A28" s="6" t="s">
        <v>38</v>
      </c>
      <c r="B28" s="20">
        <v>19.36</v>
      </c>
      <c r="C28" s="20">
        <v>31</v>
      </c>
      <c r="D28" s="13">
        <v>14610</v>
      </c>
      <c r="E28" s="13">
        <v>112100</v>
      </c>
      <c r="F28" s="20">
        <v>1</v>
      </c>
      <c r="G28" s="20">
        <v>1</v>
      </c>
      <c r="H28" s="13">
        <v>1015.1</v>
      </c>
      <c r="I28" s="22">
        <v>21.6325</v>
      </c>
      <c r="N28" s="25">
        <v>42156.293946759259</v>
      </c>
      <c r="O28">
        <v>0</v>
      </c>
      <c r="P28">
        <v>1</v>
      </c>
      <c r="Q28">
        <v>0</v>
      </c>
      <c r="R28">
        <v>4.4454361249115601</v>
      </c>
      <c r="S28">
        <v>105618.138678</v>
      </c>
      <c r="T28">
        <v>179347.36327999999</v>
      </c>
      <c r="U28">
        <v>23.72</v>
      </c>
      <c r="V28">
        <v>15.73</v>
      </c>
      <c r="W28" t="s">
        <v>315</v>
      </c>
      <c r="X28" t="s">
        <v>315</v>
      </c>
      <c r="Y28" s="1">
        <v>2.425E-5</v>
      </c>
      <c r="Z28">
        <v>0</v>
      </c>
    </row>
    <row r="29" spans="1:26">
      <c r="A29" s="6" t="s">
        <v>39</v>
      </c>
      <c r="B29" s="20">
        <v>9.2010000000000005</v>
      </c>
      <c r="C29" s="20">
        <v>40</v>
      </c>
      <c r="D29" s="13">
        <v>11560</v>
      </c>
      <c r="E29" s="13">
        <v>196800</v>
      </c>
      <c r="F29" s="20">
        <v>2</v>
      </c>
      <c r="G29" s="20">
        <v>2</v>
      </c>
      <c r="H29" s="13">
        <v>716.54380000000003</v>
      </c>
      <c r="I29" s="22">
        <v>31.077300000000001</v>
      </c>
    </row>
    <row r="30" spans="1:26" s="15" customFormat="1">
      <c r="A30" s="14" t="s">
        <v>40</v>
      </c>
      <c r="B30" s="15">
        <v>22.811699999999998</v>
      </c>
      <c r="C30" s="15">
        <v>104</v>
      </c>
      <c r="D30" s="23">
        <v>193800</v>
      </c>
      <c r="E30" s="23">
        <v>1831000</v>
      </c>
      <c r="F30" s="15">
        <v>1</v>
      </c>
      <c r="G30" s="15">
        <v>4</v>
      </c>
      <c r="H30" s="23">
        <v>1097.2</v>
      </c>
      <c r="I30" s="16">
        <v>39.353900000000003</v>
      </c>
      <c r="J30" s="15" t="s">
        <v>294</v>
      </c>
      <c r="M30" s="10"/>
      <c r="N30" s="25">
        <v>42156.310914351852</v>
      </c>
      <c r="O30">
        <v>71.497915000000006</v>
      </c>
      <c r="P30">
        <v>1648</v>
      </c>
      <c r="Q30">
        <v>31</v>
      </c>
      <c r="R30">
        <v>3.6753069192201999</v>
      </c>
      <c r="S30">
        <v>2613693.1745059998</v>
      </c>
      <c r="T30">
        <v>4813817.6194329998</v>
      </c>
      <c r="U30">
        <v>73.06</v>
      </c>
      <c r="V30">
        <v>66.64</v>
      </c>
      <c r="W30" t="s">
        <v>321</v>
      </c>
      <c r="X30" t="s">
        <v>321</v>
      </c>
      <c r="Y30">
        <v>71.497939250000002</v>
      </c>
      <c r="Z30">
        <v>1</v>
      </c>
    </row>
    <row r="31" spans="1:26">
      <c r="A31" s="6" t="s">
        <v>41</v>
      </c>
      <c r="B31" s="20">
        <v>5.0460000000000003</v>
      </c>
      <c r="C31" s="20">
        <v>35</v>
      </c>
      <c r="D31" s="13">
        <v>4855</v>
      </c>
      <c r="E31" s="13">
        <v>115400</v>
      </c>
      <c r="F31" s="20">
        <v>2</v>
      </c>
      <c r="G31" s="20">
        <v>2</v>
      </c>
      <c r="H31" s="13">
        <v>332.14789999999999</v>
      </c>
      <c r="I31" s="22">
        <v>17.328099999999999</v>
      </c>
    </row>
    <row r="32" spans="1:26">
      <c r="A32" s="6" t="s">
        <v>42</v>
      </c>
      <c r="B32" s="20">
        <v>7.3369999999999997</v>
      </c>
      <c r="C32" s="20">
        <v>39</v>
      </c>
      <c r="D32" s="13">
        <v>8940</v>
      </c>
      <c r="E32" s="13">
        <v>84250</v>
      </c>
      <c r="F32" s="20">
        <v>2</v>
      </c>
      <c r="G32" s="20">
        <v>3</v>
      </c>
      <c r="H32" s="13">
        <v>515.01589999999999</v>
      </c>
      <c r="I32" s="22">
        <v>35.935099999999998</v>
      </c>
      <c r="J32" s="8" t="s">
        <v>265</v>
      </c>
    </row>
    <row r="33" spans="1:26">
      <c r="A33" s="6" t="s">
        <v>43</v>
      </c>
      <c r="B33" s="20">
        <v>8.2550000000000008</v>
      </c>
      <c r="C33" s="20">
        <v>23</v>
      </c>
      <c r="D33" s="13">
        <v>3430</v>
      </c>
      <c r="E33" s="13">
        <v>70940</v>
      </c>
      <c r="F33" s="20">
        <v>1</v>
      </c>
      <c r="G33" s="20">
        <v>3</v>
      </c>
      <c r="H33" s="13">
        <v>940.46370000000002</v>
      </c>
      <c r="I33" s="22">
        <v>19.325900000000001</v>
      </c>
      <c r="N33" s="25">
        <v>42156.39916666667</v>
      </c>
      <c r="O33">
        <v>1.2403679999999999E-3</v>
      </c>
      <c r="P33">
        <v>2</v>
      </c>
      <c r="Q33">
        <v>0</v>
      </c>
      <c r="R33">
        <v>3.8783059220223999</v>
      </c>
      <c r="S33">
        <v>205361.15453199999</v>
      </c>
      <c r="T33">
        <v>527060.59218299994</v>
      </c>
      <c r="U33">
        <v>46.72</v>
      </c>
      <c r="V33">
        <v>41.38</v>
      </c>
      <c r="W33" t="s">
        <v>315</v>
      </c>
      <c r="X33" t="s">
        <v>315</v>
      </c>
      <c r="Y33">
        <v>1.2646179999999999E-3</v>
      </c>
      <c r="Z33">
        <v>0</v>
      </c>
    </row>
    <row r="34" spans="1:26">
      <c r="A34" s="6" t="s">
        <v>44</v>
      </c>
      <c r="B34" s="20">
        <v>10.07</v>
      </c>
      <c r="C34" s="20">
        <v>42</v>
      </c>
      <c r="D34" s="13">
        <v>13960</v>
      </c>
      <c r="E34" s="13">
        <v>1443000</v>
      </c>
      <c r="F34" s="20">
        <v>2</v>
      </c>
      <c r="G34" s="20">
        <v>3</v>
      </c>
      <c r="H34" s="13">
        <v>1082.3</v>
      </c>
      <c r="I34" s="22">
        <v>19.93</v>
      </c>
      <c r="J34" s="8" t="s">
        <v>266</v>
      </c>
      <c r="K34" s="8" t="s">
        <v>260</v>
      </c>
    </row>
    <row r="35" spans="1:26">
      <c r="A35" s="6" t="s">
        <v>45</v>
      </c>
      <c r="B35" s="20">
        <v>28.78</v>
      </c>
      <c r="C35" s="20">
        <v>83</v>
      </c>
      <c r="D35" s="13">
        <v>155700</v>
      </c>
      <c r="E35" s="13">
        <v>4209000</v>
      </c>
      <c r="F35" s="20">
        <v>1</v>
      </c>
      <c r="G35" s="20">
        <v>1</v>
      </c>
      <c r="H35" s="13">
        <v>1082.3</v>
      </c>
      <c r="I35" s="22">
        <v>73.013499999999993</v>
      </c>
      <c r="J35" s="8" t="s">
        <v>260</v>
      </c>
      <c r="K35" s="8" t="s">
        <v>267</v>
      </c>
      <c r="N35" s="25">
        <v>42156.469386574077</v>
      </c>
      <c r="O35">
        <v>27.281846000000002</v>
      </c>
      <c r="P35">
        <v>434</v>
      </c>
      <c r="Q35">
        <v>10</v>
      </c>
      <c r="R35">
        <v>5.7793060596098904</v>
      </c>
      <c r="S35">
        <v>1636976.2716570001</v>
      </c>
      <c r="T35">
        <v>2151074.900837</v>
      </c>
      <c r="U35">
        <v>79.86</v>
      </c>
      <c r="V35">
        <v>70.66</v>
      </c>
      <c r="W35" t="s">
        <v>321</v>
      </c>
      <c r="X35" t="s">
        <v>321</v>
      </c>
      <c r="Y35">
        <v>27.281870250000001</v>
      </c>
      <c r="Z35">
        <v>1</v>
      </c>
    </row>
    <row r="36" spans="1:26">
      <c r="A36" s="6" t="s">
        <v>46</v>
      </c>
      <c r="B36" s="20">
        <v>9.2579999999999991</v>
      </c>
      <c r="C36" s="20">
        <v>45</v>
      </c>
      <c r="D36" s="13">
        <v>14720</v>
      </c>
      <c r="E36" s="13">
        <v>488900</v>
      </c>
      <c r="F36" s="20">
        <v>1</v>
      </c>
      <c r="G36" s="20">
        <v>2</v>
      </c>
      <c r="H36" s="13">
        <v>1097.2</v>
      </c>
      <c r="I36" s="22">
        <v>34.075000000000003</v>
      </c>
      <c r="J36" s="8" t="s">
        <v>260</v>
      </c>
    </row>
    <row r="37" spans="1:26">
      <c r="A37" s="6" t="s">
        <v>47</v>
      </c>
      <c r="B37" s="20">
        <v>11.1</v>
      </c>
      <c r="C37" s="20">
        <v>55</v>
      </c>
      <c r="D37" s="13">
        <v>26370</v>
      </c>
      <c r="E37" s="13">
        <v>754300</v>
      </c>
      <c r="F37" s="20">
        <v>1</v>
      </c>
      <c r="G37" s="20">
        <v>1</v>
      </c>
      <c r="H37" s="13">
        <v>962.85569999999996</v>
      </c>
      <c r="I37" s="22">
        <v>32.453000000000003</v>
      </c>
      <c r="N37" s="25">
        <v>42156.479120370372</v>
      </c>
      <c r="O37">
        <v>6.6868941</v>
      </c>
      <c r="P37">
        <v>13</v>
      </c>
      <c r="Q37">
        <v>0</v>
      </c>
      <c r="R37">
        <v>1.68231733265539</v>
      </c>
      <c r="S37">
        <v>814918.44777800003</v>
      </c>
      <c r="T37">
        <v>2914962.3716799999</v>
      </c>
      <c r="U37">
        <v>45.07</v>
      </c>
      <c r="V37">
        <v>38.31</v>
      </c>
      <c r="W37" t="s">
        <v>315</v>
      </c>
      <c r="X37" t="s">
        <v>315</v>
      </c>
      <c r="Y37">
        <v>6.68691835</v>
      </c>
      <c r="Z37">
        <v>0</v>
      </c>
    </row>
    <row r="38" spans="1:26">
      <c r="A38" s="6" t="s">
        <v>48</v>
      </c>
      <c r="B38" s="20">
        <v>6.0220000000000002</v>
      </c>
      <c r="C38" s="20">
        <v>26</v>
      </c>
      <c r="D38" s="13">
        <v>3197</v>
      </c>
      <c r="E38" s="13">
        <v>104000</v>
      </c>
      <c r="F38" s="20">
        <v>2</v>
      </c>
      <c r="G38" s="20">
        <v>2</v>
      </c>
      <c r="H38" s="13">
        <v>376.93189999999998</v>
      </c>
      <c r="I38" s="22">
        <v>4.9097999999999997</v>
      </c>
      <c r="J38" s="8" t="s">
        <v>247</v>
      </c>
    </row>
    <row r="39" spans="1:26">
      <c r="A39" s="6" t="s">
        <v>49</v>
      </c>
      <c r="B39" s="20">
        <v>6.27</v>
      </c>
      <c r="C39" s="20">
        <v>32</v>
      </c>
      <c r="D39" s="13">
        <v>5042</v>
      </c>
      <c r="E39" s="13">
        <v>179400</v>
      </c>
      <c r="F39" s="20">
        <v>1</v>
      </c>
      <c r="G39" s="20">
        <v>1</v>
      </c>
      <c r="H39" s="13">
        <v>709.07979999999998</v>
      </c>
      <c r="I39" s="22">
        <v>17.543600000000001</v>
      </c>
    </row>
    <row r="40" spans="1:26">
      <c r="A40" s="6" t="s">
        <v>50</v>
      </c>
      <c r="B40" s="20">
        <v>4.9009999999999998</v>
      </c>
      <c r="C40" s="20">
        <v>30</v>
      </c>
      <c r="D40" s="13">
        <v>3464</v>
      </c>
      <c r="E40" s="13">
        <v>80390</v>
      </c>
      <c r="F40" s="20">
        <v>3</v>
      </c>
      <c r="G40" s="20">
        <v>2</v>
      </c>
      <c r="H40" s="13">
        <v>410.51990000000001</v>
      </c>
      <c r="I40" s="22">
        <v>50.973599999999998</v>
      </c>
      <c r="N40" s="25">
        <v>42156.503194444442</v>
      </c>
      <c r="O40">
        <v>11.194509999999999</v>
      </c>
      <c r="P40">
        <v>35</v>
      </c>
      <c r="Q40">
        <v>2</v>
      </c>
      <c r="R40">
        <v>8.3874209438780394</v>
      </c>
      <c r="S40">
        <v>901073.52173899999</v>
      </c>
      <c r="T40">
        <v>672653.61962200003</v>
      </c>
      <c r="U40">
        <v>58.5</v>
      </c>
      <c r="V40">
        <v>49.78</v>
      </c>
      <c r="W40" t="s">
        <v>321</v>
      </c>
      <c r="X40" t="s">
        <v>321</v>
      </c>
      <c r="Y40">
        <v>11.19453425</v>
      </c>
      <c r="Z40">
        <v>1</v>
      </c>
    </row>
    <row r="41" spans="1:26">
      <c r="A41" s="6" t="s">
        <v>51</v>
      </c>
      <c r="B41" s="20">
        <v>5.4790000000000001</v>
      </c>
      <c r="C41" s="20">
        <v>35</v>
      </c>
      <c r="D41" s="13">
        <v>5271</v>
      </c>
      <c r="E41" s="13">
        <v>128900</v>
      </c>
      <c r="F41" s="20">
        <v>2</v>
      </c>
      <c r="G41" s="20">
        <v>2</v>
      </c>
      <c r="H41" s="13">
        <v>522.47979999999995</v>
      </c>
      <c r="I41" s="22">
        <v>18.228000000000002</v>
      </c>
    </row>
    <row r="42" spans="1:26">
      <c r="A42" s="6" t="s">
        <v>52</v>
      </c>
      <c r="B42" s="20">
        <v>6.9219999999999997</v>
      </c>
      <c r="C42" s="20">
        <v>78</v>
      </c>
      <c r="D42" s="13">
        <v>33080</v>
      </c>
      <c r="E42" s="13">
        <v>1219000</v>
      </c>
      <c r="F42" s="20">
        <v>3</v>
      </c>
      <c r="G42" s="20">
        <v>2</v>
      </c>
      <c r="H42" s="13">
        <v>1015.1</v>
      </c>
      <c r="I42" s="22">
        <v>12.2005</v>
      </c>
      <c r="J42" s="8" t="s">
        <v>9</v>
      </c>
      <c r="N42" s="25">
        <v>42156.527604166666</v>
      </c>
      <c r="O42">
        <v>4.8685897999999996</v>
      </c>
      <c r="P42">
        <v>11</v>
      </c>
      <c r="Q42">
        <v>2</v>
      </c>
      <c r="R42">
        <v>5.16290607969849</v>
      </c>
      <c r="S42">
        <v>749814.66250400001</v>
      </c>
      <c r="T42">
        <v>1115131.1614590001</v>
      </c>
      <c r="U42">
        <v>95.88</v>
      </c>
      <c r="V42">
        <v>90.19</v>
      </c>
      <c r="W42" t="s">
        <v>315</v>
      </c>
      <c r="X42" t="s">
        <v>315</v>
      </c>
      <c r="Y42">
        <v>4.8686140499999997</v>
      </c>
      <c r="Z42">
        <v>1</v>
      </c>
    </row>
    <row r="43" spans="1:26">
      <c r="A43" s="6" t="s">
        <v>53</v>
      </c>
      <c r="B43" s="20">
        <v>6.4340000000000002</v>
      </c>
      <c r="C43" s="20">
        <v>29</v>
      </c>
      <c r="D43" s="13">
        <v>4232</v>
      </c>
      <c r="E43" s="13">
        <v>86200</v>
      </c>
      <c r="F43" s="20">
        <v>1</v>
      </c>
      <c r="G43" s="20">
        <v>1</v>
      </c>
      <c r="H43" s="13">
        <v>522.47979999999995</v>
      </c>
      <c r="I43" s="22">
        <v>20.185300000000002</v>
      </c>
      <c r="N43" s="25">
        <v>42156.531770833331</v>
      </c>
      <c r="O43">
        <v>12.537831000000001</v>
      </c>
      <c r="P43">
        <v>25</v>
      </c>
      <c r="Q43">
        <v>1</v>
      </c>
      <c r="R43">
        <v>4.6393594236078703</v>
      </c>
      <c r="S43">
        <v>1092208.1254449999</v>
      </c>
      <c r="T43">
        <v>1360439.6487199999</v>
      </c>
      <c r="U43">
        <v>100.35</v>
      </c>
      <c r="V43">
        <v>89.99</v>
      </c>
      <c r="W43" t="s">
        <v>321</v>
      </c>
      <c r="X43" t="s">
        <v>321</v>
      </c>
      <c r="Y43">
        <v>12.53785525</v>
      </c>
      <c r="Z43">
        <v>1</v>
      </c>
    </row>
    <row r="44" spans="1:26">
      <c r="A44" s="6" t="s">
        <v>54</v>
      </c>
      <c r="B44" s="20">
        <v>9.0510000000000002</v>
      </c>
      <c r="C44" s="20">
        <v>49</v>
      </c>
      <c r="D44" s="13">
        <v>17070</v>
      </c>
      <c r="E44" s="13">
        <v>332900</v>
      </c>
      <c r="F44" s="20">
        <v>1</v>
      </c>
      <c r="G44" s="20">
        <v>2</v>
      </c>
      <c r="H44" s="13">
        <v>929.26769999999999</v>
      </c>
      <c r="I44" s="22">
        <v>38.674500000000002</v>
      </c>
    </row>
    <row r="45" spans="1:26">
      <c r="A45" s="6" t="s">
        <v>55</v>
      </c>
      <c r="B45" s="20">
        <v>4.2670000000000003</v>
      </c>
      <c r="C45" s="20">
        <v>62</v>
      </c>
      <c r="D45" s="13">
        <v>12880</v>
      </c>
      <c r="E45" s="13">
        <v>308100</v>
      </c>
      <c r="F45" s="20">
        <v>2</v>
      </c>
      <c r="G45" s="20">
        <v>2</v>
      </c>
      <c r="H45" s="13">
        <v>675.49180000000001</v>
      </c>
      <c r="I45" s="22">
        <v>7.6635999999999997</v>
      </c>
      <c r="J45" s="8" t="s">
        <v>268</v>
      </c>
    </row>
    <row r="46" spans="1:26">
      <c r="A46" s="6" t="s">
        <v>56</v>
      </c>
      <c r="B46" s="20">
        <v>8.7379999999999995</v>
      </c>
      <c r="C46" s="20">
        <v>41</v>
      </c>
      <c r="D46" s="13">
        <v>11540</v>
      </c>
      <c r="E46" s="13">
        <v>303200</v>
      </c>
      <c r="F46" s="20">
        <v>3</v>
      </c>
      <c r="G46" s="20">
        <v>3</v>
      </c>
      <c r="H46" s="13">
        <v>1097.2</v>
      </c>
      <c r="I46" s="22">
        <v>25.885400000000001</v>
      </c>
      <c r="J46" s="8" t="s">
        <v>269</v>
      </c>
      <c r="K46" s="8" t="s">
        <v>270</v>
      </c>
      <c r="N46" s="25">
        <v>42156.554629629631</v>
      </c>
      <c r="O46">
        <v>15.307843</v>
      </c>
      <c r="P46">
        <v>33</v>
      </c>
      <c r="Q46">
        <v>2</v>
      </c>
      <c r="R46">
        <v>4.2928733251842202</v>
      </c>
      <c r="S46">
        <v>1050379.558312</v>
      </c>
      <c r="T46">
        <v>1744938.4936220001</v>
      </c>
      <c r="U46">
        <v>101.2</v>
      </c>
      <c r="V46">
        <v>90.07</v>
      </c>
      <c r="W46" t="s">
        <v>315</v>
      </c>
      <c r="X46" t="s">
        <v>315</v>
      </c>
      <c r="Y46">
        <v>15.307867249999999</v>
      </c>
      <c r="Z46">
        <v>1</v>
      </c>
    </row>
    <row r="47" spans="1:26">
      <c r="A47" s="6" t="s">
        <v>57</v>
      </c>
      <c r="B47" s="20">
        <v>13.34</v>
      </c>
      <c r="C47" s="20">
        <v>41</v>
      </c>
      <c r="D47" s="13">
        <v>17610</v>
      </c>
      <c r="E47" s="13">
        <v>289700</v>
      </c>
      <c r="F47" s="20">
        <v>2</v>
      </c>
      <c r="G47" s="20">
        <v>3</v>
      </c>
      <c r="H47" s="13">
        <v>1002.4</v>
      </c>
      <c r="I47" s="22">
        <v>10.3133</v>
      </c>
      <c r="J47" s="8" t="s">
        <v>271</v>
      </c>
    </row>
    <row r="48" spans="1:26">
      <c r="A48" s="6" t="s">
        <v>58</v>
      </c>
      <c r="B48" s="20">
        <v>8.2840000000000007</v>
      </c>
      <c r="C48" s="20">
        <v>55</v>
      </c>
      <c r="D48" s="13">
        <v>19680</v>
      </c>
      <c r="E48" s="13">
        <v>720000</v>
      </c>
      <c r="F48" s="20">
        <v>1</v>
      </c>
      <c r="G48" s="20">
        <v>2</v>
      </c>
      <c r="H48" s="13">
        <v>1091.2</v>
      </c>
      <c r="I48" s="22">
        <v>20.599900000000002</v>
      </c>
      <c r="J48" s="8" t="s">
        <v>260</v>
      </c>
    </row>
    <row r="49" spans="1:26">
      <c r="A49" s="6" t="s">
        <v>59</v>
      </c>
      <c r="B49" s="20">
        <v>7.7590000000000003</v>
      </c>
      <c r="C49" s="20">
        <v>82</v>
      </c>
      <c r="D49" s="13">
        <v>40980</v>
      </c>
      <c r="E49" s="13">
        <v>1996000</v>
      </c>
      <c r="F49" s="20">
        <v>2</v>
      </c>
      <c r="G49" s="20">
        <v>2</v>
      </c>
      <c r="H49" s="13">
        <v>1097.2</v>
      </c>
      <c r="I49" s="22">
        <v>42.380600000000001</v>
      </c>
      <c r="J49" s="8" t="s">
        <v>260</v>
      </c>
    </row>
    <row r="50" spans="1:26">
      <c r="A50" s="6" t="s">
        <v>60</v>
      </c>
      <c r="B50" s="20">
        <v>6.6379999999999999</v>
      </c>
      <c r="C50" s="20">
        <v>75</v>
      </c>
      <c r="D50" s="13">
        <v>29330</v>
      </c>
      <c r="E50" s="13">
        <v>1781000</v>
      </c>
      <c r="F50" s="20">
        <v>1</v>
      </c>
      <c r="G50" s="20">
        <v>3</v>
      </c>
      <c r="H50" s="13">
        <v>1093.5</v>
      </c>
      <c r="I50" s="22">
        <v>23.457999999999998</v>
      </c>
      <c r="J50" s="8" t="s">
        <v>260</v>
      </c>
    </row>
    <row r="51" spans="1:26">
      <c r="A51" s="6" t="s">
        <v>61</v>
      </c>
      <c r="B51" s="20">
        <v>11.54</v>
      </c>
      <c r="C51" s="20">
        <v>70</v>
      </c>
      <c r="D51" s="13">
        <v>44400</v>
      </c>
      <c r="E51" s="13">
        <v>1721000</v>
      </c>
      <c r="F51" s="20">
        <v>4</v>
      </c>
      <c r="G51" s="20">
        <v>4</v>
      </c>
      <c r="H51" s="13">
        <v>1089.7</v>
      </c>
      <c r="I51" s="22">
        <v>32.443899999999999</v>
      </c>
      <c r="J51" s="8" t="s">
        <v>260</v>
      </c>
    </row>
    <row r="52" spans="1:26">
      <c r="A52" s="6" t="s">
        <v>62</v>
      </c>
      <c r="B52" s="20">
        <v>2.8250000000000002</v>
      </c>
      <c r="C52" s="20">
        <v>25</v>
      </c>
      <c r="D52" s="13">
        <v>1387</v>
      </c>
      <c r="E52" s="13">
        <v>46790</v>
      </c>
      <c r="F52" s="20">
        <v>2</v>
      </c>
      <c r="G52" s="20">
        <v>2</v>
      </c>
      <c r="H52" s="13">
        <v>249.24969999999999</v>
      </c>
      <c r="I52" s="22">
        <v>7.8932000000000002</v>
      </c>
      <c r="J52" s="8" t="s">
        <v>272</v>
      </c>
      <c r="K52" s="8" t="s">
        <v>273</v>
      </c>
    </row>
    <row r="53" spans="1:26">
      <c r="A53" s="6" t="s">
        <v>63</v>
      </c>
      <c r="B53" s="20">
        <v>66.650000000000006</v>
      </c>
      <c r="C53" s="20">
        <v>176</v>
      </c>
      <c r="D53" s="13">
        <v>1622000</v>
      </c>
      <c r="E53" s="13">
        <v>27760000</v>
      </c>
      <c r="F53" s="20">
        <v>5</v>
      </c>
      <c r="G53" s="20">
        <v>5</v>
      </c>
      <c r="H53" s="20">
        <v>932.99969999999996</v>
      </c>
      <c r="I53" s="22">
        <v>48.512900000000002</v>
      </c>
      <c r="J53" s="8" t="s">
        <v>274</v>
      </c>
      <c r="N53" s="25">
        <v>42158.479513888888</v>
      </c>
      <c r="O53">
        <v>7.0464403999999998</v>
      </c>
      <c r="P53">
        <v>85</v>
      </c>
      <c r="Q53">
        <v>3</v>
      </c>
      <c r="R53">
        <v>24.9614875446597</v>
      </c>
      <c r="S53">
        <v>42968263.711654499</v>
      </c>
      <c r="T53">
        <v>1864997.4270255</v>
      </c>
      <c r="U53">
        <v>56.13</v>
      </c>
      <c r="V53">
        <v>47.97</v>
      </c>
      <c r="W53" t="s">
        <v>321</v>
      </c>
      <c r="X53" t="s">
        <v>321</v>
      </c>
      <c r="Y53">
        <v>7.0464646499999999</v>
      </c>
      <c r="Z53">
        <v>1</v>
      </c>
    </row>
    <row r="54" spans="1:26" s="15" customFormat="1">
      <c r="A54" s="14" t="s">
        <v>64</v>
      </c>
      <c r="I54" s="16"/>
      <c r="J54" s="15" t="s">
        <v>256</v>
      </c>
      <c r="M54" s="10"/>
    </row>
    <row r="55" spans="1:26" s="15" customFormat="1">
      <c r="A55" s="14" t="s">
        <v>65</v>
      </c>
      <c r="I55" s="16"/>
      <c r="J55" s="15" t="s">
        <v>256</v>
      </c>
      <c r="M55" s="10"/>
    </row>
    <row r="56" spans="1:26">
      <c r="A56" s="6" t="s">
        <v>66</v>
      </c>
      <c r="B56" s="20">
        <v>11.08</v>
      </c>
      <c r="C56" s="20">
        <v>29</v>
      </c>
      <c r="D56" s="13">
        <v>7319</v>
      </c>
      <c r="E56" s="13">
        <v>79000</v>
      </c>
      <c r="F56" s="20">
        <v>2</v>
      </c>
      <c r="G56" s="20">
        <v>2</v>
      </c>
      <c r="H56" s="8">
        <v>399.32389999999998</v>
      </c>
      <c r="I56" s="22">
        <v>22.120999999999999</v>
      </c>
      <c r="N56" s="25">
        <v>42158.512812499997</v>
      </c>
      <c r="O56">
        <v>14.863810000000001</v>
      </c>
      <c r="P56">
        <v>9</v>
      </c>
      <c r="Q56">
        <v>0</v>
      </c>
      <c r="R56">
        <v>0.45225557752939799</v>
      </c>
      <c r="S56">
        <v>112716.15670550001</v>
      </c>
      <c r="T56">
        <v>369185.23238549998</v>
      </c>
      <c r="U56">
        <v>46.71</v>
      </c>
      <c r="V56">
        <v>40.020000000000003</v>
      </c>
      <c r="W56" t="s">
        <v>315</v>
      </c>
      <c r="X56" t="s">
        <v>315</v>
      </c>
      <c r="Y56">
        <v>14.86383425</v>
      </c>
      <c r="Z56">
        <v>0</v>
      </c>
    </row>
    <row r="57" spans="1:26">
      <c r="A57" s="6" t="s">
        <v>67</v>
      </c>
      <c r="B57" s="20">
        <v>20.82</v>
      </c>
      <c r="C57" s="20">
        <v>32</v>
      </c>
      <c r="D57" s="13">
        <v>16750</v>
      </c>
      <c r="E57" s="13">
        <v>90880</v>
      </c>
      <c r="F57" s="20">
        <v>1</v>
      </c>
      <c r="G57" s="20">
        <v>1</v>
      </c>
      <c r="H57" s="20">
        <v>150.8032</v>
      </c>
      <c r="I57" s="22">
        <v>15.0669</v>
      </c>
      <c r="J57" s="8" t="s">
        <v>275</v>
      </c>
    </row>
    <row r="58" spans="1:26">
      <c r="A58" s="6" t="s">
        <v>68</v>
      </c>
      <c r="B58" s="20">
        <v>6.07</v>
      </c>
      <c r="C58" s="20">
        <v>65</v>
      </c>
      <c r="D58" s="13">
        <v>20140</v>
      </c>
      <c r="E58" s="13">
        <v>221500</v>
      </c>
      <c r="F58" s="20">
        <v>2</v>
      </c>
      <c r="G58" s="20">
        <v>2</v>
      </c>
      <c r="H58" s="20">
        <v>279.58440000000002</v>
      </c>
      <c r="I58" s="22">
        <v>36.041400000000003</v>
      </c>
    </row>
    <row r="59" spans="1:26">
      <c r="A59" s="6" t="s">
        <v>69</v>
      </c>
      <c r="B59" s="20">
        <v>0.95909999999999995</v>
      </c>
      <c r="C59" s="20">
        <v>26</v>
      </c>
      <c r="D59" s="13">
        <v>509.2</v>
      </c>
      <c r="E59" s="13">
        <v>8650</v>
      </c>
      <c r="F59" s="20">
        <v>1</v>
      </c>
      <c r="G59" s="20">
        <v>1</v>
      </c>
      <c r="H59" s="20">
        <v>80.950599999999994</v>
      </c>
      <c r="I59" s="22">
        <v>6.7718999999999996</v>
      </c>
      <c r="J59" s="8" t="s">
        <v>272</v>
      </c>
    </row>
    <row r="60" spans="1:26">
      <c r="A60" s="6" t="s">
        <v>70</v>
      </c>
      <c r="B60" s="20">
        <v>5.1790000000000003</v>
      </c>
      <c r="C60" s="20">
        <v>41</v>
      </c>
      <c r="D60" s="13">
        <v>6838</v>
      </c>
      <c r="E60" s="13">
        <v>196000</v>
      </c>
      <c r="F60" s="20">
        <v>2</v>
      </c>
      <c r="G60" s="20">
        <v>2</v>
      </c>
      <c r="H60" s="20">
        <v>573.05219999999997</v>
      </c>
      <c r="I60" s="22">
        <v>37.338500000000003</v>
      </c>
    </row>
    <row r="61" spans="1:26">
      <c r="A61" s="6" t="s">
        <v>71</v>
      </c>
      <c r="B61" s="20">
        <v>3.964</v>
      </c>
      <c r="C61" s="20">
        <v>46</v>
      </c>
      <c r="D61" s="13">
        <v>6588</v>
      </c>
      <c r="E61" s="13">
        <v>213500</v>
      </c>
      <c r="F61" s="20">
        <v>3</v>
      </c>
      <c r="G61" s="20">
        <v>2</v>
      </c>
      <c r="H61" s="20">
        <v>529.94380000000001</v>
      </c>
      <c r="I61" s="22">
        <v>31.072399999999998</v>
      </c>
    </row>
    <row r="62" spans="1:26" s="15" customFormat="1">
      <c r="A62" s="14" t="s">
        <v>72</v>
      </c>
      <c r="I62" s="16"/>
      <c r="J62" s="15" t="s">
        <v>256</v>
      </c>
      <c r="M62" s="10"/>
    </row>
    <row r="63" spans="1:26">
      <c r="A63" s="6" t="s">
        <v>73</v>
      </c>
      <c r="B63" s="20">
        <v>10.24</v>
      </c>
      <c r="C63" s="20">
        <v>47</v>
      </c>
      <c r="D63" s="13">
        <v>17760</v>
      </c>
      <c r="E63" s="13">
        <v>3048000</v>
      </c>
      <c r="F63" s="20">
        <v>10</v>
      </c>
      <c r="G63" s="20">
        <v>10</v>
      </c>
      <c r="H63" s="20">
        <v>947.92769999999996</v>
      </c>
      <c r="I63" s="22">
        <v>19.5092</v>
      </c>
      <c r="J63" s="8" t="s">
        <v>276</v>
      </c>
    </row>
    <row r="64" spans="1:26">
      <c r="A64" s="6" t="s">
        <v>74</v>
      </c>
      <c r="B64" s="20">
        <v>4.9569999999999999</v>
      </c>
      <c r="C64" s="20">
        <v>43</v>
      </c>
      <c r="D64" s="13">
        <v>7198</v>
      </c>
      <c r="E64" s="13">
        <v>428400</v>
      </c>
      <c r="F64" s="20">
        <v>1</v>
      </c>
      <c r="G64" s="20">
        <v>6</v>
      </c>
      <c r="H64" s="20">
        <v>619.51179999999999</v>
      </c>
      <c r="I64" s="22">
        <v>15.690099999999999</v>
      </c>
    </row>
    <row r="65" spans="1:26">
      <c r="A65" s="6" t="s">
        <v>75</v>
      </c>
      <c r="B65" s="20">
        <v>16.899999999999999</v>
      </c>
      <c r="C65" s="20">
        <v>65</v>
      </c>
      <c r="D65" s="13">
        <v>56080</v>
      </c>
      <c r="E65" s="13">
        <v>2208000</v>
      </c>
      <c r="F65" s="20">
        <v>3</v>
      </c>
      <c r="G65" s="20">
        <v>5</v>
      </c>
      <c r="H65" s="13">
        <v>1164.4000000000001</v>
      </c>
      <c r="I65" s="22">
        <v>27.1555</v>
      </c>
      <c r="J65" s="8" t="s">
        <v>277</v>
      </c>
    </row>
    <row r="66" spans="1:26">
      <c r="A66" s="6" t="s">
        <v>76</v>
      </c>
      <c r="B66" s="20">
        <v>12.79</v>
      </c>
      <c r="C66" s="20">
        <v>57</v>
      </c>
      <c r="D66" s="13">
        <v>32170</v>
      </c>
      <c r="E66" s="13">
        <v>2387000</v>
      </c>
      <c r="F66" s="20">
        <v>4</v>
      </c>
      <c r="G66" s="20">
        <v>10</v>
      </c>
      <c r="H66" s="13">
        <v>1164.4000000000001</v>
      </c>
      <c r="I66" s="22">
        <v>12.6995</v>
      </c>
      <c r="J66" s="8" t="s">
        <v>276</v>
      </c>
      <c r="K66" s="8" t="s">
        <v>278</v>
      </c>
    </row>
    <row r="67" spans="1:26">
      <c r="A67" s="6" t="s">
        <v>77</v>
      </c>
      <c r="B67" s="20">
        <v>4.3079999999999998</v>
      </c>
      <c r="C67" s="20">
        <v>29</v>
      </c>
      <c r="D67" s="13">
        <v>2845</v>
      </c>
      <c r="E67" s="13">
        <v>108900</v>
      </c>
      <c r="F67" s="20">
        <v>1</v>
      </c>
      <c r="G67" s="20">
        <v>3</v>
      </c>
      <c r="H67" s="8">
        <v>496.35590000000002</v>
      </c>
      <c r="I67" s="22">
        <v>10.3179</v>
      </c>
      <c r="J67" s="8" t="s">
        <v>279</v>
      </c>
    </row>
    <row r="68" spans="1:26">
      <c r="A68" s="6" t="s">
        <v>78</v>
      </c>
      <c r="B68" s="20">
        <v>7.5940000000000003</v>
      </c>
      <c r="C68" s="20">
        <v>70</v>
      </c>
      <c r="D68" s="13">
        <v>29220</v>
      </c>
      <c r="E68" s="13">
        <v>2695000</v>
      </c>
      <c r="F68" s="20">
        <v>5</v>
      </c>
      <c r="G68" s="20">
        <v>10</v>
      </c>
      <c r="H68" s="13">
        <v>1059.9000000000001</v>
      </c>
      <c r="I68" s="22">
        <v>5.8159000000000001</v>
      </c>
      <c r="J68" s="8" t="s">
        <v>276</v>
      </c>
      <c r="N68" s="25">
        <v>42158.977199074077</v>
      </c>
      <c r="O68">
        <v>90.482630999999998</v>
      </c>
      <c r="P68">
        <v>91</v>
      </c>
      <c r="Q68">
        <v>9</v>
      </c>
      <c r="R68">
        <v>1.16662529215754</v>
      </c>
      <c r="S68">
        <v>162603.424952</v>
      </c>
      <c r="T68">
        <v>211168.74064900001</v>
      </c>
      <c r="U68">
        <v>97.8</v>
      </c>
      <c r="V68">
        <v>90.43</v>
      </c>
      <c r="W68" t="s">
        <v>315</v>
      </c>
      <c r="X68" t="s">
        <v>315</v>
      </c>
      <c r="Y68">
        <v>90.482655249999993</v>
      </c>
      <c r="Z68">
        <v>1</v>
      </c>
    </row>
    <row r="69" spans="1:26">
      <c r="A69" s="6" t="s">
        <v>79</v>
      </c>
      <c r="B69" s="20">
        <v>7.7629999999999999</v>
      </c>
      <c r="C69" s="20">
        <v>43</v>
      </c>
      <c r="D69" s="13">
        <v>11270</v>
      </c>
      <c r="E69" s="13">
        <v>2123000</v>
      </c>
      <c r="F69" s="20">
        <v>2</v>
      </c>
      <c r="G69" s="20">
        <v>10</v>
      </c>
      <c r="H69" s="13">
        <v>761.32780000000002</v>
      </c>
      <c r="I69" s="22">
        <v>11.2987</v>
      </c>
      <c r="J69" s="8" t="s">
        <v>276</v>
      </c>
    </row>
    <row r="70" spans="1:26">
      <c r="A70" s="6" t="s">
        <v>80</v>
      </c>
      <c r="B70" s="20">
        <v>14.36</v>
      </c>
      <c r="C70" s="20">
        <v>102</v>
      </c>
      <c r="D70" s="13">
        <v>117400</v>
      </c>
      <c r="E70" s="13">
        <v>3777000</v>
      </c>
      <c r="F70" s="20">
        <v>3</v>
      </c>
      <c r="G70" s="20">
        <v>3</v>
      </c>
      <c r="H70" s="13">
        <v>1168.0999999999999</v>
      </c>
      <c r="I70" s="22">
        <v>150.23609999999999</v>
      </c>
      <c r="J70" s="8" t="s">
        <v>260</v>
      </c>
      <c r="N70" s="25">
        <v>42159.065659722219</v>
      </c>
      <c r="O70">
        <v>12.937395</v>
      </c>
      <c r="P70">
        <v>173</v>
      </c>
      <c r="Q70">
        <v>10</v>
      </c>
      <c r="R70">
        <v>70.560204724982498</v>
      </c>
      <c r="S70">
        <v>444282790.46463501</v>
      </c>
      <c r="T70">
        <v>6296506.5392920002</v>
      </c>
      <c r="U70">
        <v>56.3</v>
      </c>
      <c r="V70">
        <v>47.62</v>
      </c>
      <c r="W70" t="s">
        <v>321</v>
      </c>
      <c r="X70" t="s">
        <v>321</v>
      </c>
      <c r="Y70">
        <v>12.93741925</v>
      </c>
      <c r="Z70">
        <v>1</v>
      </c>
    </row>
    <row r="71" spans="1:26">
      <c r="A71" s="6" t="s">
        <v>81</v>
      </c>
      <c r="B71" s="20">
        <v>46.73</v>
      </c>
      <c r="C71" s="20">
        <v>165</v>
      </c>
      <c r="D71" s="13">
        <v>999200</v>
      </c>
      <c r="E71" s="13">
        <v>13320000</v>
      </c>
      <c r="F71" s="20">
        <v>3</v>
      </c>
      <c r="G71" s="20">
        <v>3</v>
      </c>
      <c r="H71" s="13">
        <v>1168.0999999999999</v>
      </c>
      <c r="I71" s="22">
        <v>113.5994</v>
      </c>
      <c r="J71" s="8" t="s">
        <v>260</v>
      </c>
      <c r="K71" s="8" t="s">
        <v>280</v>
      </c>
      <c r="N71" s="25">
        <v>42159.075115740743</v>
      </c>
      <c r="O71">
        <v>38.823898</v>
      </c>
      <c r="P71">
        <v>802</v>
      </c>
      <c r="Q71">
        <v>22</v>
      </c>
      <c r="R71">
        <v>8.5093081168911198</v>
      </c>
      <c r="S71">
        <v>149632411.40476301</v>
      </c>
      <c r="T71">
        <v>17584556.740605</v>
      </c>
      <c r="U71">
        <v>60.68</v>
      </c>
      <c r="V71">
        <v>52.86</v>
      </c>
      <c r="W71" t="s">
        <v>321</v>
      </c>
      <c r="X71" t="s">
        <v>321</v>
      </c>
      <c r="Y71">
        <v>38.823922250000003</v>
      </c>
      <c r="Z71">
        <v>1</v>
      </c>
    </row>
    <row r="72" spans="1:26">
      <c r="A72" s="6" t="s">
        <v>82</v>
      </c>
      <c r="B72" s="20">
        <v>78.680000000000007</v>
      </c>
      <c r="C72" s="20">
        <v>197</v>
      </c>
      <c r="D72" s="13">
        <v>2734000</v>
      </c>
      <c r="E72" s="13">
        <v>25550000</v>
      </c>
      <c r="F72" s="20">
        <v>2</v>
      </c>
      <c r="G72" s="20">
        <v>10</v>
      </c>
      <c r="H72" s="13">
        <v>1170.8</v>
      </c>
      <c r="I72" s="22">
        <v>79.802499999999995</v>
      </c>
      <c r="J72" s="8" t="s">
        <v>276</v>
      </c>
      <c r="N72" s="25">
        <v>42159.101099537038</v>
      </c>
      <c r="O72">
        <v>263.97800000000001</v>
      </c>
      <c r="P72">
        <v>1837</v>
      </c>
      <c r="Q72">
        <v>36</v>
      </c>
      <c r="R72">
        <v>62.065671627621299</v>
      </c>
      <c r="S72">
        <v>640213903.60226297</v>
      </c>
      <c r="T72">
        <v>10315104.740079001</v>
      </c>
      <c r="U72">
        <v>98.3</v>
      </c>
      <c r="V72">
        <v>91.5</v>
      </c>
      <c r="W72" t="s">
        <v>321</v>
      </c>
      <c r="X72" t="s">
        <v>321</v>
      </c>
      <c r="Y72">
        <v>263.97802424999998</v>
      </c>
      <c r="Z72">
        <v>1</v>
      </c>
    </row>
    <row r="73" spans="1:26">
      <c r="A73" s="6" t="s">
        <v>83</v>
      </c>
      <c r="B73" s="20">
        <v>7.7309999999999999</v>
      </c>
      <c r="C73" s="20">
        <v>26</v>
      </c>
      <c r="D73" s="13">
        <v>4104</v>
      </c>
      <c r="E73" s="13">
        <v>76540</v>
      </c>
      <c r="F73" s="20">
        <v>2</v>
      </c>
      <c r="G73" s="20">
        <v>2</v>
      </c>
      <c r="H73" s="13">
        <v>570.99580000000003</v>
      </c>
      <c r="I73" s="22">
        <v>72.569699999999997</v>
      </c>
      <c r="N73" s="25">
        <v>42159.112430555557</v>
      </c>
      <c r="O73">
        <v>13.073694</v>
      </c>
      <c r="P73">
        <v>22</v>
      </c>
      <c r="Q73">
        <v>1</v>
      </c>
      <c r="R73">
        <v>3.95385634230044</v>
      </c>
      <c r="S73">
        <v>314293.2614975</v>
      </c>
      <c r="T73">
        <v>121898.483332</v>
      </c>
      <c r="U73">
        <v>57.81</v>
      </c>
      <c r="V73">
        <v>43.08</v>
      </c>
      <c r="W73" t="s">
        <v>315</v>
      </c>
      <c r="X73" t="s">
        <v>315</v>
      </c>
      <c r="Y73">
        <v>13.073718250000001</v>
      </c>
      <c r="Z73">
        <v>1</v>
      </c>
    </row>
    <row r="74" spans="1:26">
      <c r="A74" s="6" t="s">
        <v>84</v>
      </c>
      <c r="B74" s="20">
        <v>9.1609999999999996</v>
      </c>
      <c r="C74" s="20">
        <v>45</v>
      </c>
      <c r="D74" s="13">
        <v>14570</v>
      </c>
      <c r="E74" s="13">
        <v>256400</v>
      </c>
      <c r="F74" s="20">
        <v>1</v>
      </c>
      <c r="G74" s="20">
        <v>2</v>
      </c>
      <c r="H74" s="20">
        <v>529.94380000000001</v>
      </c>
      <c r="I74" s="22">
        <v>9.6234000000000002</v>
      </c>
      <c r="J74" s="8" t="s">
        <v>265</v>
      </c>
      <c r="N74" s="25">
        <v>42159.115879629629</v>
      </c>
      <c r="O74">
        <v>2.5403262</v>
      </c>
      <c r="P74">
        <v>25</v>
      </c>
      <c r="Q74">
        <v>3</v>
      </c>
      <c r="R74">
        <v>2.1167090891734999</v>
      </c>
      <c r="S74">
        <v>207149.93223199999</v>
      </c>
      <c r="T74">
        <v>109134.6949565</v>
      </c>
      <c r="U74">
        <v>89.29</v>
      </c>
      <c r="V74">
        <v>66.790000000000006</v>
      </c>
      <c r="W74" t="s">
        <v>315</v>
      </c>
      <c r="X74" t="s">
        <v>315</v>
      </c>
      <c r="Y74">
        <v>2.54035045</v>
      </c>
      <c r="Z74">
        <v>1</v>
      </c>
    </row>
    <row r="75" spans="1:26">
      <c r="A75" s="6" t="s">
        <v>85</v>
      </c>
      <c r="B75" s="20">
        <v>8.8130000000000006</v>
      </c>
      <c r="C75" s="20">
        <v>42</v>
      </c>
      <c r="D75" s="13">
        <v>12210</v>
      </c>
      <c r="E75" s="13">
        <v>147800</v>
      </c>
      <c r="F75" s="20">
        <v>2</v>
      </c>
      <c r="G75" s="20">
        <v>2</v>
      </c>
      <c r="H75" s="13">
        <v>906.87570000000005</v>
      </c>
      <c r="I75" s="22">
        <v>11.678100000000001</v>
      </c>
    </row>
    <row r="76" spans="1:26">
      <c r="A76" s="6" t="s">
        <v>86</v>
      </c>
      <c r="B76" s="20">
        <v>8.42</v>
      </c>
      <c r="C76" s="20">
        <v>35</v>
      </c>
      <c r="D76" s="13">
        <v>8101</v>
      </c>
      <c r="E76" s="13">
        <v>303400</v>
      </c>
      <c r="F76" s="20">
        <v>1</v>
      </c>
      <c r="G76" s="20">
        <v>2</v>
      </c>
      <c r="H76" s="13">
        <v>884.4837</v>
      </c>
      <c r="I76" s="22">
        <v>23.680299999999999</v>
      </c>
    </row>
    <row r="77" spans="1:26">
      <c r="A77" s="6" t="s">
        <v>87</v>
      </c>
      <c r="B77" s="20">
        <v>4.6539999999999999</v>
      </c>
      <c r="C77" s="20">
        <v>90</v>
      </c>
      <c r="D77" s="13">
        <v>29610</v>
      </c>
      <c r="E77" s="13">
        <v>1139000</v>
      </c>
      <c r="F77" s="20">
        <v>1</v>
      </c>
      <c r="G77" s="20">
        <v>2</v>
      </c>
      <c r="H77" s="13">
        <v>757.59580000000005</v>
      </c>
      <c r="I77" s="22">
        <v>16.197500000000002</v>
      </c>
    </row>
    <row r="78" spans="1:26">
      <c r="A78" s="6" t="s">
        <v>88</v>
      </c>
      <c r="B78" s="20">
        <v>11.78</v>
      </c>
      <c r="C78" s="20">
        <v>71</v>
      </c>
      <c r="D78" s="13">
        <v>46630</v>
      </c>
      <c r="E78" s="13">
        <v>1072000</v>
      </c>
      <c r="F78" s="20">
        <v>1</v>
      </c>
      <c r="G78" s="20">
        <v>1</v>
      </c>
      <c r="H78" s="13">
        <v>947.92769999999996</v>
      </c>
      <c r="I78" s="22">
        <v>7.6986999999999997</v>
      </c>
      <c r="N78" s="25">
        <v>42159.130740740744</v>
      </c>
      <c r="O78">
        <v>7.2380008</v>
      </c>
      <c r="P78">
        <v>9</v>
      </c>
      <c r="Q78">
        <v>1</v>
      </c>
      <c r="R78">
        <v>0.64381984224931199</v>
      </c>
      <c r="S78">
        <v>170281.88666600001</v>
      </c>
      <c r="T78">
        <v>264486.85717899998</v>
      </c>
      <c r="U78">
        <v>81.05</v>
      </c>
      <c r="V78">
        <v>56.58</v>
      </c>
      <c r="W78" t="s">
        <v>315</v>
      </c>
      <c r="X78" t="s">
        <v>315</v>
      </c>
      <c r="Y78">
        <v>7.2380250500000001</v>
      </c>
      <c r="Z78">
        <v>1</v>
      </c>
    </row>
    <row r="79" spans="1:26">
      <c r="A79" s="6" t="s">
        <v>89</v>
      </c>
      <c r="B79" s="20">
        <v>7.9409999999999998</v>
      </c>
      <c r="C79" s="20">
        <v>43</v>
      </c>
      <c r="D79" s="13">
        <v>11530</v>
      </c>
      <c r="E79" s="13">
        <v>468700</v>
      </c>
      <c r="F79" s="20">
        <v>1</v>
      </c>
      <c r="G79" s="20">
        <v>3</v>
      </c>
      <c r="H79" s="13">
        <v>854.62779999999998</v>
      </c>
      <c r="I79" s="22">
        <v>9.1170000000000009</v>
      </c>
      <c r="N79" s="25">
        <v>42159.168275462966</v>
      </c>
      <c r="O79">
        <v>17.953569999999999</v>
      </c>
      <c r="P79">
        <v>13</v>
      </c>
      <c r="Q79">
        <v>1</v>
      </c>
      <c r="R79">
        <v>1.9826786054139001</v>
      </c>
      <c r="S79">
        <v>390549.92789950001</v>
      </c>
      <c r="T79">
        <v>260781.26095550001</v>
      </c>
      <c r="U79">
        <v>78.55</v>
      </c>
      <c r="V79">
        <v>74.900000000000006</v>
      </c>
      <c r="W79" t="s">
        <v>315</v>
      </c>
      <c r="X79" t="s">
        <v>315</v>
      </c>
      <c r="Y79">
        <v>17.953594249999998</v>
      </c>
      <c r="Z79">
        <v>1</v>
      </c>
    </row>
    <row r="80" spans="1:26">
      <c r="A80" s="6" t="s">
        <v>90</v>
      </c>
      <c r="B80" s="20">
        <v>5.1319999999999997</v>
      </c>
      <c r="C80" s="20">
        <v>31</v>
      </c>
      <c r="D80" s="13">
        <v>3874</v>
      </c>
      <c r="E80" s="13">
        <v>63700</v>
      </c>
      <c r="F80" s="20">
        <v>2</v>
      </c>
      <c r="G80" s="20">
        <v>3</v>
      </c>
      <c r="H80" s="13">
        <v>869.5557</v>
      </c>
      <c r="I80" s="22">
        <v>8.6395</v>
      </c>
    </row>
    <row r="81" spans="1:26">
      <c r="A81" s="6" t="s">
        <v>91</v>
      </c>
      <c r="B81" s="20">
        <v>58.8</v>
      </c>
      <c r="C81" s="20">
        <v>198</v>
      </c>
      <c r="D81" s="13">
        <v>1811000</v>
      </c>
      <c r="E81" s="13">
        <v>8678000</v>
      </c>
      <c r="F81" s="20">
        <v>3</v>
      </c>
      <c r="G81" s="20">
        <v>3</v>
      </c>
      <c r="H81" s="13">
        <v>1171.7</v>
      </c>
      <c r="I81" s="22">
        <v>113.34139999999999</v>
      </c>
      <c r="J81" s="8" t="s">
        <v>260</v>
      </c>
      <c r="K81" s="8" t="s">
        <v>267</v>
      </c>
      <c r="N81" s="25">
        <v>42159.221863425926</v>
      </c>
      <c r="O81">
        <v>16.434177999999999</v>
      </c>
      <c r="P81">
        <v>1979</v>
      </c>
      <c r="Q81">
        <v>16</v>
      </c>
      <c r="R81">
        <v>6.1744009072725996</v>
      </c>
      <c r="S81">
        <v>115039640.88909499</v>
      </c>
      <c r="T81">
        <v>18631708.9895465</v>
      </c>
      <c r="U81">
        <v>55.45</v>
      </c>
      <c r="V81">
        <v>37.479999999999997</v>
      </c>
      <c r="W81" t="s">
        <v>321</v>
      </c>
      <c r="X81" t="s">
        <v>321</v>
      </c>
      <c r="Y81">
        <v>16.434202249999998</v>
      </c>
      <c r="Z81">
        <v>1</v>
      </c>
    </row>
    <row r="82" spans="1:26">
      <c r="A82" s="6" t="s">
        <v>92</v>
      </c>
      <c r="B82" s="20">
        <v>20.51</v>
      </c>
      <c r="C82" s="20">
        <v>40</v>
      </c>
      <c r="D82" s="13">
        <v>25780</v>
      </c>
      <c r="E82" s="13">
        <v>930900</v>
      </c>
      <c r="F82" s="20">
        <v>3</v>
      </c>
      <c r="G82" s="20">
        <v>5</v>
      </c>
      <c r="H82" s="13">
        <v>1175.5999999999999</v>
      </c>
      <c r="I82" s="22">
        <v>42.981900000000003</v>
      </c>
      <c r="J82" s="8" t="s">
        <v>260</v>
      </c>
      <c r="N82" s="25">
        <v>42159.24590277778</v>
      </c>
      <c r="O82">
        <v>195.16981000000001</v>
      </c>
      <c r="P82">
        <v>774</v>
      </c>
      <c r="Q82">
        <v>46</v>
      </c>
      <c r="R82">
        <v>1.76227389501093</v>
      </c>
      <c r="S82">
        <v>1961238.5042395</v>
      </c>
      <c r="T82">
        <v>1276461.1536669999</v>
      </c>
      <c r="U82">
        <v>100.03</v>
      </c>
      <c r="V82">
        <v>90.16</v>
      </c>
      <c r="W82" t="s">
        <v>315</v>
      </c>
      <c r="X82" t="s">
        <v>315</v>
      </c>
      <c r="Y82">
        <v>195.16983425000001</v>
      </c>
      <c r="Z82">
        <v>1</v>
      </c>
    </row>
    <row r="83" spans="1:26">
      <c r="A83" s="6" t="s">
        <v>93</v>
      </c>
      <c r="B83" s="20">
        <v>20.72</v>
      </c>
      <c r="C83" s="20">
        <v>54</v>
      </c>
      <c r="D83" s="13">
        <v>47450</v>
      </c>
      <c r="E83" s="13">
        <v>636300</v>
      </c>
      <c r="F83" s="20">
        <v>2</v>
      </c>
      <c r="G83" s="20">
        <v>2</v>
      </c>
      <c r="H83" s="13">
        <v>1175.5999999999999</v>
      </c>
      <c r="I83" s="22">
        <v>52.011699999999998</v>
      </c>
      <c r="J83" s="8" t="s">
        <v>260</v>
      </c>
      <c r="N83" s="25">
        <v>42159.250717592593</v>
      </c>
      <c r="O83">
        <v>70.380645000000001</v>
      </c>
      <c r="P83">
        <v>219</v>
      </c>
      <c r="Q83">
        <v>13</v>
      </c>
      <c r="R83">
        <v>2.3393409731098598</v>
      </c>
      <c r="S83">
        <v>1753717.543728</v>
      </c>
      <c r="T83">
        <v>834258.39027550002</v>
      </c>
      <c r="U83">
        <v>88.71</v>
      </c>
      <c r="V83">
        <v>72.03</v>
      </c>
      <c r="W83" t="s">
        <v>315</v>
      </c>
      <c r="X83" t="s">
        <v>315</v>
      </c>
      <c r="Y83">
        <v>70.380669249999997</v>
      </c>
      <c r="Z83">
        <v>1</v>
      </c>
    </row>
    <row r="84" spans="1:26">
      <c r="A84" s="6" t="s">
        <v>94</v>
      </c>
      <c r="B84" s="20">
        <v>8.8629999999999995</v>
      </c>
      <c r="C84" s="20">
        <v>23</v>
      </c>
      <c r="D84" s="13">
        <v>3682</v>
      </c>
      <c r="E84" s="13">
        <v>28210</v>
      </c>
      <c r="F84" s="20">
        <v>1</v>
      </c>
      <c r="G84" s="20">
        <v>2</v>
      </c>
      <c r="H84" s="13">
        <v>1168.0999999999999</v>
      </c>
      <c r="I84" s="22">
        <v>19.668600000000001</v>
      </c>
      <c r="J84" s="8" t="s">
        <v>260</v>
      </c>
      <c r="N84" s="25">
        <v>42159.253298611111</v>
      </c>
      <c r="O84">
        <v>29.965319000000001</v>
      </c>
      <c r="P84">
        <v>33</v>
      </c>
      <c r="Q84">
        <v>3</v>
      </c>
      <c r="R84">
        <v>1.07951977523507</v>
      </c>
      <c r="S84">
        <v>584827.51700700005</v>
      </c>
      <c r="T84">
        <v>654410.33710200002</v>
      </c>
      <c r="U84">
        <v>93.72</v>
      </c>
      <c r="V84">
        <v>79.319999999999993</v>
      </c>
      <c r="W84" t="s">
        <v>315</v>
      </c>
      <c r="X84" t="s">
        <v>315</v>
      </c>
      <c r="Y84">
        <v>29.96534325</v>
      </c>
      <c r="Z84">
        <v>1</v>
      </c>
    </row>
    <row r="85" spans="1:26">
      <c r="A85" s="6" t="s">
        <v>95</v>
      </c>
      <c r="B85" s="20">
        <v>30.27</v>
      </c>
      <c r="C85" s="20">
        <v>43</v>
      </c>
      <c r="D85" s="13">
        <v>43950</v>
      </c>
      <c r="E85" s="13">
        <v>678000</v>
      </c>
      <c r="F85" s="20">
        <v>2</v>
      </c>
      <c r="G85" s="20">
        <v>2</v>
      </c>
      <c r="H85" s="13">
        <v>1033.8</v>
      </c>
      <c r="I85" s="22">
        <v>56.711799999999997</v>
      </c>
      <c r="N85" s="25">
        <v>42159.265474537038</v>
      </c>
      <c r="O85">
        <v>21.501908</v>
      </c>
      <c r="P85">
        <v>33</v>
      </c>
      <c r="Q85">
        <v>1</v>
      </c>
      <c r="R85">
        <v>2.1251339618665899</v>
      </c>
      <c r="S85">
        <v>1559680.4112195</v>
      </c>
      <c r="T85">
        <v>1033162.103031</v>
      </c>
      <c r="U85">
        <v>101.99</v>
      </c>
      <c r="V85">
        <v>90.14</v>
      </c>
      <c r="W85" t="s">
        <v>321</v>
      </c>
      <c r="X85" t="s">
        <v>321</v>
      </c>
      <c r="Y85">
        <v>21.501932249999999</v>
      </c>
      <c r="Z85">
        <v>1</v>
      </c>
    </row>
    <row r="86" spans="1:26">
      <c r="A86" s="6" t="s">
        <v>96</v>
      </c>
      <c r="B86" s="20">
        <v>15.55</v>
      </c>
      <c r="C86" s="20">
        <v>44</v>
      </c>
      <c r="D86" s="13">
        <v>23450</v>
      </c>
      <c r="E86" s="13">
        <v>344200</v>
      </c>
      <c r="F86" s="20">
        <v>4</v>
      </c>
      <c r="G86" s="20">
        <v>4</v>
      </c>
      <c r="H86" s="13">
        <v>806.13350000000003</v>
      </c>
      <c r="I86" s="22">
        <v>75.383399999999995</v>
      </c>
    </row>
    <row r="87" spans="1:26">
      <c r="A87" s="6" t="s">
        <v>97</v>
      </c>
      <c r="B87" s="20">
        <v>4.7690000000000001</v>
      </c>
      <c r="C87" s="20">
        <v>28</v>
      </c>
      <c r="D87" s="13">
        <v>2936</v>
      </c>
      <c r="E87" s="13">
        <v>74540</v>
      </c>
      <c r="F87" s="20">
        <v>2</v>
      </c>
      <c r="G87" s="20">
        <v>2</v>
      </c>
      <c r="H87" s="13">
        <v>597.11980000000005</v>
      </c>
      <c r="I87" s="22">
        <v>22.026700000000002</v>
      </c>
      <c r="N87" s="25">
        <v>42159.328310185185</v>
      </c>
      <c r="O87">
        <v>6.9364704000000001</v>
      </c>
      <c r="P87">
        <v>13</v>
      </c>
      <c r="Q87">
        <v>1</v>
      </c>
      <c r="R87">
        <v>1.2621456910112401</v>
      </c>
      <c r="S87">
        <v>244063.83832000001</v>
      </c>
      <c r="T87">
        <v>302568.57358650002</v>
      </c>
      <c r="U87">
        <v>35.11</v>
      </c>
      <c r="V87">
        <v>26.86</v>
      </c>
      <c r="W87" t="s">
        <v>315</v>
      </c>
      <c r="X87" t="s">
        <v>315</v>
      </c>
      <c r="Y87">
        <v>6.9364946500000002</v>
      </c>
      <c r="Z87">
        <v>1</v>
      </c>
    </row>
    <row r="88" spans="1:26">
      <c r="A88" s="6" t="s">
        <v>98</v>
      </c>
      <c r="B88" s="20">
        <v>9.4670000000000005</v>
      </c>
      <c r="C88" s="20">
        <v>61</v>
      </c>
      <c r="D88" s="13">
        <v>27500</v>
      </c>
      <c r="E88" s="13">
        <v>1130000</v>
      </c>
      <c r="F88" s="20">
        <v>2</v>
      </c>
      <c r="G88" s="20">
        <v>2</v>
      </c>
      <c r="H88" s="13">
        <v>1104.7</v>
      </c>
      <c r="I88" s="22">
        <v>16.614000000000001</v>
      </c>
    </row>
    <row r="89" spans="1:26">
      <c r="A89" s="6" t="s">
        <v>99</v>
      </c>
      <c r="B89" s="20">
        <v>4.7450000000000001</v>
      </c>
      <c r="C89" s="20">
        <v>24</v>
      </c>
      <c r="D89" s="13">
        <v>2147</v>
      </c>
      <c r="E89" s="13">
        <v>111400</v>
      </c>
      <c r="F89" s="20">
        <v>3</v>
      </c>
      <c r="G89" s="20">
        <v>4</v>
      </c>
      <c r="H89" s="13">
        <v>339.57479999999998</v>
      </c>
      <c r="I89" s="22">
        <v>20.7727</v>
      </c>
    </row>
    <row r="90" spans="1:26">
      <c r="A90" s="6" t="s">
        <v>100</v>
      </c>
      <c r="B90" s="20">
        <v>4.3460000000000001</v>
      </c>
      <c r="C90" s="20">
        <v>60</v>
      </c>
      <c r="D90" s="13">
        <v>12290</v>
      </c>
      <c r="E90" s="13">
        <v>417600</v>
      </c>
      <c r="F90" s="20">
        <v>2</v>
      </c>
      <c r="G90" s="20">
        <v>3</v>
      </c>
      <c r="H90" s="13">
        <v>366.62810000000002</v>
      </c>
      <c r="I90" s="22">
        <v>26.8523</v>
      </c>
    </row>
    <row r="91" spans="1:26" s="15" customFormat="1">
      <c r="A91" s="14" t="s">
        <v>101</v>
      </c>
      <c r="I91" s="16"/>
      <c r="J91" s="15" t="s">
        <v>256</v>
      </c>
      <c r="M91" s="10"/>
    </row>
    <row r="92" spans="1:26">
      <c r="A92" s="6" t="s">
        <v>102</v>
      </c>
      <c r="B92" s="20">
        <v>53.89</v>
      </c>
      <c r="C92" s="20">
        <v>148</v>
      </c>
      <c r="D92" s="13">
        <v>927100</v>
      </c>
      <c r="E92" s="13">
        <v>15600000</v>
      </c>
      <c r="F92" s="20">
        <v>3</v>
      </c>
      <c r="G92" s="20">
        <v>2</v>
      </c>
      <c r="H92" s="13">
        <v>1156.3</v>
      </c>
      <c r="I92" s="22">
        <v>103.15819999999999</v>
      </c>
      <c r="J92" s="8" t="s">
        <v>267</v>
      </c>
      <c r="K92" s="8" t="s">
        <v>260</v>
      </c>
      <c r="N92" s="25">
        <v>42159.44059027778</v>
      </c>
      <c r="O92">
        <v>26.688787000000001</v>
      </c>
      <c r="P92">
        <v>1828</v>
      </c>
      <c r="Q92">
        <v>28</v>
      </c>
      <c r="R92">
        <v>7.5476139632708303</v>
      </c>
      <c r="S92">
        <v>134109288.32168201</v>
      </c>
      <c r="T92">
        <v>17768435.0278515</v>
      </c>
      <c r="U92">
        <v>99.83</v>
      </c>
      <c r="V92">
        <v>92.21</v>
      </c>
      <c r="W92" t="s">
        <v>321</v>
      </c>
      <c r="X92" t="s">
        <v>321</v>
      </c>
      <c r="Y92">
        <v>26.688811250000001</v>
      </c>
      <c r="Z92">
        <v>1</v>
      </c>
    </row>
    <row r="93" spans="1:26">
      <c r="A93" s="6" t="s">
        <v>103</v>
      </c>
      <c r="B93" s="20">
        <v>5.6529999999999996</v>
      </c>
      <c r="C93" s="20">
        <v>51</v>
      </c>
      <c r="D93" s="13">
        <v>11550</v>
      </c>
      <c r="E93" s="13">
        <v>339300</v>
      </c>
      <c r="F93" s="20">
        <v>1</v>
      </c>
      <c r="G93" s="20">
        <v>3</v>
      </c>
      <c r="H93" s="13">
        <v>537.10320000000002</v>
      </c>
      <c r="I93" s="22">
        <v>24.276599999999998</v>
      </c>
      <c r="N93" s="25">
        <v>42159.448680555557</v>
      </c>
      <c r="O93">
        <v>15.355136999999999</v>
      </c>
      <c r="P93">
        <v>7</v>
      </c>
      <c r="Q93">
        <v>1</v>
      </c>
      <c r="R93">
        <v>1.5177005248030899</v>
      </c>
      <c r="S93">
        <v>502563.87048799999</v>
      </c>
      <c r="T93">
        <v>373193.12384449999</v>
      </c>
      <c r="U93">
        <v>60.97</v>
      </c>
      <c r="V93">
        <v>54.34</v>
      </c>
      <c r="W93" t="s">
        <v>315</v>
      </c>
      <c r="X93" t="s">
        <v>315</v>
      </c>
      <c r="Y93">
        <v>15.35516125</v>
      </c>
      <c r="Z93">
        <v>1</v>
      </c>
    </row>
    <row r="94" spans="1:26">
      <c r="A94" s="6" t="s">
        <v>104</v>
      </c>
      <c r="B94" s="20">
        <v>7.8540000000000001</v>
      </c>
      <c r="C94" s="20">
        <v>58</v>
      </c>
      <c r="D94" s="13">
        <v>20750</v>
      </c>
      <c r="E94" s="13">
        <v>454800</v>
      </c>
      <c r="F94" s="20">
        <v>1</v>
      </c>
      <c r="G94" s="20">
        <v>2</v>
      </c>
      <c r="H94" s="13">
        <v>727.73979999999995</v>
      </c>
      <c r="I94" s="22">
        <v>35.507300000000001</v>
      </c>
      <c r="N94" s="25">
        <v>42159.451504629629</v>
      </c>
      <c r="O94">
        <v>14.873030999999999</v>
      </c>
      <c r="P94">
        <v>12</v>
      </c>
      <c r="Q94">
        <v>1</v>
      </c>
      <c r="R94">
        <v>0.34739374727546302</v>
      </c>
      <c r="S94">
        <v>84606.024439500005</v>
      </c>
      <c r="T94">
        <v>350560.55131549999</v>
      </c>
      <c r="U94">
        <v>110.71</v>
      </c>
      <c r="V94">
        <v>90.56</v>
      </c>
      <c r="W94" t="s">
        <v>315</v>
      </c>
      <c r="X94" t="s">
        <v>315</v>
      </c>
      <c r="Y94">
        <v>14.87305525</v>
      </c>
      <c r="Z94">
        <v>1</v>
      </c>
    </row>
    <row r="95" spans="1:26">
      <c r="A95" s="6" t="s">
        <v>105</v>
      </c>
      <c r="B95" s="20">
        <v>8.8940000000000001</v>
      </c>
      <c r="C95" s="20">
        <v>40</v>
      </c>
      <c r="D95" s="13">
        <v>11180</v>
      </c>
      <c r="E95" s="13">
        <v>418200</v>
      </c>
      <c r="F95" s="20">
        <v>2</v>
      </c>
      <c r="G95" s="20">
        <v>2</v>
      </c>
      <c r="H95" s="13">
        <v>724.00779999999997</v>
      </c>
      <c r="I95" s="22">
        <v>33.190399999999997</v>
      </c>
      <c r="N95" s="25">
        <v>42159.461875000001</v>
      </c>
      <c r="O95">
        <v>1.2397841000000001</v>
      </c>
      <c r="P95">
        <v>14</v>
      </c>
      <c r="Q95">
        <v>2</v>
      </c>
      <c r="R95">
        <v>7.0761910726010697</v>
      </c>
      <c r="S95">
        <v>1963326.8891085</v>
      </c>
      <c r="T95">
        <v>283261.82818399998</v>
      </c>
      <c r="U95">
        <v>35.270000000000003</v>
      </c>
      <c r="V95">
        <v>27.97</v>
      </c>
      <c r="W95" t="s">
        <v>315</v>
      </c>
      <c r="X95" t="s">
        <v>315</v>
      </c>
      <c r="Y95">
        <v>1.2398083499999999</v>
      </c>
      <c r="Z95">
        <v>1</v>
      </c>
    </row>
    <row r="96" spans="1:26">
      <c r="A96" s="6" t="s">
        <v>106</v>
      </c>
      <c r="B96" s="20">
        <v>53.6</v>
      </c>
      <c r="C96" s="20">
        <v>249</v>
      </c>
      <c r="D96" s="13">
        <v>2610000</v>
      </c>
      <c r="E96" s="13">
        <v>58280000</v>
      </c>
      <c r="F96" s="20">
        <v>2</v>
      </c>
      <c r="G96" s="20">
        <v>10</v>
      </c>
      <c r="H96" s="13">
        <v>1168.0999999999999</v>
      </c>
      <c r="I96" s="9">
        <v>91.567800000000005</v>
      </c>
      <c r="J96" s="8" t="s">
        <v>276</v>
      </c>
      <c r="K96" s="8" t="s">
        <v>281</v>
      </c>
    </row>
    <row r="97" spans="1:26">
      <c r="A97" s="6" t="s">
        <v>107</v>
      </c>
      <c r="B97" s="20">
        <v>27.12</v>
      </c>
      <c r="C97" s="20">
        <v>50</v>
      </c>
      <c r="D97" s="13">
        <v>53260</v>
      </c>
      <c r="E97" s="13">
        <v>341900</v>
      </c>
      <c r="F97" s="20">
        <v>1</v>
      </c>
      <c r="G97" s="20">
        <v>3</v>
      </c>
      <c r="H97" s="13">
        <v>1160.7</v>
      </c>
      <c r="I97" s="9">
        <v>42.874099999999999</v>
      </c>
      <c r="J97" s="8" t="s">
        <v>282</v>
      </c>
      <c r="N97" s="25">
        <v>42159.514641203707</v>
      </c>
      <c r="O97">
        <v>22.566140000000001</v>
      </c>
      <c r="P97">
        <v>147</v>
      </c>
      <c r="Q97">
        <v>6</v>
      </c>
      <c r="R97">
        <v>1.64588192812899</v>
      </c>
      <c r="S97">
        <v>677615.01823050005</v>
      </c>
      <c r="T97">
        <v>482943.25755799998</v>
      </c>
      <c r="U97">
        <v>109.69</v>
      </c>
      <c r="V97">
        <v>90.12</v>
      </c>
      <c r="W97" t="s">
        <v>315</v>
      </c>
      <c r="X97" t="s">
        <v>315</v>
      </c>
      <c r="Y97">
        <v>22.56616425</v>
      </c>
      <c r="Z97">
        <v>1</v>
      </c>
    </row>
    <row r="98" spans="1:26">
      <c r="A98" s="6" t="s">
        <v>108</v>
      </c>
      <c r="B98" s="20">
        <v>9.3810000000000002</v>
      </c>
      <c r="C98" s="20">
        <v>30</v>
      </c>
      <c r="D98" s="13">
        <v>6631</v>
      </c>
      <c r="E98" s="13">
        <v>338100</v>
      </c>
      <c r="F98" s="20">
        <v>1</v>
      </c>
      <c r="G98" s="20">
        <v>3</v>
      </c>
      <c r="H98" s="13">
        <v>1179.3</v>
      </c>
      <c r="I98" s="9">
        <v>38.700800000000001</v>
      </c>
      <c r="J98" s="8" t="s">
        <v>260</v>
      </c>
      <c r="N98" s="25">
        <v>42159.528136574074</v>
      </c>
      <c r="O98">
        <v>17.728769</v>
      </c>
      <c r="P98">
        <v>52</v>
      </c>
      <c r="Q98">
        <v>2</v>
      </c>
      <c r="R98">
        <v>1.88844731679559</v>
      </c>
      <c r="S98">
        <v>53848.498051499999</v>
      </c>
      <c r="T98">
        <v>32160.146704499999</v>
      </c>
      <c r="U98">
        <v>58.51</v>
      </c>
      <c r="V98">
        <v>50.8</v>
      </c>
      <c r="W98" t="s">
        <v>315</v>
      </c>
      <c r="X98" t="s">
        <v>315</v>
      </c>
      <c r="Y98">
        <v>17.728793249999999</v>
      </c>
      <c r="Z98">
        <v>1</v>
      </c>
    </row>
    <row r="99" spans="1:26">
      <c r="A99" s="6" t="s">
        <v>109</v>
      </c>
      <c r="B99" s="20">
        <v>27.09</v>
      </c>
      <c r="C99" s="20">
        <v>92</v>
      </c>
      <c r="D99" s="13">
        <v>180100</v>
      </c>
      <c r="E99" s="13">
        <v>2253000</v>
      </c>
      <c r="F99" s="20">
        <v>1</v>
      </c>
      <c r="G99" s="20">
        <v>2</v>
      </c>
      <c r="H99" s="13">
        <v>1183</v>
      </c>
      <c r="I99" s="9">
        <v>54.789499999999997</v>
      </c>
      <c r="J99" s="8" t="s">
        <v>260</v>
      </c>
      <c r="N99" s="25">
        <v>42159.531828703701</v>
      </c>
      <c r="O99">
        <v>24.017389999999999</v>
      </c>
      <c r="P99">
        <v>21</v>
      </c>
      <c r="Q99">
        <v>1</v>
      </c>
      <c r="R99">
        <v>2.8423439154979802</v>
      </c>
      <c r="S99">
        <v>1089794.39479</v>
      </c>
      <c r="T99">
        <v>468802.28953800001</v>
      </c>
      <c r="U99">
        <v>108.26</v>
      </c>
      <c r="V99">
        <v>90.17</v>
      </c>
      <c r="W99" t="s">
        <v>315</v>
      </c>
      <c r="X99" t="s">
        <v>315</v>
      </c>
      <c r="Y99">
        <v>24.017414250000002</v>
      </c>
      <c r="Z99">
        <v>1</v>
      </c>
    </row>
    <row r="100" spans="1:26">
      <c r="A100" s="6" t="s">
        <v>110</v>
      </c>
      <c r="B100" s="20">
        <v>34.020000000000003</v>
      </c>
      <c r="C100" s="20">
        <v>124</v>
      </c>
      <c r="D100" s="13">
        <v>410900</v>
      </c>
      <c r="E100" s="13">
        <v>381400</v>
      </c>
      <c r="F100" s="20">
        <v>2</v>
      </c>
      <c r="G100" s="20">
        <v>2</v>
      </c>
      <c r="H100" s="13">
        <v>1186.8</v>
      </c>
      <c r="I100" s="9">
        <v>26.336300000000001</v>
      </c>
      <c r="J100" s="8" t="s">
        <v>260</v>
      </c>
      <c r="N100" s="25">
        <v>42159.546087962961</v>
      </c>
      <c r="O100">
        <v>6.9844008999999998</v>
      </c>
      <c r="P100">
        <v>5</v>
      </c>
      <c r="Q100">
        <v>1</v>
      </c>
      <c r="R100">
        <v>1.2279392351632801</v>
      </c>
      <c r="S100">
        <v>707018.79916649999</v>
      </c>
      <c r="T100">
        <v>582795.30788900005</v>
      </c>
      <c r="U100">
        <v>110.43</v>
      </c>
      <c r="V100">
        <v>90.11</v>
      </c>
      <c r="W100" t="s">
        <v>315</v>
      </c>
      <c r="X100" t="s">
        <v>315</v>
      </c>
      <c r="Y100">
        <v>6.9844251499999999</v>
      </c>
      <c r="Z100">
        <v>1</v>
      </c>
    </row>
    <row r="101" spans="1:26">
      <c r="A101" s="6" t="s">
        <v>111</v>
      </c>
      <c r="B101" s="20">
        <v>8.8650000000000002</v>
      </c>
      <c r="C101" s="20">
        <v>76</v>
      </c>
      <c r="D101" s="13">
        <v>40210</v>
      </c>
      <c r="E101" s="13">
        <v>1713000</v>
      </c>
      <c r="F101" s="20">
        <v>2</v>
      </c>
      <c r="G101" s="20">
        <v>2</v>
      </c>
      <c r="H101" s="13">
        <v>1190.5</v>
      </c>
      <c r="I101" s="9">
        <v>26.640599999999999</v>
      </c>
      <c r="J101" s="8" t="s">
        <v>260</v>
      </c>
    </row>
    <row r="102" spans="1:26">
      <c r="A102" s="6" t="s">
        <v>112</v>
      </c>
      <c r="B102" s="20">
        <v>5.9539999999999997</v>
      </c>
      <c r="C102" s="20">
        <v>60</v>
      </c>
      <c r="D102" s="13">
        <v>16830</v>
      </c>
      <c r="E102" s="13">
        <v>753600</v>
      </c>
      <c r="F102" s="20">
        <v>1</v>
      </c>
      <c r="G102" s="20">
        <v>2</v>
      </c>
      <c r="H102" s="13">
        <v>1074.8</v>
      </c>
      <c r="I102" s="9">
        <v>30.396799999999999</v>
      </c>
    </row>
    <row r="103" spans="1:26">
      <c r="A103" s="6" t="s">
        <v>113</v>
      </c>
      <c r="B103" s="20">
        <v>8.3209999999999997</v>
      </c>
      <c r="C103" s="20">
        <v>75</v>
      </c>
      <c r="D103" s="13">
        <v>36760</v>
      </c>
      <c r="E103" s="13">
        <v>2548000</v>
      </c>
      <c r="F103" s="20">
        <v>2</v>
      </c>
      <c r="G103" s="20">
        <v>2</v>
      </c>
      <c r="H103" s="13">
        <v>1179.3</v>
      </c>
      <c r="I103" s="9">
        <v>40.379800000000003</v>
      </c>
      <c r="N103" s="25">
        <v>42159.57304398148</v>
      </c>
      <c r="O103">
        <v>19.057984000000001</v>
      </c>
      <c r="P103">
        <v>25</v>
      </c>
      <c r="Q103">
        <v>3</v>
      </c>
      <c r="R103">
        <v>2.0470023763981602</v>
      </c>
      <c r="S103">
        <v>137856.07104800001</v>
      </c>
      <c r="T103">
        <v>80567.562183000002</v>
      </c>
      <c r="U103">
        <v>51.05</v>
      </c>
      <c r="V103">
        <v>44.16</v>
      </c>
      <c r="W103" t="s">
        <v>315</v>
      </c>
      <c r="X103" t="s">
        <v>315</v>
      </c>
      <c r="Y103">
        <v>19.05800825</v>
      </c>
      <c r="Z103">
        <v>1</v>
      </c>
    </row>
    <row r="104" spans="1:26">
      <c r="A104" s="6" t="s">
        <v>114</v>
      </c>
      <c r="B104" s="20">
        <v>9.0630000000000006</v>
      </c>
      <c r="C104" s="20">
        <v>58</v>
      </c>
      <c r="D104" s="13">
        <v>23395</v>
      </c>
      <c r="E104" s="13">
        <v>2276000</v>
      </c>
      <c r="F104" s="20">
        <v>2</v>
      </c>
      <c r="G104" s="20">
        <v>3</v>
      </c>
      <c r="H104" s="13">
        <v>1168.0999999999999</v>
      </c>
      <c r="I104" s="9">
        <v>27.837499999999999</v>
      </c>
    </row>
    <row r="105" spans="1:26">
      <c r="A105" s="6" t="s">
        <v>115</v>
      </c>
      <c r="B105" s="20">
        <v>8.5589999999999993</v>
      </c>
      <c r="C105" s="20">
        <v>27</v>
      </c>
      <c r="D105" s="13">
        <v>4900</v>
      </c>
      <c r="E105" s="13">
        <v>149200</v>
      </c>
      <c r="F105" s="20">
        <v>2</v>
      </c>
      <c r="G105" s="20">
        <v>2</v>
      </c>
      <c r="H105" s="13">
        <v>981.51570000000004</v>
      </c>
      <c r="I105" s="9">
        <v>45.4251</v>
      </c>
    </row>
    <row r="106" spans="1:26">
      <c r="A106" s="6" t="s">
        <v>116</v>
      </c>
      <c r="B106" s="20">
        <v>9.3759999999999994</v>
      </c>
      <c r="C106" s="20">
        <v>70</v>
      </c>
      <c r="D106" s="13">
        <v>36080</v>
      </c>
      <c r="E106" s="13">
        <v>254600</v>
      </c>
      <c r="F106" s="20">
        <v>2</v>
      </c>
      <c r="G106" s="20">
        <v>3</v>
      </c>
      <c r="H106" s="13">
        <v>929.26769999999999</v>
      </c>
      <c r="I106" s="9">
        <v>48.051600000000001</v>
      </c>
      <c r="N106" s="25">
        <v>42159.592245370368</v>
      </c>
      <c r="O106">
        <v>31.633562999999999</v>
      </c>
      <c r="P106">
        <v>128</v>
      </c>
      <c r="Q106">
        <v>5</v>
      </c>
      <c r="R106">
        <v>1.00742151648923</v>
      </c>
      <c r="S106">
        <v>387756.86073349998</v>
      </c>
      <c r="T106">
        <v>452054.14035300002</v>
      </c>
      <c r="U106">
        <v>105.71</v>
      </c>
      <c r="V106">
        <v>90.3</v>
      </c>
      <c r="W106" t="s">
        <v>315</v>
      </c>
      <c r="X106" t="s">
        <v>315</v>
      </c>
      <c r="Y106">
        <v>31.633587250000001</v>
      </c>
      <c r="Z106">
        <v>1</v>
      </c>
    </row>
    <row r="107" spans="1:26">
      <c r="A107" s="6" t="s">
        <v>117</v>
      </c>
      <c r="B107" s="20">
        <v>7.2045000000000003</v>
      </c>
      <c r="C107" s="20">
        <v>67</v>
      </c>
      <c r="D107" s="13">
        <v>25400</v>
      </c>
      <c r="E107" s="13">
        <v>863800</v>
      </c>
      <c r="F107" s="20">
        <v>2</v>
      </c>
      <c r="G107" s="20">
        <v>3</v>
      </c>
      <c r="H107" s="13">
        <v>914.33969999999999</v>
      </c>
      <c r="I107" s="9">
        <v>23.5608</v>
      </c>
    </row>
    <row r="108" spans="1:26">
      <c r="A108" s="6" t="s">
        <v>118</v>
      </c>
      <c r="B108" s="20">
        <v>7.6</v>
      </c>
      <c r="C108" s="20">
        <v>38</v>
      </c>
      <c r="D108" s="13">
        <v>8619</v>
      </c>
      <c r="E108" s="13">
        <v>331100</v>
      </c>
      <c r="F108" s="20">
        <v>2</v>
      </c>
      <c r="G108" s="20">
        <v>1</v>
      </c>
      <c r="H108" s="13">
        <v>985.24770000000001</v>
      </c>
      <c r="I108" s="9">
        <v>56.150700000000001</v>
      </c>
      <c r="N108" s="25">
        <v>42159.621886574074</v>
      </c>
      <c r="O108">
        <v>13.111316</v>
      </c>
      <c r="P108">
        <v>75</v>
      </c>
      <c r="Q108">
        <v>2</v>
      </c>
      <c r="R108">
        <v>1.08341058528358</v>
      </c>
      <c r="S108">
        <v>328541.10865299997</v>
      </c>
      <c r="T108">
        <v>369532.77846</v>
      </c>
      <c r="U108">
        <v>68.760000000000005</v>
      </c>
      <c r="V108">
        <v>53.32</v>
      </c>
      <c r="W108" t="s">
        <v>321</v>
      </c>
      <c r="X108" t="s">
        <v>321</v>
      </c>
      <c r="Y108">
        <v>13.11134025</v>
      </c>
      <c r="Z108">
        <v>1</v>
      </c>
    </row>
    <row r="109" spans="1:26">
      <c r="A109" s="6" t="s">
        <v>119</v>
      </c>
      <c r="B109" s="20">
        <v>9.0960000000000001</v>
      </c>
      <c r="C109" s="20">
        <v>65</v>
      </c>
      <c r="D109" s="13">
        <v>30180</v>
      </c>
      <c r="E109" s="13">
        <v>2617000</v>
      </c>
      <c r="F109" s="20">
        <v>1</v>
      </c>
      <c r="G109" s="20">
        <v>2</v>
      </c>
      <c r="H109" s="13">
        <v>1067.4000000000001</v>
      </c>
      <c r="I109" s="9">
        <v>54.770499999999998</v>
      </c>
      <c r="N109" s="25">
        <v>42159.626064814816</v>
      </c>
      <c r="O109">
        <v>85.827528999999998</v>
      </c>
      <c r="P109">
        <v>64</v>
      </c>
      <c r="Q109">
        <v>5</v>
      </c>
      <c r="R109">
        <v>1.38415222550257</v>
      </c>
      <c r="S109">
        <v>546934.89765449998</v>
      </c>
      <c r="T109">
        <v>485402.55862899998</v>
      </c>
      <c r="U109">
        <v>105.78</v>
      </c>
      <c r="V109">
        <v>90.57</v>
      </c>
      <c r="W109" t="s">
        <v>321</v>
      </c>
      <c r="X109" t="s">
        <v>321</v>
      </c>
      <c r="Y109">
        <v>85.827553249999994</v>
      </c>
      <c r="Z109">
        <v>1</v>
      </c>
    </row>
    <row r="110" spans="1:26">
      <c r="A110" s="6" t="s">
        <v>120</v>
      </c>
      <c r="B110" s="20">
        <v>3.7589999999999999</v>
      </c>
      <c r="C110" s="20">
        <v>84</v>
      </c>
      <c r="D110" s="13">
        <v>20830</v>
      </c>
      <c r="E110" s="13">
        <v>423200</v>
      </c>
      <c r="F110" s="20">
        <v>1</v>
      </c>
      <c r="G110" s="20">
        <v>2</v>
      </c>
      <c r="H110" s="13">
        <v>32.359299999999998</v>
      </c>
      <c r="I110" s="9">
        <v>459.03590000000003</v>
      </c>
      <c r="N110" s="25">
        <v>42159.632337962961</v>
      </c>
      <c r="O110">
        <v>30.933212999999999</v>
      </c>
      <c r="P110">
        <v>20</v>
      </c>
      <c r="Q110">
        <v>2</v>
      </c>
      <c r="R110">
        <v>4.6075152051354404</v>
      </c>
      <c r="S110">
        <v>816417.90633749997</v>
      </c>
      <c r="T110">
        <v>177192.6667605</v>
      </c>
      <c r="U110">
        <v>61.73</v>
      </c>
      <c r="V110">
        <v>36.93</v>
      </c>
      <c r="W110" t="s">
        <v>315</v>
      </c>
      <c r="X110" t="s">
        <v>315</v>
      </c>
      <c r="Y110">
        <v>30.933237250000001</v>
      </c>
      <c r="Z110">
        <v>1</v>
      </c>
    </row>
    <row r="111" spans="1:26">
      <c r="A111" s="6" t="s">
        <v>121</v>
      </c>
      <c r="B111" s="20">
        <v>17.809999999999999</v>
      </c>
      <c r="C111" s="20">
        <v>37</v>
      </c>
      <c r="D111" s="13">
        <v>19150</v>
      </c>
      <c r="E111" s="13">
        <v>231000</v>
      </c>
      <c r="F111" s="20">
        <v>1</v>
      </c>
      <c r="G111" s="20">
        <v>1</v>
      </c>
      <c r="H111" s="13">
        <v>1045</v>
      </c>
      <c r="I111" s="9">
        <v>29.060199999999998</v>
      </c>
      <c r="N111" s="25">
        <v>42159.647592592592</v>
      </c>
      <c r="O111">
        <v>10.692565999999999</v>
      </c>
      <c r="P111">
        <v>7</v>
      </c>
      <c r="Q111">
        <v>0</v>
      </c>
      <c r="R111">
        <v>1.6796777267524701</v>
      </c>
      <c r="S111">
        <v>168735.73414449999</v>
      </c>
      <c r="T111">
        <v>116635.9274435</v>
      </c>
      <c r="U111">
        <v>104.77</v>
      </c>
      <c r="V111">
        <v>90.15</v>
      </c>
      <c r="W111" t="s">
        <v>315</v>
      </c>
      <c r="X111" t="s">
        <v>315</v>
      </c>
      <c r="Y111">
        <v>10.69259025</v>
      </c>
      <c r="Z111">
        <v>0</v>
      </c>
    </row>
    <row r="112" spans="1:26">
      <c r="A112" s="6" t="s">
        <v>122</v>
      </c>
      <c r="B112" s="20">
        <v>18.63</v>
      </c>
      <c r="C112" s="20">
        <v>70</v>
      </c>
      <c r="D112" s="13">
        <v>71700</v>
      </c>
      <c r="E112" s="13">
        <v>1193000</v>
      </c>
      <c r="F112" s="20">
        <v>1</v>
      </c>
      <c r="G112" s="20">
        <v>3</v>
      </c>
      <c r="H112" s="13">
        <v>1186.8</v>
      </c>
      <c r="I112" s="9">
        <v>25.607099999999999</v>
      </c>
      <c r="J112" s="8" t="s">
        <v>283</v>
      </c>
      <c r="N112" s="25">
        <v>42159.648773148147</v>
      </c>
      <c r="O112">
        <v>28.482206999999999</v>
      </c>
      <c r="P112">
        <v>64</v>
      </c>
      <c r="Q112">
        <v>4</v>
      </c>
      <c r="R112">
        <v>1.2491079191310801</v>
      </c>
      <c r="S112">
        <v>771769.53838699998</v>
      </c>
      <c r="T112">
        <v>720364.25485549995</v>
      </c>
      <c r="U112">
        <v>99.41</v>
      </c>
      <c r="V112">
        <v>90.42</v>
      </c>
      <c r="W112" t="s">
        <v>321</v>
      </c>
      <c r="X112" t="s">
        <v>321</v>
      </c>
      <c r="Y112">
        <v>28.482231250000002</v>
      </c>
      <c r="Z112">
        <v>1</v>
      </c>
    </row>
    <row r="113" spans="1:26">
      <c r="A113" s="6" t="s">
        <v>123</v>
      </c>
      <c r="B113" s="20">
        <v>5.4429999999999996</v>
      </c>
      <c r="C113" s="20">
        <v>80</v>
      </c>
      <c r="D113" s="13">
        <v>27360</v>
      </c>
      <c r="E113" s="13">
        <v>233300</v>
      </c>
      <c r="F113" s="20">
        <v>1</v>
      </c>
      <c r="G113" s="20">
        <v>3</v>
      </c>
      <c r="H113" s="13">
        <v>518.74779999999998</v>
      </c>
      <c r="I113" s="9">
        <v>27.170300000000001</v>
      </c>
      <c r="N113" s="25">
        <v>42159.653182870374</v>
      </c>
      <c r="O113">
        <v>57.341571000000002</v>
      </c>
      <c r="P113">
        <v>119</v>
      </c>
      <c r="Q113">
        <v>7</v>
      </c>
      <c r="R113">
        <v>3.7016925862199401</v>
      </c>
      <c r="S113">
        <v>2425671.8237204999</v>
      </c>
      <c r="T113">
        <v>766234.76329899998</v>
      </c>
      <c r="U113">
        <v>98.24</v>
      </c>
      <c r="V113">
        <v>91.75</v>
      </c>
      <c r="W113" t="s">
        <v>321</v>
      </c>
      <c r="X113" t="s">
        <v>321</v>
      </c>
      <c r="Y113">
        <v>57.341595249999997</v>
      </c>
      <c r="Z113">
        <v>1</v>
      </c>
    </row>
    <row r="114" spans="1:26">
      <c r="A114" s="6" t="s">
        <v>124</v>
      </c>
      <c r="B114" s="20">
        <v>10.97</v>
      </c>
      <c r="C114" s="20">
        <v>89</v>
      </c>
      <c r="D114" s="13">
        <v>68270</v>
      </c>
      <c r="E114" s="13">
        <v>2054000</v>
      </c>
      <c r="F114" s="20">
        <v>1</v>
      </c>
      <c r="G114" s="20">
        <v>2</v>
      </c>
      <c r="H114" s="13">
        <v>1194.2</v>
      </c>
      <c r="I114" s="9">
        <v>35.953400000000002</v>
      </c>
      <c r="J114" s="8" t="s">
        <v>260</v>
      </c>
      <c r="N114" s="25">
        <v>42159.663912037038</v>
      </c>
      <c r="O114">
        <v>24.735578</v>
      </c>
      <c r="P114">
        <v>72</v>
      </c>
      <c r="Q114">
        <v>5</v>
      </c>
      <c r="R114">
        <v>1.7967733597425799</v>
      </c>
      <c r="S114">
        <v>1584858.29895</v>
      </c>
      <c r="T114">
        <v>938763.89315699995</v>
      </c>
      <c r="U114">
        <v>83.9</v>
      </c>
      <c r="V114">
        <v>66.86</v>
      </c>
      <c r="W114" t="s">
        <v>315</v>
      </c>
      <c r="X114" t="s">
        <v>315</v>
      </c>
      <c r="Y114">
        <v>24.735602249999999</v>
      </c>
      <c r="Z114">
        <v>1</v>
      </c>
    </row>
    <row r="115" spans="1:26">
      <c r="A115" s="6" t="s">
        <v>125</v>
      </c>
      <c r="B115" s="20">
        <v>7.0739999999999998</v>
      </c>
      <c r="C115" s="20">
        <v>73</v>
      </c>
      <c r="D115" s="13">
        <v>29610</v>
      </c>
      <c r="E115" s="13">
        <v>984800</v>
      </c>
      <c r="F115" s="20">
        <v>3</v>
      </c>
      <c r="G115" s="20">
        <v>3</v>
      </c>
      <c r="H115" s="13">
        <v>813.57579999999996</v>
      </c>
      <c r="I115" s="9">
        <v>19.6374</v>
      </c>
    </row>
    <row r="116" spans="1:26">
      <c r="A116" s="6" t="s">
        <v>126</v>
      </c>
      <c r="B116" s="20">
        <v>9.6850000000000005</v>
      </c>
      <c r="C116" s="20">
        <v>82</v>
      </c>
      <c r="D116" s="13">
        <v>51150</v>
      </c>
      <c r="E116" s="13">
        <v>2421000</v>
      </c>
      <c r="F116" s="20">
        <v>2</v>
      </c>
      <c r="G116" s="20">
        <v>2</v>
      </c>
      <c r="H116" s="13">
        <v>1119.5999999999999</v>
      </c>
      <c r="I116" s="9">
        <v>22.555199999999999</v>
      </c>
      <c r="N116" s="25">
        <v>42159.675682870373</v>
      </c>
      <c r="O116">
        <v>46.211094000000003</v>
      </c>
      <c r="P116">
        <v>31</v>
      </c>
      <c r="Q116">
        <v>3</v>
      </c>
      <c r="R116">
        <v>1.9428244867445399</v>
      </c>
      <c r="S116">
        <v>1186855.083266</v>
      </c>
      <c r="T116">
        <v>746836.20539350004</v>
      </c>
      <c r="U116">
        <v>96.76</v>
      </c>
      <c r="V116">
        <v>90.47</v>
      </c>
      <c r="W116" t="s">
        <v>315</v>
      </c>
      <c r="X116" t="s">
        <v>315</v>
      </c>
      <c r="Y116">
        <v>46.211118249999998</v>
      </c>
      <c r="Z116">
        <v>1</v>
      </c>
    </row>
    <row r="117" spans="1:26">
      <c r="A117" s="6" t="s">
        <v>127</v>
      </c>
      <c r="B117" s="20">
        <v>32.18</v>
      </c>
      <c r="C117" s="20">
        <v>73</v>
      </c>
      <c r="D117" s="13">
        <v>134700</v>
      </c>
      <c r="E117" s="13">
        <v>1113000</v>
      </c>
      <c r="F117" s="20">
        <v>1</v>
      </c>
      <c r="G117" s="20">
        <v>2</v>
      </c>
      <c r="H117" s="13">
        <v>783.71979999999996</v>
      </c>
      <c r="I117" s="9">
        <v>72.411799999999999</v>
      </c>
      <c r="N117" s="25">
        <v>42159.684930555559</v>
      </c>
      <c r="O117">
        <v>26.809595000000002</v>
      </c>
      <c r="P117">
        <v>31</v>
      </c>
      <c r="Q117">
        <v>3</v>
      </c>
      <c r="R117">
        <v>3.9150278054693302</v>
      </c>
      <c r="S117">
        <v>2422811.8786289999</v>
      </c>
      <c r="T117">
        <v>710993.04240000003</v>
      </c>
      <c r="U117">
        <v>101.77</v>
      </c>
      <c r="V117">
        <v>82.64</v>
      </c>
      <c r="W117" t="s">
        <v>315</v>
      </c>
      <c r="X117" t="s">
        <v>315</v>
      </c>
      <c r="Y117">
        <v>26.809619250000001</v>
      </c>
      <c r="Z117">
        <v>1</v>
      </c>
    </row>
    <row r="118" spans="1:26">
      <c r="A118" s="6" t="s">
        <v>128</v>
      </c>
      <c r="B118" s="20">
        <v>8.4320000000000004</v>
      </c>
      <c r="C118" s="20">
        <v>90</v>
      </c>
      <c r="D118" s="13">
        <v>53640</v>
      </c>
      <c r="E118" s="13">
        <v>3931000</v>
      </c>
      <c r="F118" s="20">
        <v>2</v>
      </c>
      <c r="G118" s="20">
        <v>2</v>
      </c>
      <c r="H118" s="13">
        <v>1059.9000000000001</v>
      </c>
      <c r="I118" s="9">
        <v>28.342099999999999</v>
      </c>
      <c r="N118" s="25">
        <v>42159.690451388888</v>
      </c>
      <c r="O118">
        <v>27.385534</v>
      </c>
      <c r="P118">
        <v>37</v>
      </c>
      <c r="Q118">
        <v>3</v>
      </c>
      <c r="R118">
        <v>1.4619486822271299</v>
      </c>
      <c r="S118">
        <v>667068.78179399995</v>
      </c>
      <c r="T118">
        <v>514147.7905995</v>
      </c>
      <c r="U118">
        <v>95.85</v>
      </c>
      <c r="V118">
        <v>90.78</v>
      </c>
      <c r="W118" t="s">
        <v>315</v>
      </c>
      <c r="X118" t="s">
        <v>315</v>
      </c>
      <c r="Y118">
        <v>27.385558249999999</v>
      </c>
      <c r="Z118">
        <v>1</v>
      </c>
    </row>
    <row r="119" spans="1:26">
      <c r="A119" s="6" t="s">
        <v>129</v>
      </c>
      <c r="B119" s="20">
        <v>6.7460000000000004</v>
      </c>
      <c r="C119" s="20">
        <v>61</v>
      </c>
      <c r="D119" s="13">
        <v>19720</v>
      </c>
      <c r="E119" s="13">
        <v>673900</v>
      </c>
      <c r="F119" s="20">
        <v>2</v>
      </c>
      <c r="G119" s="20">
        <v>2</v>
      </c>
      <c r="H119" s="13">
        <v>1003.9</v>
      </c>
      <c r="I119" s="9">
        <v>43.7164</v>
      </c>
      <c r="N119" s="25">
        <v>42159.697800925926</v>
      </c>
      <c r="O119">
        <v>12.251975</v>
      </c>
      <c r="P119">
        <v>21</v>
      </c>
      <c r="Q119">
        <v>1</v>
      </c>
      <c r="R119">
        <v>1.97999476405831</v>
      </c>
      <c r="S119">
        <v>388620.96664900001</v>
      </c>
      <c r="T119">
        <v>258008.03414</v>
      </c>
      <c r="U119">
        <v>96.63</v>
      </c>
      <c r="V119">
        <v>90.21</v>
      </c>
      <c r="W119" t="s">
        <v>315</v>
      </c>
      <c r="X119" t="s">
        <v>315</v>
      </c>
      <c r="Y119">
        <v>12.251999250000001</v>
      </c>
      <c r="Z119">
        <v>1</v>
      </c>
    </row>
    <row r="120" spans="1:26">
      <c r="A120" s="6" t="s">
        <v>130</v>
      </c>
      <c r="B120" s="20">
        <v>12.62</v>
      </c>
      <c r="C120" s="20">
        <v>96</v>
      </c>
      <c r="D120" s="13">
        <v>91370</v>
      </c>
      <c r="E120" s="13">
        <v>1321000</v>
      </c>
      <c r="F120" s="20">
        <v>2</v>
      </c>
      <c r="G120" s="20">
        <v>2</v>
      </c>
      <c r="H120" s="13">
        <v>802.37980000000005</v>
      </c>
      <c r="I120" s="9">
        <v>71.505300000000005</v>
      </c>
    </row>
    <row r="121" spans="1:26">
      <c r="A121" s="6" t="s">
        <v>131</v>
      </c>
      <c r="B121" s="20">
        <v>11.98</v>
      </c>
      <c r="C121" s="20">
        <v>53</v>
      </c>
      <c r="D121" s="13">
        <v>26440</v>
      </c>
      <c r="E121" s="13">
        <v>782700</v>
      </c>
      <c r="F121" s="20">
        <v>2</v>
      </c>
      <c r="G121" s="20">
        <v>5</v>
      </c>
      <c r="H121" s="13">
        <v>1160.7</v>
      </c>
      <c r="I121" s="9">
        <v>64.841399999999993</v>
      </c>
      <c r="N121" s="25">
        <v>42159.711631944447</v>
      </c>
      <c r="O121">
        <v>36.736418</v>
      </c>
      <c r="P121">
        <v>30</v>
      </c>
      <c r="Q121">
        <v>4</v>
      </c>
      <c r="R121">
        <v>2.0743025258991099</v>
      </c>
      <c r="S121">
        <v>1747296.0121114999</v>
      </c>
      <c r="T121">
        <v>912848.16532949999</v>
      </c>
      <c r="U121">
        <v>99.29</v>
      </c>
      <c r="V121">
        <v>90.16</v>
      </c>
      <c r="W121" t="s">
        <v>315</v>
      </c>
      <c r="X121" t="s">
        <v>315</v>
      </c>
      <c r="Y121">
        <v>36.736442250000003</v>
      </c>
      <c r="Z121">
        <v>1</v>
      </c>
    </row>
    <row r="122" spans="1:26">
      <c r="A122" s="6" t="s">
        <v>132</v>
      </c>
      <c r="B122" s="20">
        <v>27.54</v>
      </c>
      <c r="C122" s="20">
        <v>106</v>
      </c>
      <c r="D122" s="13">
        <v>243000</v>
      </c>
      <c r="E122" s="13">
        <v>8177000</v>
      </c>
      <c r="F122" s="20">
        <v>2</v>
      </c>
      <c r="G122" s="20">
        <v>3</v>
      </c>
      <c r="H122" s="13">
        <v>1175.5999999999999</v>
      </c>
      <c r="I122" s="9">
        <v>18.204000000000001</v>
      </c>
      <c r="N122" s="25">
        <v>42159.717164351852</v>
      </c>
      <c r="O122">
        <v>79.012551000000002</v>
      </c>
      <c r="P122">
        <v>13</v>
      </c>
      <c r="Q122">
        <v>1</v>
      </c>
      <c r="R122">
        <v>2.00891495789317</v>
      </c>
      <c r="S122">
        <v>1517209.7128330001</v>
      </c>
      <c r="T122">
        <v>787405.92247800005</v>
      </c>
      <c r="U122">
        <v>97.81</v>
      </c>
      <c r="V122">
        <v>90.37</v>
      </c>
      <c r="W122" t="s">
        <v>315</v>
      </c>
      <c r="X122" t="s">
        <v>315</v>
      </c>
      <c r="Y122">
        <v>79.012575249999998</v>
      </c>
      <c r="Z122">
        <v>1</v>
      </c>
    </row>
    <row r="123" spans="1:26">
      <c r="A123" s="6" t="s">
        <v>133</v>
      </c>
      <c r="B123" s="20">
        <v>4.9349999999999996</v>
      </c>
      <c r="C123" s="20">
        <v>61</v>
      </c>
      <c r="D123" s="13">
        <v>14420</v>
      </c>
      <c r="E123" s="13">
        <v>450800</v>
      </c>
      <c r="F123" s="20">
        <v>1</v>
      </c>
      <c r="G123" s="20">
        <v>1</v>
      </c>
      <c r="H123" s="13">
        <v>664.29579999999999</v>
      </c>
      <c r="I123" s="9">
        <v>21.680599999999998</v>
      </c>
      <c r="N123" s="25">
        <v>42159.72892361111</v>
      </c>
      <c r="O123">
        <v>0</v>
      </c>
      <c r="P123">
        <v>1</v>
      </c>
      <c r="Q123">
        <v>0</v>
      </c>
      <c r="R123">
        <v>1.6383827938141999</v>
      </c>
      <c r="S123">
        <v>155151.39442699999</v>
      </c>
      <c r="T123">
        <v>114784.661351</v>
      </c>
      <c r="U123">
        <v>46.47</v>
      </c>
      <c r="V123">
        <v>31.11</v>
      </c>
      <c r="W123" t="s">
        <v>315</v>
      </c>
      <c r="X123" t="s">
        <v>315</v>
      </c>
      <c r="Y123" s="1">
        <v>2.425E-5</v>
      </c>
      <c r="Z123">
        <v>0</v>
      </c>
    </row>
    <row r="124" spans="1:26">
      <c r="A124" s="6" t="s">
        <v>134</v>
      </c>
      <c r="B124" s="20">
        <v>6.5890000000000004</v>
      </c>
      <c r="C124" s="20">
        <v>44</v>
      </c>
      <c r="D124" s="13">
        <v>10020</v>
      </c>
      <c r="E124" s="13">
        <v>282600</v>
      </c>
      <c r="F124" s="20">
        <v>2</v>
      </c>
      <c r="G124" s="20">
        <v>2</v>
      </c>
      <c r="H124" s="13">
        <v>694.15179999999998</v>
      </c>
      <c r="I124" s="9">
        <v>24.9162</v>
      </c>
    </row>
    <row r="125" spans="1:26">
      <c r="A125" s="6" t="s">
        <v>135</v>
      </c>
      <c r="B125" s="20">
        <v>12.67</v>
      </c>
      <c r="C125" s="20">
        <v>82</v>
      </c>
      <c r="D125" s="13">
        <v>66930</v>
      </c>
      <c r="E125" s="13">
        <v>2370000</v>
      </c>
      <c r="F125" s="20">
        <v>2</v>
      </c>
      <c r="G125" s="20">
        <v>5</v>
      </c>
      <c r="H125" s="13">
        <v>1078.5</v>
      </c>
      <c r="I125" s="9">
        <v>10.3871</v>
      </c>
      <c r="J125" s="8" t="s">
        <v>284</v>
      </c>
      <c r="N125" s="25">
        <v>42159.734583333331</v>
      </c>
      <c r="O125">
        <v>11.672079999999999</v>
      </c>
      <c r="P125">
        <v>54</v>
      </c>
      <c r="Q125">
        <v>3</v>
      </c>
      <c r="R125">
        <v>2.4890133859621502</v>
      </c>
      <c r="S125">
        <v>2828097.2468810002</v>
      </c>
      <c r="T125">
        <v>1293809.4890455001</v>
      </c>
      <c r="U125">
        <v>102.92</v>
      </c>
      <c r="V125">
        <v>90.16</v>
      </c>
      <c r="W125" t="s">
        <v>315</v>
      </c>
      <c r="X125" t="s">
        <v>315</v>
      </c>
      <c r="Y125">
        <v>11.67210425</v>
      </c>
      <c r="Z125">
        <v>1</v>
      </c>
    </row>
    <row r="126" spans="1:26">
      <c r="A126" s="6" t="s">
        <v>136</v>
      </c>
      <c r="B126" s="20">
        <v>8.4580000000000002</v>
      </c>
      <c r="C126" s="20">
        <v>40</v>
      </c>
      <c r="D126" s="13">
        <v>10630</v>
      </c>
      <c r="E126" s="13">
        <v>372600</v>
      </c>
      <c r="F126" s="20">
        <v>1</v>
      </c>
      <c r="G126" s="20">
        <v>3</v>
      </c>
      <c r="H126" s="13">
        <v>794.91579999999999</v>
      </c>
      <c r="I126" s="9">
        <v>44.006700000000002</v>
      </c>
      <c r="N126" s="25">
        <v>42159.753831018519</v>
      </c>
      <c r="O126">
        <v>7.4626466999999996</v>
      </c>
      <c r="P126">
        <v>15</v>
      </c>
      <c r="Q126">
        <v>1</v>
      </c>
      <c r="R126">
        <v>6.8689294944582802</v>
      </c>
      <c r="S126">
        <v>1547275.7016115</v>
      </c>
      <c r="T126">
        <v>236142.44084950001</v>
      </c>
      <c r="U126">
        <v>74.239999999999995</v>
      </c>
      <c r="V126">
        <v>57.13</v>
      </c>
      <c r="W126" t="s">
        <v>315</v>
      </c>
      <c r="X126" t="s">
        <v>315</v>
      </c>
      <c r="Y126">
        <v>7.4626709499999997</v>
      </c>
      <c r="Z126">
        <v>1</v>
      </c>
    </row>
    <row r="127" spans="1:26">
      <c r="A127" s="6" t="s">
        <v>137</v>
      </c>
      <c r="B127" s="20">
        <v>52.93</v>
      </c>
      <c r="C127" s="20">
        <v>90</v>
      </c>
      <c r="D127" s="13">
        <v>336700</v>
      </c>
      <c r="E127" s="13">
        <v>3182000</v>
      </c>
      <c r="F127" s="20">
        <v>1</v>
      </c>
      <c r="G127" s="20">
        <v>2</v>
      </c>
      <c r="H127" s="13">
        <v>1190.5</v>
      </c>
      <c r="I127" s="9">
        <v>66.535799999999995</v>
      </c>
      <c r="J127" s="8" t="s">
        <v>286</v>
      </c>
      <c r="K127" s="8" t="s">
        <v>285</v>
      </c>
      <c r="N127" s="25">
        <v>42159.763622685183</v>
      </c>
      <c r="O127">
        <v>20.582462</v>
      </c>
      <c r="P127">
        <v>393</v>
      </c>
      <c r="Q127">
        <v>8</v>
      </c>
      <c r="R127">
        <v>4.4753772846567701</v>
      </c>
      <c r="S127">
        <v>4127728.1461780001</v>
      </c>
      <c r="T127">
        <v>989996.95741699997</v>
      </c>
      <c r="U127">
        <v>28.21</v>
      </c>
      <c r="V127">
        <v>21.45</v>
      </c>
      <c r="W127" t="s">
        <v>321</v>
      </c>
      <c r="X127" t="s">
        <v>321</v>
      </c>
      <c r="Y127">
        <v>20.582486249999999</v>
      </c>
      <c r="Z127">
        <v>1</v>
      </c>
    </row>
    <row r="128" spans="1:26">
      <c r="A128" s="6" t="s">
        <v>138</v>
      </c>
      <c r="B128" s="20">
        <v>3.9350000000000001</v>
      </c>
      <c r="C128" s="20">
        <v>46</v>
      </c>
      <c r="D128" s="13">
        <v>6539</v>
      </c>
      <c r="E128" s="13">
        <v>186100</v>
      </c>
      <c r="F128" s="20">
        <v>2</v>
      </c>
      <c r="G128" s="20">
        <v>2</v>
      </c>
      <c r="H128" s="13">
        <v>447.8399</v>
      </c>
      <c r="I128" s="9">
        <v>13.6555</v>
      </c>
    </row>
    <row r="129" spans="1:26">
      <c r="A129" s="6" t="s">
        <v>139</v>
      </c>
      <c r="B129" s="20">
        <v>22.42</v>
      </c>
      <c r="C129" s="20">
        <v>47</v>
      </c>
      <c r="D129" s="13">
        <v>38900</v>
      </c>
      <c r="E129" s="13">
        <v>727900</v>
      </c>
      <c r="F129" s="20">
        <v>2</v>
      </c>
      <c r="G129" s="20">
        <v>2</v>
      </c>
      <c r="H129" s="13">
        <v>1190.5</v>
      </c>
      <c r="I129" s="9">
        <v>54.790100000000002</v>
      </c>
      <c r="N129" s="25">
        <v>42159.769062500003</v>
      </c>
      <c r="O129">
        <v>74.680090000000007</v>
      </c>
      <c r="P129">
        <v>331</v>
      </c>
      <c r="Q129">
        <v>14</v>
      </c>
      <c r="R129">
        <v>2.89608661680268</v>
      </c>
      <c r="S129">
        <v>2643786.3339304999</v>
      </c>
      <c r="T129">
        <v>1055773.8084974999</v>
      </c>
      <c r="U129">
        <v>103.1</v>
      </c>
      <c r="V129">
        <v>90.25</v>
      </c>
      <c r="W129" t="s">
        <v>315</v>
      </c>
      <c r="X129" t="s">
        <v>315</v>
      </c>
      <c r="Y129">
        <v>74.680114250000003</v>
      </c>
      <c r="Z129">
        <v>1</v>
      </c>
    </row>
    <row r="130" spans="1:26">
      <c r="A130" s="6" t="s">
        <v>140</v>
      </c>
      <c r="B130" s="20">
        <v>5.1840000000000002</v>
      </c>
      <c r="C130" s="20">
        <v>49</v>
      </c>
      <c r="D130" s="13">
        <v>9777</v>
      </c>
      <c r="E130" s="13">
        <v>228100</v>
      </c>
      <c r="F130" s="20">
        <v>2</v>
      </c>
      <c r="G130" s="20">
        <v>2</v>
      </c>
      <c r="H130" s="13">
        <v>556.06780000000003</v>
      </c>
      <c r="I130" s="9">
        <v>44.326900000000002</v>
      </c>
      <c r="N130" s="25">
        <v>42159.772673611114</v>
      </c>
      <c r="O130">
        <v>16.257121999999999</v>
      </c>
      <c r="P130">
        <v>8</v>
      </c>
      <c r="Q130">
        <v>0</v>
      </c>
      <c r="R130">
        <v>9.7804276472675706</v>
      </c>
      <c r="S130">
        <v>2552346.8819320002</v>
      </c>
      <c r="T130">
        <v>281787.73730799998</v>
      </c>
      <c r="U130">
        <v>106.89</v>
      </c>
      <c r="V130">
        <v>90.1</v>
      </c>
      <c r="W130" t="s">
        <v>315</v>
      </c>
      <c r="X130" t="s">
        <v>315</v>
      </c>
      <c r="Y130">
        <v>16.257146250000002</v>
      </c>
      <c r="Z130">
        <v>0</v>
      </c>
    </row>
    <row r="131" spans="1:26">
      <c r="A131" s="6" t="s">
        <v>141</v>
      </c>
      <c r="B131" s="20">
        <v>5.8940000000000001</v>
      </c>
      <c r="C131" s="20">
        <v>59</v>
      </c>
      <c r="D131" s="13">
        <v>16120</v>
      </c>
      <c r="E131" s="13">
        <v>54880</v>
      </c>
      <c r="F131" s="20">
        <v>2</v>
      </c>
      <c r="G131" s="20">
        <v>3</v>
      </c>
      <c r="H131" s="13">
        <v>918.07169999999996</v>
      </c>
      <c r="I131" s="9">
        <v>23.9177</v>
      </c>
    </row>
    <row r="132" spans="1:26">
      <c r="A132" s="6" t="s">
        <v>142</v>
      </c>
      <c r="B132" s="20">
        <v>5.4730999999999996</v>
      </c>
      <c r="C132" s="20">
        <v>74</v>
      </c>
      <c r="D132" s="13">
        <v>23540</v>
      </c>
      <c r="E132" s="13">
        <v>806000</v>
      </c>
      <c r="F132" s="20">
        <v>1</v>
      </c>
      <c r="G132" s="20">
        <v>2</v>
      </c>
      <c r="H132" s="13">
        <v>1104.7</v>
      </c>
      <c r="I132" s="9">
        <v>25.166799999999999</v>
      </c>
      <c r="N132" s="25"/>
      <c r="O132"/>
      <c r="P132"/>
      <c r="Q132"/>
      <c r="R132"/>
      <c r="S132"/>
      <c r="T132"/>
      <c r="U132"/>
      <c r="V132"/>
      <c r="W132"/>
      <c r="X132"/>
      <c r="Y132"/>
      <c r="Z132"/>
    </row>
    <row r="133" spans="1:26">
      <c r="A133" s="6" t="s">
        <v>143</v>
      </c>
      <c r="B133" s="20">
        <v>2.681</v>
      </c>
      <c r="C133" s="20">
        <v>63</v>
      </c>
      <c r="D133" s="13">
        <v>8358</v>
      </c>
      <c r="E133" s="13">
        <v>196900</v>
      </c>
      <c r="F133" s="20">
        <v>2</v>
      </c>
      <c r="G133" s="20">
        <v>2</v>
      </c>
      <c r="H133" s="13">
        <v>921.80370000000005</v>
      </c>
      <c r="I133" s="9">
        <v>8.9252000000000002</v>
      </c>
      <c r="N133" s="25"/>
      <c r="O133"/>
      <c r="P133"/>
      <c r="Q133"/>
      <c r="R133"/>
      <c r="S133"/>
      <c r="T133"/>
      <c r="U133"/>
      <c r="V133"/>
      <c r="W133"/>
      <c r="X133"/>
      <c r="Y133"/>
      <c r="Z133"/>
    </row>
    <row r="134" spans="1:26">
      <c r="A134" s="6" t="s">
        <v>144</v>
      </c>
      <c r="B134" s="20">
        <v>39.130000000000003</v>
      </c>
      <c r="C134" s="20">
        <v>110</v>
      </c>
      <c r="D134" s="13">
        <v>371800</v>
      </c>
      <c r="E134" s="13">
        <v>1112000</v>
      </c>
      <c r="F134" s="20">
        <v>2</v>
      </c>
      <c r="G134" s="20">
        <v>1</v>
      </c>
      <c r="H134" s="24">
        <v>518.74779999999998</v>
      </c>
      <c r="I134" s="9">
        <v>17.426400000000001</v>
      </c>
    </row>
    <row r="135" spans="1:26">
      <c r="A135" s="6" t="s">
        <v>145</v>
      </c>
      <c r="B135" s="20">
        <v>11.41</v>
      </c>
      <c r="C135" s="20">
        <v>68</v>
      </c>
      <c r="D135" s="13">
        <v>41430</v>
      </c>
      <c r="E135" s="13">
        <v>342900</v>
      </c>
      <c r="F135" s="20">
        <v>3</v>
      </c>
      <c r="G135" s="20">
        <v>3</v>
      </c>
      <c r="H135" s="13">
        <v>414.25189999999998</v>
      </c>
      <c r="I135" s="9">
        <v>23.7742</v>
      </c>
    </row>
    <row r="136" spans="1:26">
      <c r="A136" s="6" t="s">
        <v>146</v>
      </c>
      <c r="B136" s="20">
        <v>24.44</v>
      </c>
      <c r="C136" s="20">
        <v>67</v>
      </c>
      <c r="D136" s="13">
        <v>86180</v>
      </c>
      <c r="E136" s="13">
        <v>755600</v>
      </c>
      <c r="F136" s="20">
        <v>2</v>
      </c>
      <c r="G136" s="20">
        <v>3</v>
      </c>
      <c r="H136" s="13">
        <v>604.5838</v>
      </c>
      <c r="I136" s="9">
        <v>31.528300000000002</v>
      </c>
    </row>
    <row r="137" spans="1:26">
      <c r="A137" s="6" t="s">
        <v>147</v>
      </c>
      <c r="B137" s="20">
        <v>3.7629999999999999</v>
      </c>
      <c r="C137" s="20">
        <v>72</v>
      </c>
      <c r="D137" s="13">
        <v>15320</v>
      </c>
      <c r="E137" s="13">
        <v>1066000</v>
      </c>
      <c r="F137" s="20">
        <v>4</v>
      </c>
      <c r="G137" s="20">
        <v>6</v>
      </c>
      <c r="H137" s="13">
        <v>712.81179999999995</v>
      </c>
      <c r="I137" s="9">
        <v>6.4718</v>
      </c>
      <c r="J137" s="8" t="s">
        <v>283</v>
      </c>
    </row>
    <row r="138" spans="1:26">
      <c r="A138" s="6" t="s">
        <v>148</v>
      </c>
      <c r="B138" s="20">
        <v>1.5329999999999999</v>
      </c>
      <c r="C138" s="20">
        <v>58</v>
      </c>
      <c r="D138" s="13">
        <v>4049</v>
      </c>
      <c r="E138" s="13">
        <v>78120</v>
      </c>
      <c r="F138" s="20">
        <v>1</v>
      </c>
      <c r="G138" s="20">
        <v>2</v>
      </c>
      <c r="H138" s="13">
        <v>227.65190000000001</v>
      </c>
      <c r="I138" s="9">
        <v>7.0488999999999997</v>
      </c>
    </row>
    <row r="139" spans="1:26">
      <c r="A139" s="6" t="s">
        <v>149</v>
      </c>
      <c r="B139" s="20">
        <v>2.7360000000000002</v>
      </c>
      <c r="C139" s="20">
        <v>97</v>
      </c>
      <c r="D139" s="13">
        <v>20220</v>
      </c>
      <c r="E139" s="13">
        <v>619100</v>
      </c>
      <c r="F139" s="20">
        <v>2</v>
      </c>
      <c r="G139" s="20">
        <v>2</v>
      </c>
      <c r="H139" s="13">
        <v>410.51990000000001</v>
      </c>
      <c r="I139" s="9">
        <v>6.5351999999999997</v>
      </c>
      <c r="J139" s="8" t="s">
        <v>265</v>
      </c>
    </row>
    <row r="140" spans="1:26">
      <c r="A140" s="6" t="s">
        <v>150</v>
      </c>
      <c r="B140" s="20">
        <v>4.8319999999999999</v>
      </c>
      <c r="C140" s="20">
        <v>70</v>
      </c>
      <c r="D140" s="13">
        <v>20610</v>
      </c>
      <c r="E140" s="13">
        <v>731200</v>
      </c>
      <c r="F140" s="20">
        <v>2</v>
      </c>
      <c r="G140" s="20">
        <v>3</v>
      </c>
      <c r="H140" s="13">
        <v>563.53179999999998</v>
      </c>
      <c r="I140" s="9">
        <v>10.130699999999999</v>
      </c>
    </row>
    <row r="141" spans="1:26">
      <c r="A141" s="6" t="s">
        <v>151</v>
      </c>
      <c r="B141" s="20">
        <v>5.2809999999999997</v>
      </c>
      <c r="C141" s="20">
        <v>43</v>
      </c>
      <c r="D141" s="13">
        <v>7669</v>
      </c>
      <c r="E141" s="13">
        <v>125700</v>
      </c>
      <c r="F141" s="20">
        <v>2</v>
      </c>
      <c r="G141" s="20">
        <v>2</v>
      </c>
      <c r="H141" s="13">
        <v>507.55189999999999</v>
      </c>
      <c r="I141" s="9">
        <v>8.9535</v>
      </c>
    </row>
    <row r="142" spans="1:26">
      <c r="A142" s="6" t="s">
        <v>152</v>
      </c>
      <c r="B142" s="20">
        <v>2.9670000000000001</v>
      </c>
      <c r="C142" s="20">
        <v>63</v>
      </c>
      <c r="D142" s="13">
        <v>9250</v>
      </c>
      <c r="E142" s="13">
        <v>447100</v>
      </c>
      <c r="F142" s="20">
        <v>2</v>
      </c>
      <c r="G142" s="20">
        <v>2</v>
      </c>
      <c r="H142" s="13">
        <v>410.51990000000001</v>
      </c>
      <c r="I142" s="9">
        <v>14.445499999999999</v>
      </c>
    </row>
    <row r="143" spans="1:26">
      <c r="A143" s="6" t="s">
        <v>153</v>
      </c>
      <c r="B143" s="20">
        <v>5.468</v>
      </c>
      <c r="C143" s="20">
        <v>63</v>
      </c>
      <c r="D143" s="13">
        <v>17050</v>
      </c>
      <c r="E143" s="13">
        <v>864100</v>
      </c>
      <c r="F143" s="20">
        <v>2</v>
      </c>
      <c r="G143" s="20">
        <v>3</v>
      </c>
      <c r="H143" s="20">
        <v>559.7998</v>
      </c>
      <c r="I143" s="9">
        <v>18.569800000000001</v>
      </c>
    </row>
    <row r="144" spans="1:26">
      <c r="A144" s="6" t="s">
        <v>154</v>
      </c>
      <c r="B144" s="20">
        <v>5.7169999999999996</v>
      </c>
      <c r="C144" s="20">
        <v>31</v>
      </c>
      <c r="D144" s="13">
        <v>4315</v>
      </c>
      <c r="E144" s="13">
        <v>128100</v>
      </c>
      <c r="F144" s="20">
        <v>1</v>
      </c>
      <c r="G144" s="20">
        <v>2</v>
      </c>
      <c r="H144" s="13">
        <v>585.92380000000003</v>
      </c>
      <c r="I144" s="9">
        <v>11.310499999999999</v>
      </c>
    </row>
    <row r="145" spans="1:26">
      <c r="A145" s="6" t="s">
        <v>155</v>
      </c>
      <c r="B145" s="20">
        <v>4.8090000000000002</v>
      </c>
      <c r="C145" s="20">
        <v>50</v>
      </c>
      <c r="D145" s="13">
        <v>9443</v>
      </c>
      <c r="E145" s="13">
        <v>392800</v>
      </c>
      <c r="F145" s="20">
        <v>2</v>
      </c>
      <c r="G145" s="20">
        <v>2</v>
      </c>
      <c r="H145" s="13">
        <v>500.08789999999999</v>
      </c>
      <c r="I145" s="9">
        <v>9.5241000000000007</v>
      </c>
    </row>
    <row r="146" spans="1:26">
      <c r="A146" s="6" t="s">
        <v>156</v>
      </c>
      <c r="B146" s="20">
        <v>4.827</v>
      </c>
      <c r="C146" s="20">
        <v>52</v>
      </c>
      <c r="D146" s="13">
        <v>10250</v>
      </c>
      <c r="E146" s="13">
        <v>401900</v>
      </c>
      <c r="F146" s="20">
        <v>2</v>
      </c>
      <c r="G146" s="20">
        <v>4</v>
      </c>
      <c r="H146" s="13">
        <v>824.77179999999998</v>
      </c>
      <c r="I146" s="9">
        <v>13.8973</v>
      </c>
    </row>
    <row r="147" spans="1:26">
      <c r="A147" s="6" t="s">
        <v>157</v>
      </c>
      <c r="B147" s="20">
        <v>6.8559999999999999</v>
      </c>
      <c r="C147" s="20">
        <v>76</v>
      </c>
      <c r="D147" s="13">
        <v>31100</v>
      </c>
      <c r="E147" s="13">
        <v>685500</v>
      </c>
      <c r="F147" s="20">
        <v>3</v>
      </c>
      <c r="G147" s="20">
        <v>3</v>
      </c>
      <c r="H147" s="13">
        <v>380.66390000000001</v>
      </c>
      <c r="I147" s="9">
        <v>18.637799999999999</v>
      </c>
    </row>
    <row r="148" spans="1:26">
      <c r="A148" s="6" t="s">
        <v>158</v>
      </c>
      <c r="B148" s="20">
        <v>3.387</v>
      </c>
      <c r="C148" s="20">
        <v>47</v>
      </c>
      <c r="D148" s="13">
        <v>5877</v>
      </c>
      <c r="E148" s="13">
        <v>147100</v>
      </c>
      <c r="F148" s="20">
        <v>2</v>
      </c>
      <c r="G148" s="20">
        <v>2</v>
      </c>
      <c r="H148" s="13">
        <v>343.34390000000002</v>
      </c>
      <c r="I148" s="9">
        <v>6.4268999999999998</v>
      </c>
    </row>
    <row r="149" spans="1:26">
      <c r="A149" s="6" t="s">
        <v>159</v>
      </c>
      <c r="B149" s="20">
        <v>7.8129999999999997</v>
      </c>
      <c r="C149" s="20">
        <v>79</v>
      </c>
      <c r="D149" s="13">
        <v>38300</v>
      </c>
      <c r="E149" s="13">
        <v>916800</v>
      </c>
      <c r="F149" s="20">
        <v>2</v>
      </c>
      <c r="G149" s="20">
        <v>2</v>
      </c>
      <c r="H149" s="13">
        <v>507.55189999999999</v>
      </c>
      <c r="I149" s="9">
        <v>43.415999999999997</v>
      </c>
      <c r="N149" s="25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15" customFormat="1">
      <c r="A150" s="14" t="s">
        <v>160</v>
      </c>
      <c r="B150" s="15">
        <v>7.0124000000000004</v>
      </c>
      <c r="C150" s="15">
        <v>85</v>
      </c>
      <c r="D150" s="23">
        <v>39790</v>
      </c>
      <c r="E150" s="23">
        <v>764600</v>
      </c>
      <c r="F150" s="15">
        <v>1</v>
      </c>
      <c r="G150" s="15">
        <v>2</v>
      </c>
      <c r="H150" s="15">
        <v>753.10209999999995</v>
      </c>
      <c r="I150" s="16">
        <v>6.6741999999999999</v>
      </c>
      <c r="J150" s="15" t="s">
        <v>264</v>
      </c>
      <c r="M150" s="10"/>
    </row>
    <row r="151" spans="1:26">
      <c r="A151" s="6" t="s">
        <v>161</v>
      </c>
      <c r="B151" s="20">
        <v>5.1310000000000002</v>
      </c>
      <c r="C151" s="20">
        <v>65</v>
      </c>
      <c r="D151" s="13">
        <v>17020</v>
      </c>
      <c r="E151" s="13">
        <v>2820000</v>
      </c>
      <c r="F151" s="20">
        <v>2</v>
      </c>
      <c r="G151" s="20">
        <v>3</v>
      </c>
      <c r="H151" s="13">
        <v>716.54380000000003</v>
      </c>
      <c r="I151" s="9">
        <v>4.9737</v>
      </c>
    </row>
    <row r="152" spans="1:26">
      <c r="A152" s="6" t="s">
        <v>162</v>
      </c>
      <c r="B152" s="20">
        <v>4.2569999999999997</v>
      </c>
      <c r="C152" s="20">
        <v>47</v>
      </c>
      <c r="D152" s="13">
        <v>7385</v>
      </c>
      <c r="E152" s="13">
        <v>363500</v>
      </c>
      <c r="F152" s="20">
        <v>2</v>
      </c>
      <c r="G152" s="20">
        <v>1</v>
      </c>
      <c r="H152" s="13">
        <v>410.51990000000001</v>
      </c>
      <c r="I152" s="9">
        <v>7.8478000000000003</v>
      </c>
    </row>
    <row r="153" spans="1:26">
      <c r="A153" s="6" t="s">
        <v>163</v>
      </c>
      <c r="B153" s="20">
        <v>6.7039999999999997</v>
      </c>
      <c r="C153" s="20">
        <v>65</v>
      </c>
      <c r="D153" s="13">
        <v>22290</v>
      </c>
      <c r="E153" s="13">
        <v>730200</v>
      </c>
      <c r="F153" s="20">
        <v>2</v>
      </c>
      <c r="G153" s="20">
        <v>3</v>
      </c>
      <c r="H153" s="13">
        <v>802.37980000000005</v>
      </c>
      <c r="I153" s="9">
        <v>11.9938</v>
      </c>
      <c r="N153" s="25">
        <v>42160.95621527778</v>
      </c>
      <c r="O153">
        <v>0</v>
      </c>
      <c r="P153">
        <v>1</v>
      </c>
      <c r="Q153">
        <v>0</v>
      </c>
      <c r="R153">
        <v>3.8965412723785802</v>
      </c>
      <c r="S153">
        <v>2173865.8912900002</v>
      </c>
      <c r="T153">
        <v>524581.06261599995</v>
      </c>
      <c r="U153">
        <v>30.67</v>
      </c>
      <c r="V153">
        <v>22.4</v>
      </c>
      <c r="W153" t="s">
        <v>315</v>
      </c>
      <c r="X153" t="s">
        <v>315</v>
      </c>
      <c r="Y153" s="1">
        <v>2.425E-5</v>
      </c>
      <c r="Z153">
        <v>0</v>
      </c>
    </row>
    <row r="154" spans="1:26">
      <c r="A154" s="6" t="s">
        <v>164</v>
      </c>
      <c r="B154" s="20">
        <v>11.58</v>
      </c>
      <c r="C154" s="20">
        <v>74</v>
      </c>
      <c r="D154" s="13">
        <v>49800</v>
      </c>
      <c r="E154" s="13">
        <v>483100</v>
      </c>
      <c r="F154" s="20">
        <v>2</v>
      </c>
      <c r="G154" s="20">
        <v>1</v>
      </c>
      <c r="H154" s="13">
        <v>403.05590000000001</v>
      </c>
      <c r="I154" s="9">
        <v>9.1478000000000002</v>
      </c>
    </row>
    <row r="155" spans="1:26">
      <c r="A155" s="6" t="s">
        <v>165</v>
      </c>
      <c r="B155" s="20">
        <v>5.9450000000000003</v>
      </c>
      <c r="C155" s="20">
        <v>61</v>
      </c>
      <c r="D155" s="13">
        <v>17370</v>
      </c>
      <c r="E155" s="13">
        <v>526300</v>
      </c>
      <c r="F155" s="20">
        <v>2</v>
      </c>
      <c r="G155" s="20">
        <v>3</v>
      </c>
      <c r="H155" s="13">
        <v>582.19179999999994</v>
      </c>
      <c r="I155" s="9">
        <v>12.646000000000001</v>
      </c>
    </row>
    <row r="156" spans="1:26">
      <c r="A156" s="6" t="s">
        <v>166</v>
      </c>
      <c r="B156" s="20">
        <v>5.7290000000000001</v>
      </c>
      <c r="C156" s="20">
        <v>62</v>
      </c>
      <c r="D156" s="13">
        <v>17300</v>
      </c>
      <c r="E156" s="13">
        <v>467600</v>
      </c>
      <c r="F156" s="20">
        <v>2</v>
      </c>
      <c r="G156" s="20">
        <v>3</v>
      </c>
      <c r="H156" s="13">
        <v>776.25580000000002</v>
      </c>
      <c r="I156" s="9">
        <v>12.5288</v>
      </c>
    </row>
    <row r="157" spans="1:26">
      <c r="A157" s="6" t="s">
        <v>167</v>
      </c>
      <c r="B157" s="20">
        <v>6.36</v>
      </c>
      <c r="C157" s="20">
        <v>54</v>
      </c>
      <c r="D157" s="13">
        <v>14570</v>
      </c>
      <c r="E157" s="13">
        <v>288200</v>
      </c>
      <c r="F157" s="20">
        <v>2</v>
      </c>
      <c r="G157" s="20">
        <v>1</v>
      </c>
      <c r="H157" s="13">
        <v>481.42790000000002</v>
      </c>
      <c r="I157" s="9">
        <v>9.3188999999999993</v>
      </c>
    </row>
    <row r="158" spans="1:26">
      <c r="A158" s="6" t="s">
        <v>168</v>
      </c>
      <c r="B158" s="20">
        <v>5.9429999999999996</v>
      </c>
      <c r="C158" s="20">
        <v>43</v>
      </c>
      <c r="D158" s="13">
        <v>8631</v>
      </c>
      <c r="E158" s="13">
        <v>206400</v>
      </c>
      <c r="F158" s="20">
        <v>2</v>
      </c>
      <c r="G158" s="20">
        <v>3</v>
      </c>
      <c r="H158" s="13">
        <v>600.85180000000003</v>
      </c>
      <c r="I158" s="9">
        <v>19.628599999999999</v>
      </c>
    </row>
    <row r="159" spans="1:26">
      <c r="A159" s="6" t="s">
        <v>169</v>
      </c>
      <c r="B159" s="20">
        <v>6.3689999999999998</v>
      </c>
      <c r="C159" s="20">
        <v>31</v>
      </c>
      <c r="D159" s="13">
        <v>4807</v>
      </c>
      <c r="E159" s="13">
        <v>102100</v>
      </c>
      <c r="F159" s="20">
        <v>2</v>
      </c>
      <c r="G159" s="20">
        <v>2</v>
      </c>
      <c r="H159" s="13">
        <v>492.62389999999999</v>
      </c>
      <c r="I159" s="9">
        <v>11.864599999999999</v>
      </c>
    </row>
    <row r="160" spans="1:26">
      <c r="A160" s="6" t="s">
        <v>170</v>
      </c>
      <c r="B160" s="20">
        <v>6.258</v>
      </c>
      <c r="C160" s="20">
        <v>77</v>
      </c>
      <c r="D160" s="13">
        <v>29140</v>
      </c>
      <c r="E160" s="13">
        <v>906700</v>
      </c>
      <c r="F160" s="20">
        <v>2</v>
      </c>
      <c r="G160" s="20">
        <v>2</v>
      </c>
      <c r="H160" s="13">
        <v>522.47979999999995</v>
      </c>
      <c r="I160" s="9">
        <v>22.122900000000001</v>
      </c>
    </row>
    <row r="161" spans="1:26">
      <c r="A161" s="6" t="s">
        <v>171</v>
      </c>
      <c r="B161" s="20">
        <v>5.8360000000000003</v>
      </c>
      <c r="C161" s="20">
        <v>62</v>
      </c>
      <c r="D161" s="13">
        <v>17620</v>
      </c>
      <c r="E161" s="13">
        <v>890100</v>
      </c>
      <c r="F161" s="20">
        <v>2</v>
      </c>
      <c r="G161" s="20">
        <v>4</v>
      </c>
      <c r="H161" s="13">
        <v>515.01589999999999</v>
      </c>
      <c r="I161" s="9">
        <v>10.065899999999999</v>
      </c>
    </row>
    <row r="162" spans="1:26">
      <c r="A162" s="6" t="s">
        <v>172</v>
      </c>
      <c r="B162" s="20">
        <v>8.3170000000000002</v>
      </c>
      <c r="C162" s="20">
        <v>76</v>
      </c>
      <c r="D162" s="13">
        <v>37730</v>
      </c>
      <c r="E162" s="13">
        <v>1086000</v>
      </c>
      <c r="F162" s="20">
        <v>2</v>
      </c>
      <c r="G162" s="20">
        <v>4</v>
      </c>
      <c r="H162" s="13">
        <v>589.6558</v>
      </c>
      <c r="I162" s="9">
        <v>30.4848</v>
      </c>
    </row>
    <row r="163" spans="1:26">
      <c r="A163" s="6" t="s">
        <v>173</v>
      </c>
      <c r="B163" s="20">
        <v>8.15</v>
      </c>
      <c r="C163" s="20">
        <v>106</v>
      </c>
      <c r="D163" s="13">
        <v>71920</v>
      </c>
      <c r="E163" s="13">
        <v>1769000</v>
      </c>
      <c r="F163" s="20">
        <v>2</v>
      </c>
      <c r="G163" s="20">
        <v>4</v>
      </c>
      <c r="H163" s="13">
        <v>645.63580000000002</v>
      </c>
      <c r="I163" s="9">
        <v>35.216900000000003</v>
      </c>
      <c r="J163" s="8" t="s">
        <v>287</v>
      </c>
      <c r="N163" s="25">
        <v>42161.002256944441</v>
      </c>
      <c r="O163" s="1">
        <v>4.85E-5</v>
      </c>
      <c r="P163">
        <v>2</v>
      </c>
      <c r="Q163">
        <v>0</v>
      </c>
      <c r="R163">
        <v>8.5736365509499706</v>
      </c>
      <c r="S163">
        <v>13165101.111753</v>
      </c>
      <c r="T163">
        <v>1964177.4102769999</v>
      </c>
      <c r="U163">
        <v>31.16</v>
      </c>
      <c r="V163">
        <v>23.39</v>
      </c>
      <c r="W163" t="s">
        <v>315</v>
      </c>
      <c r="X163" t="s">
        <v>315</v>
      </c>
      <c r="Y163" s="1">
        <v>7.2750000000000007E-5</v>
      </c>
      <c r="Z163">
        <v>0</v>
      </c>
    </row>
    <row r="164" spans="1:26">
      <c r="A164" s="6" t="s">
        <v>174</v>
      </c>
      <c r="B164" s="20">
        <v>6.1440000000000001</v>
      </c>
      <c r="C164" s="20">
        <v>103</v>
      </c>
      <c r="D164" s="13">
        <v>51200</v>
      </c>
      <c r="E164" s="13">
        <v>9343000</v>
      </c>
      <c r="F164" s="20">
        <v>4</v>
      </c>
      <c r="G164" s="20">
        <v>6</v>
      </c>
      <c r="H164" s="13">
        <v>682.95579999999995</v>
      </c>
      <c r="I164" s="9">
        <v>12.4877</v>
      </c>
    </row>
    <row r="165" spans="1:26">
      <c r="A165" s="6" t="s">
        <v>175</v>
      </c>
      <c r="B165" s="20">
        <v>9.4619999999999997</v>
      </c>
      <c r="C165" s="20">
        <v>118</v>
      </c>
      <c r="D165" s="13">
        <v>103500</v>
      </c>
      <c r="E165" s="13">
        <v>5277000</v>
      </c>
      <c r="F165" s="20">
        <v>2</v>
      </c>
      <c r="G165" s="20">
        <v>4</v>
      </c>
      <c r="H165" s="13">
        <v>1026.3</v>
      </c>
      <c r="I165" s="9">
        <v>15.784000000000001</v>
      </c>
    </row>
    <row r="166" spans="1:26">
      <c r="A166" s="6" t="s">
        <v>176</v>
      </c>
      <c r="B166" s="20">
        <v>7.3150000000000004</v>
      </c>
      <c r="C166" s="20">
        <v>100</v>
      </c>
      <c r="D166" s="13">
        <v>55760</v>
      </c>
      <c r="E166" s="13">
        <v>1994000</v>
      </c>
      <c r="F166" s="20">
        <v>2</v>
      </c>
      <c r="G166" s="20">
        <v>3</v>
      </c>
      <c r="H166" s="13">
        <v>742.66780000000006</v>
      </c>
      <c r="I166" s="9">
        <v>14.2995</v>
      </c>
    </row>
    <row r="167" spans="1:26" s="15" customFormat="1">
      <c r="A167" s="14" t="s">
        <v>177</v>
      </c>
      <c r="D167" s="23"/>
      <c r="E167" s="23"/>
      <c r="I167" s="16"/>
      <c r="J167" s="15" t="s">
        <v>288</v>
      </c>
      <c r="M167" s="10"/>
    </row>
    <row r="168" spans="1:26">
      <c r="A168" s="6" t="s">
        <v>178</v>
      </c>
      <c r="B168" s="20">
        <v>49.76</v>
      </c>
      <c r="C168" s="20">
        <v>198</v>
      </c>
      <c r="D168" s="13">
        <v>1532000</v>
      </c>
      <c r="E168" s="13">
        <v>21700000</v>
      </c>
      <c r="F168" s="20">
        <v>2</v>
      </c>
      <c r="G168" s="20">
        <v>4</v>
      </c>
      <c r="H168" s="13">
        <v>1156.9000000000001</v>
      </c>
      <c r="I168" s="9">
        <v>32.866599999999998</v>
      </c>
      <c r="N168" s="25">
        <v>42161.038229166668</v>
      </c>
      <c r="O168">
        <v>4.9800500000000003</v>
      </c>
      <c r="P168">
        <v>16</v>
      </c>
      <c r="Q168">
        <v>2</v>
      </c>
      <c r="R168">
        <v>13.7273200579177</v>
      </c>
      <c r="S168">
        <v>31455611.589489002</v>
      </c>
      <c r="T168">
        <v>2792521.5942830001</v>
      </c>
      <c r="U168">
        <v>91.28</v>
      </c>
      <c r="V168">
        <v>84.23</v>
      </c>
      <c r="W168" t="s">
        <v>315</v>
      </c>
      <c r="X168" t="s">
        <v>315</v>
      </c>
      <c r="Y168">
        <v>4.9800742500000004</v>
      </c>
      <c r="Z168">
        <v>1</v>
      </c>
    </row>
    <row r="169" spans="1:26">
      <c r="A169" s="6" t="s">
        <v>179</v>
      </c>
      <c r="B169" s="20">
        <v>11.46</v>
      </c>
      <c r="C169" s="20">
        <v>94</v>
      </c>
      <c r="D169" s="13">
        <v>79500</v>
      </c>
      <c r="E169" s="13">
        <v>2519000</v>
      </c>
      <c r="F169" s="20">
        <v>2</v>
      </c>
      <c r="G169" s="20">
        <v>3</v>
      </c>
      <c r="H169" s="13">
        <v>936.73170000000005</v>
      </c>
      <c r="I169" s="9">
        <v>26.2484</v>
      </c>
    </row>
    <row r="170" spans="1:26">
      <c r="A170" s="6" t="s">
        <v>180</v>
      </c>
      <c r="B170" s="20">
        <v>37.24</v>
      </c>
      <c r="C170" s="20">
        <v>180</v>
      </c>
      <c r="D170" s="13">
        <v>947600</v>
      </c>
      <c r="E170" s="13">
        <v>15960000</v>
      </c>
      <c r="F170" s="20">
        <v>1</v>
      </c>
      <c r="G170" s="20">
        <v>1</v>
      </c>
      <c r="H170" s="13">
        <v>1108.4000000000001</v>
      </c>
      <c r="I170" s="9">
        <v>85.1494</v>
      </c>
      <c r="N170" s="25">
        <v>42161.048541666663</v>
      </c>
      <c r="O170">
        <v>5.226127</v>
      </c>
      <c r="P170">
        <v>68</v>
      </c>
      <c r="Q170">
        <v>3</v>
      </c>
      <c r="R170">
        <v>55.936211839727903</v>
      </c>
      <c r="S170">
        <v>116277356.838679</v>
      </c>
      <c r="T170">
        <v>2334895.4215965001</v>
      </c>
      <c r="U170">
        <v>42.14</v>
      </c>
      <c r="V170">
        <v>32.61</v>
      </c>
      <c r="W170" t="s">
        <v>315</v>
      </c>
      <c r="X170" t="s">
        <v>315</v>
      </c>
      <c r="Y170">
        <v>5.22615125</v>
      </c>
      <c r="Z170">
        <v>1</v>
      </c>
    </row>
    <row r="171" spans="1:26">
      <c r="A171" s="6" t="s">
        <v>181</v>
      </c>
      <c r="B171" s="20">
        <v>12.18</v>
      </c>
      <c r="C171" s="20">
        <v>79</v>
      </c>
      <c r="D171" s="13">
        <v>59690</v>
      </c>
      <c r="E171" s="13">
        <v>989100</v>
      </c>
      <c r="F171" s="20">
        <v>2</v>
      </c>
      <c r="G171" s="20">
        <v>2</v>
      </c>
      <c r="H171" s="13">
        <v>630.70780000000002</v>
      </c>
      <c r="I171" s="9">
        <v>9.2382000000000009</v>
      </c>
    </row>
    <row r="172" spans="1:26">
      <c r="A172" s="6" t="s">
        <v>182</v>
      </c>
      <c r="B172" s="20">
        <v>8.8529999999999998</v>
      </c>
      <c r="C172" s="20">
        <v>82</v>
      </c>
      <c r="D172" s="13">
        <v>46750</v>
      </c>
      <c r="E172" s="13">
        <v>1384000</v>
      </c>
      <c r="F172" s="20">
        <v>2</v>
      </c>
      <c r="G172" s="20">
        <v>4</v>
      </c>
      <c r="H172" s="13">
        <v>884.4837</v>
      </c>
      <c r="I172" s="9">
        <v>8.6692</v>
      </c>
    </row>
    <row r="173" spans="1:26">
      <c r="A173" s="6" t="s">
        <v>183</v>
      </c>
      <c r="B173" s="20">
        <v>14.91</v>
      </c>
      <c r="C173" s="20">
        <v>77</v>
      </c>
      <c r="D173" s="13">
        <v>69420</v>
      </c>
      <c r="E173" s="13">
        <v>3403000</v>
      </c>
      <c r="F173" s="20">
        <v>2</v>
      </c>
      <c r="G173" s="20">
        <v>2</v>
      </c>
      <c r="H173" s="13">
        <v>929.26769999999999</v>
      </c>
      <c r="I173" s="9">
        <v>33.334600000000002</v>
      </c>
    </row>
    <row r="174" spans="1:26">
      <c r="A174" s="6" t="s">
        <v>184</v>
      </c>
      <c r="B174" s="20">
        <v>9.2040000000000006</v>
      </c>
      <c r="C174" s="20">
        <v>30</v>
      </c>
      <c r="D174" s="13">
        <v>6506</v>
      </c>
      <c r="E174" s="13">
        <v>301000</v>
      </c>
      <c r="F174" s="20">
        <v>2</v>
      </c>
      <c r="G174" s="20">
        <v>3</v>
      </c>
      <c r="H174" s="13">
        <v>1030</v>
      </c>
      <c r="I174" s="9">
        <v>7.5678000000000001</v>
      </c>
    </row>
    <row r="175" spans="1:26">
      <c r="A175" s="6" t="s">
        <v>185</v>
      </c>
      <c r="B175" s="20">
        <v>7.9530000000000003</v>
      </c>
      <c r="C175" s="20">
        <v>139</v>
      </c>
      <c r="D175" s="13">
        <v>122500</v>
      </c>
      <c r="E175" s="13">
        <v>8868000</v>
      </c>
      <c r="F175" s="20">
        <v>2</v>
      </c>
      <c r="G175" s="20">
        <v>3</v>
      </c>
      <c r="H175" s="13">
        <v>712.81179999999995</v>
      </c>
      <c r="I175" s="9">
        <v>6.7462999999999997</v>
      </c>
      <c r="N175" s="25">
        <v>42161.086747685185</v>
      </c>
      <c r="O175">
        <v>131.58840000000001</v>
      </c>
      <c r="P175">
        <v>8</v>
      </c>
      <c r="Q175">
        <v>0</v>
      </c>
      <c r="R175">
        <v>3.4068473177378098</v>
      </c>
      <c r="S175">
        <v>230394.91124399999</v>
      </c>
      <c r="T175">
        <v>98962.300781500002</v>
      </c>
      <c r="U175">
        <v>30.94</v>
      </c>
      <c r="V175">
        <v>18.84</v>
      </c>
      <c r="W175" t="s">
        <v>315</v>
      </c>
      <c r="X175" t="s">
        <v>315</v>
      </c>
      <c r="Y175">
        <v>131.58842425</v>
      </c>
      <c r="Z175">
        <v>0</v>
      </c>
    </row>
    <row r="176" spans="1:26">
      <c r="A176" s="6" t="s">
        <v>186</v>
      </c>
      <c r="B176" s="20">
        <v>6.3419999999999996</v>
      </c>
      <c r="C176" s="20">
        <v>73</v>
      </c>
      <c r="D176" s="13">
        <v>26540</v>
      </c>
      <c r="E176" s="13">
        <v>846800</v>
      </c>
      <c r="F176" s="20">
        <v>1</v>
      </c>
      <c r="G176" s="20">
        <v>3</v>
      </c>
      <c r="H176" s="13">
        <v>705.34780000000001</v>
      </c>
      <c r="I176" s="9">
        <v>10.679399999999999</v>
      </c>
      <c r="J176" s="8" t="s">
        <v>283</v>
      </c>
    </row>
    <row r="177" spans="1:26">
      <c r="A177" s="6" t="s">
        <v>187</v>
      </c>
      <c r="B177" s="20">
        <v>6.0529999999999999</v>
      </c>
      <c r="C177" s="20">
        <v>89</v>
      </c>
      <c r="D177" s="13">
        <v>37650</v>
      </c>
      <c r="E177" s="13">
        <v>2976000</v>
      </c>
      <c r="F177" s="20">
        <v>3</v>
      </c>
      <c r="G177" s="20">
        <v>3</v>
      </c>
      <c r="H177" s="13">
        <v>802.37980000000005</v>
      </c>
      <c r="I177" s="9">
        <v>10.4216</v>
      </c>
    </row>
    <row r="178" spans="1:26">
      <c r="A178" s="6" t="s">
        <v>188</v>
      </c>
      <c r="B178" s="20">
        <v>4.5410000000000004</v>
      </c>
      <c r="C178" s="20">
        <v>95</v>
      </c>
      <c r="D178" s="13">
        <v>32190</v>
      </c>
      <c r="E178" s="13">
        <v>2200000</v>
      </c>
      <c r="F178" s="20">
        <v>2</v>
      </c>
      <c r="G178" s="20">
        <v>2</v>
      </c>
      <c r="H178" s="13">
        <v>947.92769999999996</v>
      </c>
      <c r="I178" s="9">
        <v>12.587300000000001</v>
      </c>
    </row>
    <row r="179" spans="1:26">
      <c r="A179" s="6" t="s">
        <v>189</v>
      </c>
      <c r="B179" s="20">
        <v>6.3659999999999997</v>
      </c>
      <c r="C179" s="20">
        <v>45</v>
      </c>
      <c r="D179" s="13">
        <v>10120</v>
      </c>
      <c r="E179" s="13">
        <v>719800</v>
      </c>
      <c r="F179" s="20">
        <v>3</v>
      </c>
      <c r="G179" s="20">
        <v>3</v>
      </c>
      <c r="H179" s="13">
        <v>940.46370000000002</v>
      </c>
      <c r="I179" s="9">
        <v>8.9122000000000003</v>
      </c>
      <c r="J179" s="8" t="s">
        <v>283</v>
      </c>
    </row>
    <row r="180" spans="1:26" s="15" customFormat="1">
      <c r="A180" s="14" t="s">
        <v>190</v>
      </c>
      <c r="B180" s="15">
        <v>5.8893000000000004</v>
      </c>
      <c r="C180" s="15">
        <v>70</v>
      </c>
      <c r="D180" s="23">
        <v>22660</v>
      </c>
      <c r="E180" s="23">
        <v>362300</v>
      </c>
      <c r="F180" s="15">
        <v>1</v>
      </c>
      <c r="G180" s="15">
        <v>3</v>
      </c>
      <c r="H180" s="15">
        <v>978.5453</v>
      </c>
      <c r="I180" s="16">
        <v>7.8960999999999997</v>
      </c>
      <c r="J180" s="15" t="s">
        <v>294</v>
      </c>
      <c r="M180" s="10"/>
    </row>
    <row r="181" spans="1:26">
      <c r="A181" s="6" t="s">
        <v>191</v>
      </c>
      <c r="B181" s="20">
        <v>9.5530000000000008</v>
      </c>
      <c r="C181" s="20">
        <v>81</v>
      </c>
      <c r="D181" s="13">
        <v>49220</v>
      </c>
      <c r="E181" s="13">
        <v>8338000</v>
      </c>
      <c r="F181" s="20">
        <v>2</v>
      </c>
      <c r="G181" s="20">
        <v>3</v>
      </c>
      <c r="H181" s="13">
        <v>1115.9000000000001</v>
      </c>
      <c r="I181" s="9">
        <v>9.1163000000000007</v>
      </c>
    </row>
    <row r="182" spans="1:26">
      <c r="A182" s="6" t="s">
        <v>192</v>
      </c>
      <c r="B182" s="20">
        <v>6.077</v>
      </c>
      <c r="C182" s="20">
        <v>47</v>
      </c>
      <c r="D182" s="13">
        <v>10540</v>
      </c>
      <c r="E182" s="13">
        <v>680800</v>
      </c>
      <c r="F182" s="20">
        <v>1</v>
      </c>
      <c r="G182" s="20">
        <v>2</v>
      </c>
      <c r="H182" s="13">
        <v>1074.8</v>
      </c>
      <c r="I182" s="9">
        <v>5.0689000000000002</v>
      </c>
    </row>
    <row r="183" spans="1:26">
      <c r="A183" s="6" t="s">
        <v>193</v>
      </c>
      <c r="B183" s="20">
        <v>13.43</v>
      </c>
      <c r="C183" s="20">
        <v>62</v>
      </c>
      <c r="D183" s="13">
        <v>40560</v>
      </c>
      <c r="E183" s="13">
        <v>4541000</v>
      </c>
      <c r="F183" s="20">
        <v>2</v>
      </c>
      <c r="G183" s="20">
        <v>4</v>
      </c>
      <c r="H183" s="13">
        <v>1160.7</v>
      </c>
      <c r="I183" s="13">
        <v>25.415400000000002</v>
      </c>
      <c r="J183" s="8" t="s">
        <v>260</v>
      </c>
    </row>
    <row r="184" spans="1:26">
      <c r="A184" s="6" t="s">
        <v>194</v>
      </c>
      <c r="B184" s="20">
        <v>14.91</v>
      </c>
      <c r="C184" s="20">
        <v>84</v>
      </c>
      <c r="D184" s="13">
        <v>82600</v>
      </c>
      <c r="E184" s="13">
        <v>8166000</v>
      </c>
      <c r="F184" s="20">
        <v>1</v>
      </c>
      <c r="G184" s="20">
        <v>1</v>
      </c>
      <c r="H184" s="13">
        <v>1164.4000000000001</v>
      </c>
      <c r="I184" s="13">
        <v>26.004200000000001</v>
      </c>
      <c r="J184" s="8" t="s">
        <v>260</v>
      </c>
    </row>
    <row r="185" spans="1:26">
      <c r="A185" s="6" t="s">
        <v>195</v>
      </c>
      <c r="B185" s="20">
        <v>17.68</v>
      </c>
      <c r="C185" s="20">
        <v>70</v>
      </c>
      <c r="D185" s="13">
        <v>68040</v>
      </c>
      <c r="E185" s="13">
        <v>5753000</v>
      </c>
      <c r="F185" s="20">
        <v>2</v>
      </c>
      <c r="G185" s="20">
        <v>3</v>
      </c>
      <c r="H185" s="13">
        <v>1160.7</v>
      </c>
      <c r="I185" s="13">
        <v>34.332500000000003</v>
      </c>
      <c r="J185" s="8" t="s">
        <v>260</v>
      </c>
    </row>
    <row r="186" spans="1:26">
      <c r="A186" s="6" t="s">
        <v>196</v>
      </c>
      <c r="B186" s="20">
        <v>6.4160000000000004</v>
      </c>
      <c r="C186" s="20">
        <v>36</v>
      </c>
      <c r="D186" s="13">
        <v>6531</v>
      </c>
      <c r="E186" s="13">
        <v>246800</v>
      </c>
      <c r="F186" s="20">
        <v>2</v>
      </c>
      <c r="G186" s="20">
        <v>2</v>
      </c>
      <c r="H186" s="13">
        <v>664.29579999999999</v>
      </c>
      <c r="I186" s="13">
        <v>10.1906</v>
      </c>
    </row>
    <row r="187" spans="1:26">
      <c r="A187" s="6" t="s">
        <v>197</v>
      </c>
      <c r="B187" s="20">
        <v>8.1430000000000007</v>
      </c>
      <c r="C187" s="20">
        <v>65</v>
      </c>
      <c r="D187" s="13">
        <v>27020</v>
      </c>
      <c r="E187" s="13">
        <v>788700</v>
      </c>
      <c r="F187" s="20">
        <v>2</v>
      </c>
      <c r="G187" s="20">
        <v>3</v>
      </c>
      <c r="H187" s="13">
        <v>1144.7</v>
      </c>
      <c r="I187" s="13">
        <v>10.606299999999999</v>
      </c>
      <c r="J187" s="8" t="s">
        <v>283</v>
      </c>
    </row>
    <row r="188" spans="1:26">
      <c r="A188" s="6" t="s">
        <v>198</v>
      </c>
      <c r="B188" s="20">
        <v>16.66</v>
      </c>
      <c r="C188" s="20">
        <v>65</v>
      </c>
      <c r="D188" s="13">
        <v>55290</v>
      </c>
      <c r="E188" s="13">
        <v>3003000</v>
      </c>
      <c r="F188" s="20">
        <v>1</v>
      </c>
      <c r="G188" s="20">
        <v>1</v>
      </c>
      <c r="H188" s="20">
        <v>735.17110000000002</v>
      </c>
      <c r="I188" s="13">
        <v>19.904</v>
      </c>
    </row>
    <row r="189" spans="1:26">
      <c r="A189" s="6" t="s">
        <v>199</v>
      </c>
      <c r="B189" s="20">
        <v>4.7380000000000004</v>
      </c>
      <c r="C189" s="20">
        <v>57</v>
      </c>
      <c r="D189" s="13">
        <v>12090</v>
      </c>
      <c r="E189" s="13">
        <v>527600</v>
      </c>
      <c r="F189" s="20">
        <v>5</v>
      </c>
      <c r="G189" s="20">
        <v>3</v>
      </c>
      <c r="H189" s="13">
        <v>436.39359999999999</v>
      </c>
      <c r="I189" s="13">
        <v>7.5846999999999998</v>
      </c>
      <c r="J189" s="8" t="s">
        <v>289</v>
      </c>
    </row>
    <row r="190" spans="1:26">
      <c r="A190" s="6" t="s">
        <v>200</v>
      </c>
      <c r="B190" s="20">
        <v>5.0039999999999996</v>
      </c>
      <c r="C190" s="20">
        <v>24</v>
      </c>
      <c r="D190" s="13">
        <v>2264</v>
      </c>
      <c r="E190" s="13">
        <v>67700</v>
      </c>
      <c r="F190" s="20">
        <v>3</v>
      </c>
      <c r="G190" s="20">
        <v>2</v>
      </c>
      <c r="H190" s="13">
        <v>526.21180000000004</v>
      </c>
      <c r="I190" s="13">
        <v>48.145000000000003</v>
      </c>
    </row>
    <row r="191" spans="1:26">
      <c r="A191" s="6" t="s">
        <v>201</v>
      </c>
      <c r="B191" s="20">
        <v>10.95</v>
      </c>
      <c r="C191" s="20">
        <v>32</v>
      </c>
      <c r="D191" s="13">
        <v>8804</v>
      </c>
      <c r="E191" s="13">
        <v>405800</v>
      </c>
      <c r="F191" s="20">
        <v>2</v>
      </c>
      <c r="G191" s="20">
        <v>2</v>
      </c>
      <c r="H191" s="13">
        <v>511.28390000000002</v>
      </c>
      <c r="I191" s="13">
        <v>9.5955999999999992</v>
      </c>
      <c r="N191" s="25">
        <v>42161.306886574072</v>
      </c>
      <c r="O191">
        <v>4.9839985000000002</v>
      </c>
      <c r="P191">
        <v>6</v>
      </c>
      <c r="Q191">
        <v>1</v>
      </c>
      <c r="R191">
        <v>1.7906631992914099</v>
      </c>
      <c r="S191">
        <v>91147.989970499999</v>
      </c>
      <c r="T191">
        <v>51986.005689999998</v>
      </c>
      <c r="U191">
        <v>30.63</v>
      </c>
      <c r="V191">
        <v>14.81</v>
      </c>
      <c r="W191" t="s">
        <v>315</v>
      </c>
      <c r="X191" t="s">
        <v>315</v>
      </c>
      <c r="Y191">
        <v>4.9840227500000003</v>
      </c>
      <c r="Z191">
        <v>1</v>
      </c>
    </row>
    <row r="192" spans="1:26">
      <c r="A192" s="6" t="s">
        <v>202</v>
      </c>
      <c r="B192" s="20">
        <v>15.61</v>
      </c>
      <c r="C192" s="20">
        <v>49</v>
      </c>
      <c r="D192" s="13">
        <v>29440</v>
      </c>
      <c r="E192" s="13">
        <v>440600</v>
      </c>
      <c r="F192" s="20">
        <v>2</v>
      </c>
      <c r="G192" s="20">
        <v>2</v>
      </c>
      <c r="H192" s="13">
        <v>1171.8</v>
      </c>
      <c r="I192" s="13">
        <v>24.128</v>
      </c>
      <c r="J192" s="8" t="s">
        <v>260</v>
      </c>
      <c r="N192" s="25">
        <v>42161.312118055554</v>
      </c>
      <c r="O192">
        <v>10.207769000000001</v>
      </c>
      <c r="P192">
        <v>10</v>
      </c>
      <c r="Q192">
        <v>0</v>
      </c>
      <c r="R192">
        <v>4.2434732816030003</v>
      </c>
      <c r="S192">
        <v>421876.92519849999</v>
      </c>
      <c r="T192">
        <v>135252.57862499999</v>
      </c>
      <c r="U192">
        <v>63.74</v>
      </c>
      <c r="V192">
        <v>47.97</v>
      </c>
      <c r="W192" t="s">
        <v>315</v>
      </c>
      <c r="X192" t="s">
        <v>315</v>
      </c>
      <c r="Y192">
        <v>10.20779325</v>
      </c>
      <c r="Z192">
        <v>0</v>
      </c>
    </row>
    <row r="193" spans="1:26">
      <c r="A193" s="6" t="s">
        <v>203</v>
      </c>
      <c r="B193" s="20">
        <v>7.351</v>
      </c>
      <c r="C193" s="20">
        <v>51</v>
      </c>
      <c r="D193" s="13">
        <v>15020</v>
      </c>
      <c r="E193" s="13">
        <v>327000</v>
      </c>
      <c r="F193" s="20">
        <v>1</v>
      </c>
      <c r="G193" s="20">
        <v>1</v>
      </c>
      <c r="H193" s="13">
        <v>832.23580000000004</v>
      </c>
      <c r="I193" s="13">
        <v>42.668399999999998</v>
      </c>
      <c r="N193" s="25">
        <v>42161.327175925922</v>
      </c>
      <c r="O193">
        <v>4.5784630000000002</v>
      </c>
      <c r="P193">
        <v>5</v>
      </c>
      <c r="Q193">
        <v>0</v>
      </c>
      <c r="R193">
        <v>1.7091250265517299</v>
      </c>
      <c r="S193">
        <v>977241.81332099997</v>
      </c>
      <c r="T193">
        <v>581967.167487</v>
      </c>
      <c r="U193">
        <v>23.64</v>
      </c>
      <c r="V193">
        <v>8.73</v>
      </c>
      <c r="W193" t="s">
        <v>315</v>
      </c>
      <c r="X193" t="s">
        <v>315</v>
      </c>
      <c r="Y193">
        <v>4.5784872500000002</v>
      </c>
      <c r="Z193">
        <v>0</v>
      </c>
    </row>
    <row r="194" spans="1:26">
      <c r="A194" s="6" t="s">
        <v>204</v>
      </c>
      <c r="B194" s="20">
        <v>14.07</v>
      </c>
      <c r="C194" s="20">
        <v>57</v>
      </c>
      <c r="D194" s="13">
        <v>39650</v>
      </c>
      <c r="E194" s="13">
        <v>2603000</v>
      </c>
      <c r="F194" s="20">
        <v>3</v>
      </c>
      <c r="G194" s="15"/>
      <c r="H194" s="15"/>
      <c r="I194" s="16"/>
      <c r="J194" s="8" t="s">
        <v>306</v>
      </c>
      <c r="N194" s="25">
        <v>42161.3280787037</v>
      </c>
      <c r="O194">
        <v>14.904327</v>
      </c>
      <c r="P194">
        <v>8</v>
      </c>
      <c r="Q194">
        <v>0</v>
      </c>
      <c r="R194">
        <v>1.64877318745226</v>
      </c>
      <c r="S194">
        <v>348318.43254750001</v>
      </c>
      <c r="T194">
        <v>211259.156322</v>
      </c>
      <c r="U194">
        <v>25.72</v>
      </c>
      <c r="V194">
        <v>14.74</v>
      </c>
      <c r="W194" t="s">
        <v>315</v>
      </c>
      <c r="X194" t="s">
        <v>315</v>
      </c>
      <c r="Y194">
        <v>14.904351249999999</v>
      </c>
      <c r="Z194">
        <v>0</v>
      </c>
    </row>
    <row r="195" spans="1:26">
      <c r="A195" s="6" t="s">
        <v>205</v>
      </c>
      <c r="B195" s="20">
        <v>13.44</v>
      </c>
      <c r="C195" s="20">
        <v>62</v>
      </c>
      <c r="D195" s="13">
        <v>40590</v>
      </c>
      <c r="E195" s="13">
        <v>485300</v>
      </c>
      <c r="F195" s="20">
        <v>2</v>
      </c>
      <c r="G195" s="20">
        <v>1</v>
      </c>
      <c r="H195" s="13">
        <v>1018.8</v>
      </c>
      <c r="I195" s="13">
        <v>23.9375</v>
      </c>
      <c r="N195" s="25">
        <v>42161.346770833334</v>
      </c>
      <c r="O195">
        <v>13.785809</v>
      </c>
      <c r="P195">
        <v>12</v>
      </c>
      <c r="Q195">
        <v>0</v>
      </c>
      <c r="R195">
        <v>2.5381472997330099</v>
      </c>
      <c r="S195">
        <v>433741.64555449999</v>
      </c>
      <c r="T195">
        <v>175843.9349465</v>
      </c>
      <c r="U195">
        <v>22.72</v>
      </c>
      <c r="V195">
        <v>8.01</v>
      </c>
      <c r="W195" t="s">
        <v>315</v>
      </c>
      <c r="X195" t="s">
        <v>315</v>
      </c>
      <c r="Y195">
        <v>13.78583325</v>
      </c>
      <c r="Z195">
        <v>0</v>
      </c>
    </row>
    <row r="196" spans="1:26">
      <c r="A196" s="6" t="s">
        <v>206</v>
      </c>
      <c r="B196" s="20">
        <v>9.6780000000000008</v>
      </c>
      <c r="C196" s="20">
        <v>79</v>
      </c>
      <c r="D196" s="13">
        <v>47440</v>
      </c>
      <c r="E196" s="13">
        <v>1553000</v>
      </c>
      <c r="F196" s="20">
        <v>2</v>
      </c>
      <c r="G196" s="20">
        <v>1</v>
      </c>
      <c r="H196" s="13">
        <v>451.57190000000003</v>
      </c>
      <c r="I196" s="13">
        <v>45.794699999999999</v>
      </c>
      <c r="N196" s="25">
        <v>42161.347951388889</v>
      </c>
      <c r="O196">
        <v>54.774855000000002</v>
      </c>
      <c r="P196">
        <v>16</v>
      </c>
      <c r="Q196">
        <v>1</v>
      </c>
      <c r="R196">
        <v>3.18682151491933</v>
      </c>
      <c r="S196">
        <v>1309386.7357795001</v>
      </c>
      <c r="T196">
        <v>410875.45369250001</v>
      </c>
      <c r="U196">
        <v>32.01</v>
      </c>
      <c r="V196">
        <v>22.22</v>
      </c>
      <c r="W196" t="s">
        <v>315</v>
      </c>
      <c r="X196" t="s">
        <v>315</v>
      </c>
      <c r="Y196">
        <v>54.774879249999998</v>
      </c>
      <c r="Z196">
        <v>1</v>
      </c>
    </row>
    <row r="197" spans="1:26">
      <c r="A197" s="6" t="s">
        <v>207</v>
      </c>
      <c r="B197" s="20">
        <v>9.1440000000000001</v>
      </c>
      <c r="C197" s="20">
        <v>57</v>
      </c>
      <c r="D197" s="13">
        <v>23330</v>
      </c>
      <c r="E197" s="13">
        <v>295300</v>
      </c>
      <c r="F197" s="20">
        <v>1</v>
      </c>
      <c r="G197" s="20">
        <v>1</v>
      </c>
      <c r="H197" s="13">
        <v>492.62389999999999</v>
      </c>
      <c r="I197" s="13">
        <v>35.099499999999999</v>
      </c>
      <c r="N197" s="25">
        <v>42161.35229166667</v>
      </c>
      <c r="O197">
        <v>28.917622000000001</v>
      </c>
      <c r="P197">
        <v>16</v>
      </c>
      <c r="Q197">
        <v>1</v>
      </c>
      <c r="R197">
        <v>0.69507910838885001</v>
      </c>
      <c r="S197">
        <v>202387.95757950001</v>
      </c>
      <c r="T197">
        <v>315428.79183300002</v>
      </c>
      <c r="U197">
        <v>37.83</v>
      </c>
      <c r="V197">
        <v>22.2</v>
      </c>
      <c r="W197" t="s">
        <v>315</v>
      </c>
      <c r="X197" t="s">
        <v>315</v>
      </c>
      <c r="Y197">
        <v>28.917646250000001</v>
      </c>
      <c r="Z197">
        <v>1</v>
      </c>
    </row>
    <row r="198" spans="1:26">
      <c r="A198" s="6" t="s">
        <v>208</v>
      </c>
      <c r="B198" s="20">
        <v>6.5449999999999999</v>
      </c>
      <c r="C198" s="20">
        <v>75</v>
      </c>
      <c r="D198" s="13">
        <v>28910</v>
      </c>
      <c r="E198" s="13">
        <v>735700</v>
      </c>
      <c r="F198" s="20">
        <v>2</v>
      </c>
      <c r="G198" s="20">
        <v>1</v>
      </c>
      <c r="H198" s="13">
        <v>787.45180000000005</v>
      </c>
      <c r="I198" s="13">
        <v>48.6158</v>
      </c>
      <c r="N198" s="25">
        <v>42161.379664351851</v>
      </c>
      <c r="O198">
        <v>44.947130000000001</v>
      </c>
      <c r="P198">
        <v>40</v>
      </c>
      <c r="Q198">
        <v>3</v>
      </c>
      <c r="R198">
        <v>4.6988571932303698</v>
      </c>
      <c r="S198">
        <v>1944249.08225</v>
      </c>
      <c r="T198">
        <v>413770.62598349998</v>
      </c>
      <c r="U198">
        <v>96.67</v>
      </c>
      <c r="V198">
        <v>84.03</v>
      </c>
      <c r="W198" t="s">
        <v>315</v>
      </c>
      <c r="X198" t="s">
        <v>315</v>
      </c>
      <c r="Y198">
        <v>44.947154249999997</v>
      </c>
      <c r="Z198">
        <v>1</v>
      </c>
    </row>
    <row r="199" spans="1:26">
      <c r="A199" s="6" t="s">
        <v>209</v>
      </c>
      <c r="B199" s="20">
        <v>8.875</v>
      </c>
      <c r="C199" s="20">
        <v>96</v>
      </c>
      <c r="D199" s="13">
        <v>64240</v>
      </c>
      <c r="E199" s="13">
        <v>3656000</v>
      </c>
      <c r="F199" s="20">
        <v>1</v>
      </c>
      <c r="G199" s="20">
        <v>2</v>
      </c>
      <c r="H199" s="13">
        <v>1149.5</v>
      </c>
      <c r="I199" s="13">
        <v>27.964400000000001</v>
      </c>
      <c r="J199" s="8" t="s">
        <v>260</v>
      </c>
      <c r="N199" s="25">
        <v>42161.386944444443</v>
      </c>
      <c r="O199">
        <v>29.763947999999999</v>
      </c>
      <c r="P199">
        <v>96</v>
      </c>
      <c r="Q199">
        <v>5</v>
      </c>
      <c r="R199">
        <v>3.9820286625780499</v>
      </c>
      <c r="S199">
        <v>960633.28597700002</v>
      </c>
      <c r="T199">
        <v>241242.1826605</v>
      </c>
      <c r="U199">
        <v>59.43</v>
      </c>
      <c r="V199">
        <v>44.34</v>
      </c>
      <c r="W199" t="s">
        <v>321</v>
      </c>
      <c r="X199" t="s">
        <v>321</v>
      </c>
      <c r="Y199">
        <v>29.763972249999998</v>
      </c>
      <c r="Z199">
        <v>1</v>
      </c>
    </row>
    <row r="200" spans="1:26">
      <c r="A200" s="6" t="s">
        <v>210</v>
      </c>
      <c r="B200" s="20">
        <v>6.1740000000000004</v>
      </c>
      <c r="C200" s="20">
        <v>61</v>
      </c>
      <c r="D200" s="13">
        <v>18040</v>
      </c>
      <c r="E200" s="13">
        <v>264500</v>
      </c>
      <c r="F200" s="20">
        <v>2</v>
      </c>
      <c r="G200" s="20">
        <v>2</v>
      </c>
      <c r="H200" s="13">
        <v>619.51179999999999</v>
      </c>
      <c r="I200" s="13">
        <v>27.944199999999999</v>
      </c>
      <c r="J200" s="8" t="s">
        <v>290</v>
      </c>
      <c r="N200" s="25">
        <v>42161.393460648149</v>
      </c>
      <c r="O200">
        <v>59.779350999999998</v>
      </c>
      <c r="P200">
        <v>23</v>
      </c>
      <c r="Q200">
        <v>2</v>
      </c>
      <c r="R200">
        <v>2.9343869921763002</v>
      </c>
      <c r="S200">
        <v>424940.159277</v>
      </c>
      <c r="T200">
        <v>177451.9189585</v>
      </c>
      <c r="U200">
        <v>96</v>
      </c>
      <c r="V200">
        <v>90.39</v>
      </c>
      <c r="W200" t="s">
        <v>315</v>
      </c>
      <c r="X200" t="s">
        <v>315</v>
      </c>
      <c r="Y200">
        <v>59.779375250000001</v>
      </c>
      <c r="Z200">
        <v>1</v>
      </c>
    </row>
    <row r="201" spans="1:26">
      <c r="A201" s="6" t="s">
        <v>211</v>
      </c>
      <c r="B201" s="20">
        <v>5.3869999999999996</v>
      </c>
      <c r="C201" s="20">
        <v>53</v>
      </c>
      <c r="D201" s="13">
        <v>11880</v>
      </c>
      <c r="E201" s="13">
        <v>703600</v>
      </c>
      <c r="F201" s="20">
        <v>2</v>
      </c>
      <c r="G201" s="20">
        <v>1</v>
      </c>
      <c r="H201" s="13">
        <v>1056.2</v>
      </c>
      <c r="I201" s="13">
        <v>26.513999999999999</v>
      </c>
      <c r="N201" s="25">
        <v>42161.400509259256</v>
      </c>
      <c r="O201">
        <v>19.238139</v>
      </c>
      <c r="P201">
        <v>73</v>
      </c>
      <c r="Q201">
        <v>6</v>
      </c>
      <c r="R201">
        <v>0.33260584330933401</v>
      </c>
      <c r="S201">
        <v>558120.77405849996</v>
      </c>
      <c r="T201">
        <v>1873126.8890839999</v>
      </c>
      <c r="U201">
        <v>58.31</v>
      </c>
      <c r="V201">
        <v>45.27</v>
      </c>
      <c r="W201" t="s">
        <v>315</v>
      </c>
      <c r="X201" t="s">
        <v>315</v>
      </c>
      <c r="Y201">
        <v>19.238163249999999</v>
      </c>
      <c r="Z201">
        <v>1</v>
      </c>
    </row>
    <row r="202" spans="1:26">
      <c r="A202" s="6" t="s">
        <v>212</v>
      </c>
      <c r="B202" s="20">
        <v>3.7559999999999998</v>
      </c>
      <c r="C202" s="20">
        <v>43</v>
      </c>
      <c r="D202" s="13">
        <v>5455</v>
      </c>
      <c r="E202" s="13">
        <v>187300</v>
      </c>
      <c r="F202" s="20">
        <v>2</v>
      </c>
      <c r="G202" s="20">
        <v>1</v>
      </c>
      <c r="H202" s="13">
        <v>787.45180000000005</v>
      </c>
      <c r="I202" s="13">
        <v>41.068800000000003</v>
      </c>
    </row>
    <row r="203" spans="1:26">
      <c r="A203" s="6" t="s">
        <v>213</v>
      </c>
      <c r="B203" s="20">
        <v>8.5289999999999999</v>
      </c>
      <c r="C203" s="20">
        <v>88</v>
      </c>
      <c r="D203" s="13">
        <v>51880</v>
      </c>
      <c r="E203" s="13">
        <v>1198000</v>
      </c>
      <c r="F203" s="20">
        <v>1</v>
      </c>
      <c r="G203" s="20">
        <v>1</v>
      </c>
      <c r="H203" s="13">
        <v>709.07979999999998</v>
      </c>
      <c r="I203" s="13">
        <v>28.488299999999999</v>
      </c>
      <c r="N203" s="25">
        <v>42161.418240740742</v>
      </c>
      <c r="O203">
        <v>10.389689000000001</v>
      </c>
      <c r="P203">
        <v>18</v>
      </c>
      <c r="Q203">
        <v>2</v>
      </c>
      <c r="R203">
        <v>1.2124945972322401</v>
      </c>
      <c r="S203">
        <v>161571.94956750001</v>
      </c>
      <c r="T203">
        <v>155822.02890500001</v>
      </c>
      <c r="U203">
        <v>47.67</v>
      </c>
      <c r="V203">
        <v>36.229999999999997</v>
      </c>
      <c r="W203" t="s">
        <v>315</v>
      </c>
      <c r="X203" t="s">
        <v>315</v>
      </c>
      <c r="Y203">
        <v>10.38971325</v>
      </c>
      <c r="Z203">
        <v>1</v>
      </c>
    </row>
    <row r="204" spans="1:26">
      <c r="A204" s="6" t="s">
        <v>214</v>
      </c>
      <c r="B204" s="20">
        <v>8.0519999999999996</v>
      </c>
      <c r="C204" s="20">
        <v>65</v>
      </c>
      <c r="D204" s="13">
        <v>26720</v>
      </c>
      <c r="E204" s="13">
        <v>940600</v>
      </c>
      <c r="F204" s="20">
        <v>3</v>
      </c>
      <c r="G204" s="20">
        <v>3</v>
      </c>
      <c r="H204" s="13">
        <v>772.52380000000005</v>
      </c>
      <c r="I204" s="13">
        <v>9.5965000000000007</v>
      </c>
      <c r="J204" s="8" t="s">
        <v>268</v>
      </c>
      <c r="N204" s="25">
        <v>42161.420428240737</v>
      </c>
      <c r="O204">
        <v>0</v>
      </c>
      <c r="P204">
        <v>1</v>
      </c>
      <c r="Q204">
        <v>0</v>
      </c>
      <c r="R204">
        <v>1.5757127492352501</v>
      </c>
      <c r="S204">
        <v>130674.306322</v>
      </c>
      <c r="T204">
        <v>85058.083224500006</v>
      </c>
      <c r="U204">
        <v>43.95</v>
      </c>
      <c r="V204">
        <v>32.119999999999997</v>
      </c>
      <c r="W204" t="s">
        <v>315</v>
      </c>
      <c r="X204" t="s">
        <v>315</v>
      </c>
      <c r="Y204" s="1">
        <v>2.425E-5</v>
      </c>
      <c r="Z204">
        <v>0</v>
      </c>
    </row>
    <row r="205" spans="1:26">
      <c r="A205" s="6" t="s">
        <v>215</v>
      </c>
      <c r="B205" s="20">
        <v>7.8019999999999996</v>
      </c>
      <c r="C205" s="20">
        <v>44</v>
      </c>
      <c r="D205" s="13">
        <v>11860</v>
      </c>
      <c r="E205" s="13">
        <v>726600</v>
      </c>
      <c r="F205" s="20">
        <v>3</v>
      </c>
      <c r="G205" s="20">
        <v>3</v>
      </c>
      <c r="H205" s="13">
        <v>1037.5</v>
      </c>
      <c r="I205" s="13">
        <v>65.363600000000005</v>
      </c>
      <c r="N205" s="25">
        <v>42161.424421296295</v>
      </c>
      <c r="O205">
        <v>4.9835829</v>
      </c>
      <c r="P205">
        <v>8</v>
      </c>
      <c r="Q205">
        <v>1</v>
      </c>
      <c r="R205">
        <v>2.4967258695496501</v>
      </c>
      <c r="S205">
        <v>149282.78269550001</v>
      </c>
      <c r="T205">
        <v>76820.189591000002</v>
      </c>
      <c r="U205">
        <v>46.68</v>
      </c>
      <c r="V205">
        <v>40.33</v>
      </c>
      <c r="W205" t="s">
        <v>315</v>
      </c>
      <c r="X205" t="s">
        <v>315</v>
      </c>
      <c r="Y205">
        <v>4.9836071500000001</v>
      </c>
      <c r="Z205">
        <v>1</v>
      </c>
    </row>
    <row r="206" spans="1:26">
      <c r="A206" s="6" t="s">
        <v>216</v>
      </c>
      <c r="B206" s="20">
        <v>2.5670000000000002</v>
      </c>
      <c r="C206" s="20">
        <v>38</v>
      </c>
      <c r="D206" s="13">
        <v>2911</v>
      </c>
      <c r="E206" s="13">
        <v>90920</v>
      </c>
      <c r="F206" s="20">
        <v>2</v>
      </c>
      <c r="G206" s="20">
        <v>3</v>
      </c>
      <c r="H206" s="13">
        <v>194.06389999999999</v>
      </c>
      <c r="I206" s="13">
        <v>27.8459</v>
      </c>
    </row>
    <row r="207" spans="1:26">
      <c r="A207" s="6" t="s">
        <v>217</v>
      </c>
      <c r="B207" s="20">
        <v>7.9169999999999998</v>
      </c>
      <c r="C207" s="20">
        <v>48</v>
      </c>
      <c r="D207" s="13">
        <v>14330</v>
      </c>
      <c r="E207" s="13">
        <v>406300</v>
      </c>
      <c r="F207" s="20">
        <v>2</v>
      </c>
      <c r="G207" s="20">
        <v>2</v>
      </c>
      <c r="H207" s="13">
        <v>574.7278</v>
      </c>
      <c r="I207" s="13">
        <v>62.670299999999997</v>
      </c>
      <c r="N207" s="25">
        <v>42161.45921296296</v>
      </c>
      <c r="O207">
        <v>10.256142000000001</v>
      </c>
      <c r="P207">
        <v>25</v>
      </c>
      <c r="Q207">
        <v>2</v>
      </c>
      <c r="R207">
        <v>8.1346634860970397</v>
      </c>
      <c r="S207">
        <v>3381129.6379525</v>
      </c>
      <c r="T207">
        <v>415644.68447049998</v>
      </c>
      <c r="U207">
        <v>51.41</v>
      </c>
      <c r="V207">
        <v>39.97</v>
      </c>
      <c r="W207" t="s">
        <v>315</v>
      </c>
      <c r="X207" t="s">
        <v>315</v>
      </c>
      <c r="Y207">
        <v>10.25616625</v>
      </c>
      <c r="Z207">
        <v>1</v>
      </c>
    </row>
    <row r="208" spans="1:26">
      <c r="A208" s="6" t="s">
        <v>218</v>
      </c>
      <c r="B208" s="20">
        <v>4.6340000000000003</v>
      </c>
      <c r="C208" s="20">
        <v>50</v>
      </c>
      <c r="D208" s="13">
        <v>9100</v>
      </c>
      <c r="E208" s="13">
        <v>236700</v>
      </c>
      <c r="F208" s="20">
        <v>1</v>
      </c>
      <c r="G208" s="20">
        <v>1</v>
      </c>
      <c r="H208" s="13">
        <v>481.42790000000002</v>
      </c>
      <c r="I208" s="13">
        <v>50.370699999999999</v>
      </c>
      <c r="N208" s="25">
        <v>42161.469004629631</v>
      </c>
      <c r="O208">
        <v>3.282511</v>
      </c>
      <c r="P208">
        <v>4</v>
      </c>
      <c r="Q208">
        <v>0</v>
      </c>
      <c r="R208">
        <v>3.87610196777853</v>
      </c>
      <c r="S208">
        <v>2461041.9641344999</v>
      </c>
      <c r="T208">
        <v>658361.49471949995</v>
      </c>
      <c r="U208">
        <v>48.07</v>
      </c>
      <c r="V208">
        <v>38.82</v>
      </c>
      <c r="W208" t="s">
        <v>315</v>
      </c>
      <c r="X208" t="s">
        <v>315</v>
      </c>
      <c r="Y208">
        <v>3.28253525</v>
      </c>
      <c r="Z208">
        <v>0</v>
      </c>
    </row>
    <row r="209" spans="1:26">
      <c r="A209" s="6" t="s">
        <v>219</v>
      </c>
      <c r="B209" s="20">
        <v>7.423</v>
      </c>
      <c r="C209" s="20">
        <v>61</v>
      </c>
      <c r="D209" s="13">
        <v>21690</v>
      </c>
      <c r="E209" s="13">
        <v>652900</v>
      </c>
      <c r="F209" s="20">
        <v>2</v>
      </c>
      <c r="G209" s="20">
        <v>2</v>
      </c>
      <c r="H209" s="13">
        <v>350.80790000000002</v>
      </c>
      <c r="I209" s="13">
        <v>6.8395000000000001</v>
      </c>
      <c r="N209" s="25">
        <v>42161.482766203706</v>
      </c>
      <c r="O209">
        <v>2.6939659999999999E-3</v>
      </c>
      <c r="P209">
        <v>6</v>
      </c>
      <c r="Q209">
        <v>1</v>
      </c>
      <c r="R209">
        <v>3.8815307415103799</v>
      </c>
      <c r="S209">
        <v>1103474.4144309999</v>
      </c>
      <c r="T209">
        <v>315587.84961400001</v>
      </c>
      <c r="U209">
        <v>67.91</v>
      </c>
      <c r="V209">
        <v>59.86</v>
      </c>
      <c r="W209" t="s">
        <v>315</v>
      </c>
      <c r="X209" t="s">
        <v>315</v>
      </c>
      <c r="Y209">
        <v>2.7182159999999999E-3</v>
      </c>
      <c r="Z209">
        <v>1</v>
      </c>
    </row>
    <row r="210" spans="1:26">
      <c r="A210" s="6" t="s">
        <v>220</v>
      </c>
      <c r="B210" s="20">
        <v>3.2709999999999999</v>
      </c>
      <c r="C210" s="20">
        <v>89</v>
      </c>
      <c r="D210" s="13">
        <v>20350</v>
      </c>
      <c r="E210" s="13">
        <v>497200</v>
      </c>
      <c r="F210" s="20">
        <v>2</v>
      </c>
      <c r="G210" s="20">
        <v>1</v>
      </c>
      <c r="H210" s="13">
        <v>473.96390000000002</v>
      </c>
      <c r="I210" s="13">
        <v>21.964600000000001</v>
      </c>
    </row>
    <row r="211" spans="1:26">
      <c r="A211" s="6" t="s">
        <v>221</v>
      </c>
      <c r="B211" s="20">
        <v>10.24</v>
      </c>
      <c r="C211" s="20">
        <v>79</v>
      </c>
      <c r="D211" s="13">
        <v>50190</v>
      </c>
      <c r="E211" s="13">
        <v>1176000</v>
      </c>
      <c r="F211" s="20">
        <v>3</v>
      </c>
      <c r="G211" s="20">
        <v>3</v>
      </c>
      <c r="H211" s="13">
        <v>645.63580000000002</v>
      </c>
      <c r="I211" s="13">
        <v>41.754600000000003</v>
      </c>
      <c r="N211" s="25">
        <v>42161.495428240742</v>
      </c>
      <c r="O211">
        <v>3.7615739000000001</v>
      </c>
      <c r="P211">
        <v>7</v>
      </c>
      <c r="Q211">
        <v>1</v>
      </c>
      <c r="R211">
        <v>5.4391215088363003</v>
      </c>
      <c r="S211">
        <v>6782054.7059119996</v>
      </c>
      <c r="T211">
        <v>1388616.1499335</v>
      </c>
      <c r="U211">
        <v>65.010000000000005</v>
      </c>
      <c r="V211">
        <v>56.17</v>
      </c>
      <c r="W211" t="s">
        <v>315</v>
      </c>
      <c r="X211" t="s">
        <v>315</v>
      </c>
      <c r="Y211">
        <v>3.7615981500000002</v>
      </c>
      <c r="Z211">
        <v>1</v>
      </c>
    </row>
    <row r="212" spans="1:26">
      <c r="A212" s="6" t="s">
        <v>222</v>
      </c>
      <c r="B212" s="20">
        <v>7.0670000000000002</v>
      </c>
      <c r="C212" s="20">
        <v>42</v>
      </c>
      <c r="D212" s="13">
        <v>9791</v>
      </c>
      <c r="E212" s="13">
        <v>164500</v>
      </c>
      <c r="F212" s="20">
        <v>1</v>
      </c>
      <c r="G212" s="20">
        <v>2</v>
      </c>
      <c r="H212" s="13">
        <v>574.7278</v>
      </c>
      <c r="I212" s="13">
        <v>9.4750999999999994</v>
      </c>
    </row>
    <row r="213" spans="1:26">
      <c r="A213" s="6" t="s">
        <v>223</v>
      </c>
      <c r="B213" s="20">
        <v>7.2469999999999999</v>
      </c>
      <c r="C213" s="20">
        <v>49</v>
      </c>
      <c r="D213" s="13">
        <v>13670</v>
      </c>
      <c r="E213" s="13">
        <v>285300</v>
      </c>
      <c r="F213" s="20">
        <v>1</v>
      </c>
      <c r="G213" s="20">
        <v>1</v>
      </c>
      <c r="H213" s="13">
        <v>544.87180000000001</v>
      </c>
      <c r="I213" s="13">
        <v>10.500299999999999</v>
      </c>
    </row>
    <row r="214" spans="1:26">
      <c r="A214" s="6" t="s">
        <v>224</v>
      </c>
      <c r="B214" s="20">
        <v>14.98</v>
      </c>
      <c r="C214" s="20">
        <v>83</v>
      </c>
      <c r="D214" s="13">
        <v>81060</v>
      </c>
      <c r="E214" s="13">
        <v>1799000</v>
      </c>
      <c r="F214" s="20">
        <v>2</v>
      </c>
      <c r="G214" s="20">
        <v>2</v>
      </c>
      <c r="H214" s="13">
        <v>574.7278</v>
      </c>
      <c r="I214" s="13">
        <v>38.509099999999997</v>
      </c>
      <c r="N214" s="25">
        <v>42161.575740740744</v>
      </c>
      <c r="O214">
        <v>13.514548</v>
      </c>
      <c r="P214">
        <v>62</v>
      </c>
      <c r="Q214">
        <v>5</v>
      </c>
      <c r="R214">
        <v>3.72085802795766</v>
      </c>
      <c r="S214">
        <v>4905258.8716749996</v>
      </c>
      <c r="T214">
        <v>1347055.0917384999</v>
      </c>
      <c r="U214">
        <v>85.18</v>
      </c>
      <c r="V214">
        <v>75.239999999999995</v>
      </c>
      <c r="W214" t="s">
        <v>315</v>
      </c>
      <c r="X214" t="s">
        <v>315</v>
      </c>
      <c r="Y214">
        <v>13.514572250000001</v>
      </c>
      <c r="Z214">
        <v>1</v>
      </c>
    </row>
    <row r="215" spans="1:26">
      <c r="A215" s="6" t="s">
        <v>225</v>
      </c>
      <c r="B215" s="20">
        <v>7.4560000000000004</v>
      </c>
      <c r="C215" s="20">
        <v>83</v>
      </c>
      <c r="D215" s="13">
        <v>40340</v>
      </c>
      <c r="E215" s="13">
        <v>1050000</v>
      </c>
      <c r="F215" s="20">
        <v>3</v>
      </c>
      <c r="G215" s="20">
        <v>3</v>
      </c>
      <c r="H215" s="13">
        <v>406.78789999999998</v>
      </c>
      <c r="I215" s="13">
        <v>39.295400000000001</v>
      </c>
    </row>
    <row r="216" spans="1:26">
      <c r="A216" s="6" t="s">
        <v>226</v>
      </c>
      <c r="B216" s="20">
        <v>6.8550000000000004</v>
      </c>
      <c r="C216" s="20">
        <v>50</v>
      </c>
      <c r="D216" s="13">
        <v>13460</v>
      </c>
      <c r="E216" s="13">
        <v>318700</v>
      </c>
      <c r="F216" s="20">
        <v>2</v>
      </c>
      <c r="G216" s="20">
        <v>2</v>
      </c>
      <c r="H216" s="13">
        <v>317.2199</v>
      </c>
      <c r="I216" s="13">
        <v>11.7568</v>
      </c>
      <c r="N216" s="25">
        <v>42161.61383101852</v>
      </c>
      <c r="O216">
        <v>9.1249117999999996</v>
      </c>
      <c r="P216">
        <v>15</v>
      </c>
      <c r="Q216">
        <v>1</v>
      </c>
      <c r="R216">
        <v>8.0944573249255196</v>
      </c>
      <c r="S216">
        <v>4745769.0349340001</v>
      </c>
      <c r="T216">
        <v>590054.01173100004</v>
      </c>
      <c r="U216">
        <v>84.12</v>
      </c>
      <c r="V216">
        <v>71.19</v>
      </c>
      <c r="W216" t="s">
        <v>315</v>
      </c>
      <c r="X216" t="s">
        <v>315</v>
      </c>
      <c r="Y216">
        <v>9.1249360500000005</v>
      </c>
      <c r="Z216">
        <v>1</v>
      </c>
    </row>
    <row r="217" spans="1:26">
      <c r="A217" s="6" t="s">
        <v>227</v>
      </c>
      <c r="B217" s="20">
        <v>10.029999999999999</v>
      </c>
      <c r="C217" s="20">
        <v>84</v>
      </c>
      <c r="D217" s="13">
        <v>55570</v>
      </c>
      <c r="E217" s="13">
        <v>1320000</v>
      </c>
      <c r="F217" s="20">
        <v>3</v>
      </c>
      <c r="G217" s="20">
        <v>3</v>
      </c>
      <c r="H217" s="13">
        <v>369.46789999999999</v>
      </c>
      <c r="I217" s="13">
        <v>14.9481</v>
      </c>
      <c r="N217" s="25">
        <v>42161.61922453704</v>
      </c>
      <c r="O217">
        <v>12.754485000000001</v>
      </c>
      <c r="P217">
        <v>23</v>
      </c>
      <c r="Q217">
        <v>2</v>
      </c>
      <c r="R217">
        <v>2.3244795985303801</v>
      </c>
      <c r="S217">
        <v>240972.09967649999</v>
      </c>
      <c r="T217">
        <v>117200.41274</v>
      </c>
      <c r="U217">
        <v>52.23</v>
      </c>
      <c r="V217">
        <v>45.8</v>
      </c>
      <c r="W217" t="s">
        <v>315</v>
      </c>
      <c r="X217" t="s">
        <v>315</v>
      </c>
      <c r="Y217">
        <v>12.75450925</v>
      </c>
      <c r="Z217">
        <v>1</v>
      </c>
    </row>
    <row r="218" spans="1:26">
      <c r="A218" s="6" t="s">
        <v>228</v>
      </c>
      <c r="B218" s="20">
        <v>5.1360000000000001</v>
      </c>
      <c r="C218" s="20">
        <v>112</v>
      </c>
      <c r="D218" s="13">
        <v>50600</v>
      </c>
      <c r="E218" s="13">
        <v>1705000</v>
      </c>
      <c r="F218" s="20">
        <v>2</v>
      </c>
      <c r="G218" s="20">
        <v>2</v>
      </c>
      <c r="H218" s="13">
        <v>862.09169999999995</v>
      </c>
      <c r="I218" s="13">
        <v>13.8955</v>
      </c>
      <c r="J218" s="8" t="s">
        <v>268</v>
      </c>
      <c r="N218" s="25">
        <v>42161.6328125</v>
      </c>
      <c r="O218">
        <v>12.756366999999999</v>
      </c>
      <c r="P218">
        <v>22</v>
      </c>
      <c r="Q218">
        <v>1</v>
      </c>
      <c r="R218">
        <v>2.39256167075302</v>
      </c>
      <c r="S218">
        <v>1196701.3318680001</v>
      </c>
      <c r="T218">
        <v>506993.51650550001</v>
      </c>
      <c r="U218">
        <v>48.23</v>
      </c>
      <c r="V218">
        <v>41.66</v>
      </c>
      <c r="W218" t="s">
        <v>321</v>
      </c>
      <c r="X218" t="s">
        <v>321</v>
      </c>
      <c r="Y218">
        <v>12.75639125</v>
      </c>
      <c r="Z218">
        <v>1</v>
      </c>
    </row>
    <row r="219" spans="1:26">
      <c r="A219" s="6" t="s">
        <v>229</v>
      </c>
      <c r="B219" s="20">
        <v>8.2449999999999992</v>
      </c>
      <c r="C219" s="20">
        <v>55</v>
      </c>
      <c r="D219" s="13">
        <v>19590</v>
      </c>
      <c r="E219" s="13">
        <v>256400</v>
      </c>
      <c r="F219" s="20">
        <v>3</v>
      </c>
      <c r="G219" s="20">
        <v>2</v>
      </c>
      <c r="H219" s="13">
        <v>477.69589999999999</v>
      </c>
      <c r="I219" s="13">
        <v>59.117800000000003</v>
      </c>
      <c r="N219" s="25">
        <v>42161.637037037035</v>
      </c>
      <c r="O219">
        <v>6.2820233999999999</v>
      </c>
      <c r="P219">
        <v>28</v>
      </c>
      <c r="Q219">
        <v>2</v>
      </c>
      <c r="R219">
        <v>8.3377870435567392</v>
      </c>
      <c r="S219">
        <v>982433.567133</v>
      </c>
      <c r="T219">
        <v>143298.819048</v>
      </c>
      <c r="U219">
        <v>77.98</v>
      </c>
      <c r="V219">
        <v>65.75</v>
      </c>
      <c r="W219" t="s">
        <v>315</v>
      </c>
      <c r="X219" t="s">
        <v>315</v>
      </c>
      <c r="Y219">
        <v>6.28204765</v>
      </c>
      <c r="Z219">
        <v>1</v>
      </c>
    </row>
    <row r="220" spans="1:26">
      <c r="A220" s="6" t="s">
        <v>230</v>
      </c>
      <c r="B220" s="20">
        <v>16.920000000000002</v>
      </c>
      <c r="C220" s="20">
        <v>130</v>
      </c>
      <c r="D220" s="13">
        <v>224500</v>
      </c>
      <c r="E220" s="13">
        <v>2377000</v>
      </c>
      <c r="F220" s="20">
        <v>1</v>
      </c>
      <c r="G220" s="20">
        <v>2</v>
      </c>
      <c r="H220" s="13">
        <v>529.94380000000001</v>
      </c>
      <c r="I220" s="13">
        <v>53.198399999999999</v>
      </c>
      <c r="N220" s="25">
        <v>42161.64472222222</v>
      </c>
      <c r="O220">
        <v>9.8045066999999992</v>
      </c>
      <c r="P220">
        <v>23</v>
      </c>
      <c r="Q220">
        <v>2</v>
      </c>
      <c r="R220">
        <v>1.04887843344344</v>
      </c>
      <c r="S220">
        <v>430602.90540400002</v>
      </c>
      <c r="T220">
        <v>472324.35913150001</v>
      </c>
      <c r="U220">
        <v>51.8</v>
      </c>
      <c r="V220">
        <v>41.19</v>
      </c>
      <c r="W220" t="s">
        <v>315</v>
      </c>
      <c r="X220" t="s">
        <v>315</v>
      </c>
      <c r="Y220">
        <v>9.8045309500000002</v>
      </c>
      <c r="Z220">
        <v>1</v>
      </c>
    </row>
    <row r="221" spans="1:26">
      <c r="A221" s="6" t="s">
        <v>231</v>
      </c>
      <c r="B221" s="20">
        <v>5.681</v>
      </c>
      <c r="C221" s="20">
        <v>88</v>
      </c>
      <c r="D221" s="13">
        <v>34620</v>
      </c>
      <c r="E221" s="13">
        <v>831200</v>
      </c>
      <c r="F221" s="20">
        <v>2</v>
      </c>
      <c r="G221" s="20">
        <v>3</v>
      </c>
      <c r="H221" s="13">
        <v>574.7278</v>
      </c>
      <c r="I221" s="13">
        <v>36.242699999999999</v>
      </c>
      <c r="N221" s="25">
        <v>42161.669409722221</v>
      </c>
      <c r="O221">
        <v>5.0311762</v>
      </c>
      <c r="P221">
        <v>2</v>
      </c>
      <c r="Q221">
        <v>0</v>
      </c>
      <c r="R221">
        <v>2.2953702261181101</v>
      </c>
      <c r="S221">
        <v>529761.06418450002</v>
      </c>
      <c r="T221">
        <v>302025.28648800001</v>
      </c>
      <c r="U221">
        <v>57.68</v>
      </c>
      <c r="V221">
        <v>47.52</v>
      </c>
      <c r="W221" t="s">
        <v>315</v>
      </c>
      <c r="X221" t="s">
        <v>315</v>
      </c>
      <c r="Y221">
        <v>5.03120045</v>
      </c>
      <c r="Z221">
        <v>0</v>
      </c>
    </row>
    <row r="222" spans="1:26">
      <c r="A222" s="6" t="s">
        <v>232</v>
      </c>
      <c r="B222" s="20">
        <v>11.35</v>
      </c>
      <c r="C222" s="20">
        <v>67</v>
      </c>
      <c r="D222" s="13">
        <v>40000</v>
      </c>
      <c r="E222" s="13">
        <v>634400</v>
      </c>
      <c r="F222" s="20">
        <v>2</v>
      </c>
      <c r="G222" s="20">
        <v>2</v>
      </c>
      <c r="H222" s="13">
        <v>574.7278</v>
      </c>
      <c r="I222" s="13">
        <v>9.2402999999999995</v>
      </c>
      <c r="N222" s="25">
        <v>42161.675057870372</v>
      </c>
      <c r="O222">
        <v>13.979668</v>
      </c>
      <c r="P222">
        <v>36</v>
      </c>
      <c r="Q222">
        <v>3</v>
      </c>
      <c r="R222">
        <v>2.4994004096653399</v>
      </c>
      <c r="S222">
        <v>278733.03313499998</v>
      </c>
      <c r="T222">
        <v>132129.21836</v>
      </c>
      <c r="U222">
        <v>58.73</v>
      </c>
      <c r="V222">
        <v>50.08</v>
      </c>
      <c r="W222" t="s">
        <v>315</v>
      </c>
      <c r="X222" t="s">
        <v>315</v>
      </c>
      <c r="Y222">
        <v>13.979692249999999</v>
      </c>
      <c r="Z222">
        <v>1</v>
      </c>
    </row>
    <row r="223" spans="1:26">
      <c r="A223" s="6" t="s">
        <v>233</v>
      </c>
      <c r="B223" s="20">
        <v>9.8729999999999993</v>
      </c>
      <c r="C223" s="20">
        <v>59</v>
      </c>
      <c r="D223" s="13">
        <v>26990</v>
      </c>
      <c r="E223" s="13">
        <v>908800</v>
      </c>
      <c r="F223" s="20">
        <v>2</v>
      </c>
      <c r="G223" s="20">
        <v>5</v>
      </c>
      <c r="H223" s="13">
        <v>918.07169999999996</v>
      </c>
      <c r="I223" s="13">
        <v>7.7725999999999997</v>
      </c>
      <c r="J223" s="8" t="s">
        <v>283</v>
      </c>
    </row>
    <row r="224" spans="1:26">
      <c r="A224" s="6" t="s">
        <v>234</v>
      </c>
      <c r="B224" s="20">
        <v>8.8719999999999999</v>
      </c>
      <c r="C224" s="20">
        <v>48</v>
      </c>
      <c r="D224" s="13">
        <v>16050</v>
      </c>
      <c r="E224" s="13">
        <v>517100</v>
      </c>
      <c r="F224" s="20">
        <v>3</v>
      </c>
      <c r="G224" s="20">
        <v>2</v>
      </c>
      <c r="H224" s="13">
        <v>1026.3</v>
      </c>
      <c r="I224" s="13">
        <v>16.0535</v>
      </c>
      <c r="N224" s="25">
        <v>42161.912453703706</v>
      </c>
      <c r="O224">
        <v>3.9338579999999999</v>
      </c>
      <c r="P224">
        <v>3</v>
      </c>
      <c r="Q224">
        <v>0</v>
      </c>
      <c r="R224">
        <v>1.3134300558982701</v>
      </c>
      <c r="S224">
        <v>66633.023067999995</v>
      </c>
      <c r="T224">
        <v>66413.051177500005</v>
      </c>
      <c r="U224">
        <v>70.150000000000006</v>
      </c>
      <c r="V224">
        <v>65.69</v>
      </c>
      <c r="W224" t="s">
        <v>315</v>
      </c>
      <c r="X224" t="s">
        <v>315</v>
      </c>
      <c r="Y224">
        <v>3.9338822499999999</v>
      </c>
      <c r="Z224">
        <v>0</v>
      </c>
    </row>
    <row r="225" spans="1:26">
      <c r="A225" s="6" t="s">
        <v>235</v>
      </c>
      <c r="B225" s="20">
        <v>10.78</v>
      </c>
      <c r="C225" s="20">
        <v>61</v>
      </c>
      <c r="D225" s="13">
        <v>31510</v>
      </c>
      <c r="E225" s="13">
        <v>1503000</v>
      </c>
      <c r="F225" s="20">
        <v>2</v>
      </c>
      <c r="G225" s="20">
        <v>2</v>
      </c>
      <c r="H225" s="13">
        <v>1130.8</v>
      </c>
      <c r="I225" s="13">
        <v>22.906099999999999</v>
      </c>
      <c r="J225" s="8" t="s">
        <v>283</v>
      </c>
    </row>
    <row r="226" spans="1:26">
      <c r="A226" s="6" t="s">
        <v>236</v>
      </c>
      <c r="B226" s="20">
        <v>121.7</v>
      </c>
      <c r="C226" s="20">
        <v>225</v>
      </c>
      <c r="D226" s="13">
        <v>4840000</v>
      </c>
      <c r="E226" s="13">
        <v>24110000</v>
      </c>
      <c r="F226" s="20">
        <v>1</v>
      </c>
      <c r="G226" s="20">
        <v>5</v>
      </c>
      <c r="H226" s="13">
        <v>932.99969999999996</v>
      </c>
      <c r="I226" s="13">
        <v>139.69290000000001</v>
      </c>
      <c r="J226" s="8" t="s">
        <v>291</v>
      </c>
      <c r="K226" s="8" t="s">
        <v>292</v>
      </c>
      <c r="N226" s="25">
        <v>42162.400243055556</v>
      </c>
      <c r="O226">
        <v>59.515630999999999</v>
      </c>
      <c r="P226">
        <v>9394</v>
      </c>
      <c r="Q226">
        <v>38</v>
      </c>
      <c r="R226">
        <v>86.858293650492797</v>
      </c>
      <c r="S226">
        <v>792298618.14716101</v>
      </c>
      <c r="T226">
        <v>9121738.2341779992</v>
      </c>
      <c r="U226">
        <v>83.41</v>
      </c>
      <c r="V226">
        <v>75.08</v>
      </c>
      <c r="W226" t="s">
        <v>321</v>
      </c>
      <c r="X226" t="s">
        <v>321</v>
      </c>
      <c r="Y226">
        <v>59.515655250000002</v>
      </c>
      <c r="Z226">
        <v>1</v>
      </c>
    </row>
    <row r="227" spans="1:26">
      <c r="A227" s="6" t="s">
        <v>237</v>
      </c>
      <c r="B227" s="20">
        <v>9.202</v>
      </c>
      <c r="C227" s="20">
        <v>91</v>
      </c>
      <c r="D227" s="13">
        <v>59850</v>
      </c>
      <c r="E227" s="13">
        <v>611300</v>
      </c>
      <c r="F227" s="20">
        <v>1</v>
      </c>
      <c r="G227" s="20">
        <v>3</v>
      </c>
      <c r="H227" s="13">
        <v>436.64389999999997</v>
      </c>
      <c r="I227" s="13">
        <v>26.022300000000001</v>
      </c>
      <c r="N227" s="25">
        <v>42162.405995370369</v>
      </c>
      <c r="O227">
        <v>3.5878554999999999</v>
      </c>
      <c r="P227">
        <v>8</v>
      </c>
      <c r="Q227">
        <v>1</v>
      </c>
      <c r="R227">
        <v>2.4290774577666401</v>
      </c>
      <c r="S227">
        <v>330206.48885099997</v>
      </c>
      <c r="T227">
        <v>135939.0528265</v>
      </c>
      <c r="U227">
        <v>46.06</v>
      </c>
      <c r="V227">
        <v>29.3</v>
      </c>
      <c r="W227" t="s">
        <v>315</v>
      </c>
      <c r="X227" t="s">
        <v>315</v>
      </c>
      <c r="Y227">
        <v>3.5878797499999999</v>
      </c>
      <c r="Z227">
        <v>1</v>
      </c>
    </row>
    <row r="228" spans="1:26">
      <c r="A228" s="6" t="s">
        <v>238</v>
      </c>
      <c r="B228" s="20">
        <v>4.819</v>
      </c>
      <c r="C228" s="20">
        <v>78</v>
      </c>
      <c r="D228" s="13">
        <v>23030</v>
      </c>
      <c r="E228" s="13">
        <v>496000</v>
      </c>
      <c r="F228" s="20">
        <v>1</v>
      </c>
      <c r="G228" s="20">
        <v>3</v>
      </c>
      <c r="H228" s="13">
        <v>515.01589999999999</v>
      </c>
      <c r="I228" s="13">
        <v>17.364799999999999</v>
      </c>
      <c r="J228" s="8" t="s">
        <v>290</v>
      </c>
      <c r="N228" s="25">
        <v>42162.410416666666</v>
      </c>
      <c r="O228">
        <v>8.5808122999999998</v>
      </c>
      <c r="P228">
        <v>33</v>
      </c>
      <c r="Q228">
        <v>3</v>
      </c>
      <c r="R228">
        <v>2.2840736659140699</v>
      </c>
      <c r="S228">
        <v>194396.8335185</v>
      </c>
      <c r="T228">
        <v>93238.535705999995</v>
      </c>
      <c r="U228">
        <v>37.42</v>
      </c>
      <c r="V228">
        <v>22.28</v>
      </c>
      <c r="W228" t="s">
        <v>315</v>
      </c>
      <c r="X228" t="s">
        <v>315</v>
      </c>
      <c r="Y228">
        <v>8.5808365500000008</v>
      </c>
      <c r="Z228">
        <v>1</v>
      </c>
    </row>
    <row r="229" spans="1:26">
      <c r="A229" s="6" t="s">
        <v>239</v>
      </c>
      <c r="B229" s="20">
        <v>8.4770000000000003</v>
      </c>
      <c r="C229" s="20">
        <v>71</v>
      </c>
      <c r="D229" s="13">
        <v>33560</v>
      </c>
      <c r="E229" s="13">
        <v>905000</v>
      </c>
      <c r="F229" s="20">
        <v>2</v>
      </c>
      <c r="G229" s="20">
        <v>3</v>
      </c>
      <c r="H229" s="13">
        <v>608.31579999999997</v>
      </c>
      <c r="I229" s="13">
        <v>25.681799999999999</v>
      </c>
      <c r="N229" s="25">
        <v>42162.42046296296</v>
      </c>
      <c r="O229">
        <v>13.509228</v>
      </c>
      <c r="P229">
        <v>37</v>
      </c>
      <c r="Q229">
        <v>3</v>
      </c>
      <c r="R229">
        <v>3.42392396708598</v>
      </c>
      <c r="S229">
        <v>691195.98568799999</v>
      </c>
      <c r="T229">
        <v>204014.0722465</v>
      </c>
      <c r="U229">
        <v>58.42</v>
      </c>
      <c r="V229">
        <v>47.67</v>
      </c>
      <c r="W229" t="s">
        <v>321</v>
      </c>
      <c r="X229" t="s">
        <v>321</v>
      </c>
      <c r="Y229">
        <v>13.509252249999999</v>
      </c>
      <c r="Z229">
        <v>1</v>
      </c>
    </row>
    <row r="230" spans="1:26">
      <c r="A230" s="6" t="s">
        <v>240</v>
      </c>
      <c r="B230" s="20">
        <v>7.9279999999999999</v>
      </c>
      <c r="C230" s="20">
        <v>69</v>
      </c>
      <c r="D230" s="13">
        <v>29650</v>
      </c>
      <c r="E230" s="13">
        <v>502800</v>
      </c>
      <c r="F230" s="20">
        <v>2</v>
      </c>
      <c r="G230" s="20">
        <v>2</v>
      </c>
      <c r="H230" s="13">
        <v>615.77980000000002</v>
      </c>
      <c r="I230" s="13">
        <v>34.730600000000003</v>
      </c>
      <c r="N230" s="25">
        <v>42162.422210648147</v>
      </c>
      <c r="O230">
        <v>8.2509274999999995</v>
      </c>
      <c r="P230">
        <v>10</v>
      </c>
      <c r="Q230">
        <v>2</v>
      </c>
      <c r="R230">
        <v>4.7918916212628302</v>
      </c>
      <c r="S230">
        <v>1025479.1989415</v>
      </c>
      <c r="T230">
        <v>273650.80833299999</v>
      </c>
      <c r="U230">
        <v>48.73</v>
      </c>
      <c r="V230">
        <v>42.44</v>
      </c>
      <c r="W230" t="s">
        <v>315</v>
      </c>
      <c r="X230" t="s">
        <v>315</v>
      </c>
      <c r="Y230">
        <v>8.2509517500000005</v>
      </c>
      <c r="Z230">
        <v>1</v>
      </c>
    </row>
    <row r="231" spans="1:26">
      <c r="A231" s="6" t="s">
        <v>241</v>
      </c>
      <c r="B231" s="20">
        <v>7.9139999999999997</v>
      </c>
      <c r="C231" s="20">
        <v>105</v>
      </c>
      <c r="D231" s="13">
        <v>68520</v>
      </c>
      <c r="E231" s="13">
        <v>898100</v>
      </c>
      <c r="F231" s="20">
        <v>2</v>
      </c>
      <c r="G231" s="20">
        <v>2</v>
      </c>
      <c r="H231" s="13">
        <v>597.11980000000005</v>
      </c>
      <c r="I231" s="13">
        <v>33.3232</v>
      </c>
    </row>
    <row r="232" spans="1:26">
      <c r="A232" s="6" t="s">
        <v>242</v>
      </c>
      <c r="B232" s="20">
        <v>5.5289999999999999</v>
      </c>
      <c r="C232" s="20">
        <v>77</v>
      </c>
      <c r="D232" s="13">
        <v>25750</v>
      </c>
      <c r="E232" s="13">
        <v>778300</v>
      </c>
      <c r="F232" s="20">
        <v>2</v>
      </c>
      <c r="G232" s="20">
        <v>2</v>
      </c>
      <c r="H232" s="13">
        <v>641.90380000000005</v>
      </c>
      <c r="I232" s="13">
        <v>49.906999999999996</v>
      </c>
      <c r="N232" s="25">
        <v>42162.432905092595</v>
      </c>
      <c r="O232">
        <v>11.369116</v>
      </c>
      <c r="P232">
        <v>27</v>
      </c>
      <c r="Q232">
        <v>2</v>
      </c>
      <c r="R232">
        <v>3.7803457701474299</v>
      </c>
      <c r="S232">
        <v>2137578.9736345001</v>
      </c>
      <c r="T232">
        <v>572636.78112900001</v>
      </c>
      <c r="U232">
        <v>88.28</v>
      </c>
      <c r="V232">
        <v>67.8</v>
      </c>
      <c r="W232" t="s">
        <v>321</v>
      </c>
      <c r="X232" t="s">
        <v>321</v>
      </c>
      <c r="Y232">
        <v>11.369140249999999</v>
      </c>
      <c r="Z232">
        <v>1</v>
      </c>
    </row>
    <row r="233" spans="1:26">
      <c r="A233" s="6" t="s">
        <v>243</v>
      </c>
      <c r="B233" s="20">
        <v>85.45</v>
      </c>
      <c r="C233" s="20">
        <v>268</v>
      </c>
      <c r="D233" s="13">
        <v>4820000</v>
      </c>
      <c r="E233" s="13">
        <v>27910000</v>
      </c>
      <c r="F233" s="20">
        <v>1</v>
      </c>
      <c r="G233" s="20">
        <v>1</v>
      </c>
      <c r="H233" s="13">
        <v>619.51179999999999</v>
      </c>
      <c r="I233" s="13">
        <v>107.9607</v>
      </c>
      <c r="J233" s="8" t="s">
        <v>293</v>
      </c>
    </row>
    <row r="234" spans="1:26">
      <c r="A234" s="6" t="s">
        <v>244</v>
      </c>
      <c r="B234" s="20">
        <v>33.08</v>
      </c>
      <c r="C234" s="20">
        <v>121</v>
      </c>
      <c r="D234" s="13">
        <v>380300</v>
      </c>
      <c r="E234" s="13">
        <v>3185000</v>
      </c>
      <c r="F234" s="20">
        <v>1</v>
      </c>
      <c r="G234" s="20">
        <v>3</v>
      </c>
      <c r="H234" s="13">
        <v>503.81990000000002</v>
      </c>
      <c r="I234" s="13">
        <v>43.875900000000001</v>
      </c>
      <c r="N234" s="25">
        <v>42162.479826388888</v>
      </c>
      <c r="O234">
        <v>21.294069</v>
      </c>
      <c r="P234">
        <v>110</v>
      </c>
      <c r="Q234">
        <v>7</v>
      </c>
      <c r="R234">
        <v>5.5610444808238597</v>
      </c>
      <c r="S234">
        <v>1325575.478327</v>
      </c>
      <c r="T234">
        <v>214401.477239</v>
      </c>
      <c r="U234">
        <v>46.44</v>
      </c>
      <c r="V234">
        <v>27.51</v>
      </c>
      <c r="W234" t="s">
        <v>321</v>
      </c>
      <c r="X234" t="s">
        <v>321</v>
      </c>
      <c r="Y234">
        <v>21.29409325</v>
      </c>
      <c r="Z234">
        <v>1</v>
      </c>
    </row>
    <row r="235" spans="1:26">
      <c r="A235" s="6" t="s">
        <v>295</v>
      </c>
      <c r="B235" s="20">
        <v>6.51</v>
      </c>
      <c r="C235" s="20">
        <v>80</v>
      </c>
      <c r="D235" s="13">
        <v>32720</v>
      </c>
      <c r="E235" s="13">
        <v>338100</v>
      </c>
      <c r="F235" s="20">
        <v>1</v>
      </c>
      <c r="G235" s="20">
        <v>3</v>
      </c>
      <c r="H235" s="21">
        <v>411.4991</v>
      </c>
      <c r="I235" s="13">
        <v>14.981299999999999</v>
      </c>
    </row>
    <row r="236" spans="1:26">
      <c r="A236" s="6" t="s">
        <v>296</v>
      </c>
      <c r="B236" s="20">
        <v>89.689800000000005</v>
      </c>
      <c r="C236" s="20">
        <v>239</v>
      </c>
      <c r="D236" s="13">
        <v>4024000</v>
      </c>
      <c r="E236" s="13">
        <v>18750000</v>
      </c>
      <c r="F236" s="20">
        <v>1</v>
      </c>
      <c r="G236" s="20">
        <v>3</v>
      </c>
      <c r="H236" s="13">
        <v>1168.5999999999999</v>
      </c>
      <c r="I236" s="13">
        <v>144.8382</v>
      </c>
      <c r="J236" s="8" t="s">
        <v>302</v>
      </c>
      <c r="N236" s="25">
        <v>42159.101099537038</v>
      </c>
      <c r="O236">
        <v>263.97800000000001</v>
      </c>
      <c r="P236">
        <v>1837</v>
      </c>
      <c r="Q236">
        <v>36</v>
      </c>
      <c r="R236">
        <v>62.065671627621299</v>
      </c>
      <c r="S236">
        <v>640213903.60226297</v>
      </c>
      <c r="T236">
        <v>10315104.740079001</v>
      </c>
      <c r="U236">
        <v>98.3</v>
      </c>
      <c r="V236">
        <v>91.5</v>
      </c>
      <c r="W236" t="s">
        <v>321</v>
      </c>
      <c r="X236" t="s">
        <v>321</v>
      </c>
      <c r="Y236">
        <v>263.97802424999998</v>
      </c>
      <c r="Z236">
        <v>1</v>
      </c>
    </row>
    <row r="237" spans="1:26">
      <c r="A237" s="6" t="s">
        <v>297</v>
      </c>
      <c r="B237" s="20">
        <v>3.8380000000000001</v>
      </c>
      <c r="C237" s="20">
        <v>52</v>
      </c>
      <c r="D237" s="13">
        <v>8152</v>
      </c>
      <c r="E237" s="13">
        <v>210400</v>
      </c>
      <c r="F237" s="20">
        <v>2</v>
      </c>
      <c r="G237" s="20">
        <v>2</v>
      </c>
      <c r="H237" s="13">
        <v>576.4796</v>
      </c>
      <c r="I237" s="13">
        <v>8.8415999999999997</v>
      </c>
      <c r="J237" s="8" t="s">
        <v>303</v>
      </c>
    </row>
    <row r="238" spans="1:26">
      <c r="A238" s="6" t="s">
        <v>298</v>
      </c>
      <c r="B238" s="20">
        <v>18.77</v>
      </c>
      <c r="C238" s="20">
        <v>55</v>
      </c>
      <c r="D238" s="13">
        <v>44600</v>
      </c>
      <c r="E238" s="13">
        <v>376700</v>
      </c>
      <c r="F238" s="20">
        <v>3</v>
      </c>
      <c r="G238" s="20">
        <v>4</v>
      </c>
      <c r="H238" s="13">
        <v>1168.2</v>
      </c>
      <c r="I238" s="13">
        <v>21.494399999999999</v>
      </c>
      <c r="J238" s="8" t="s">
        <v>276</v>
      </c>
      <c r="N238" s="25">
        <v>42159.296701388892</v>
      </c>
      <c r="O238">
        <v>133.08311</v>
      </c>
      <c r="P238">
        <v>117</v>
      </c>
      <c r="Q238">
        <v>8</v>
      </c>
      <c r="R238">
        <v>4.6007889801374997</v>
      </c>
      <c r="S238">
        <v>263567.80175500002</v>
      </c>
      <c r="T238">
        <v>92218.810555000004</v>
      </c>
      <c r="U238">
        <v>31.04</v>
      </c>
      <c r="V238">
        <v>25.83</v>
      </c>
      <c r="W238" t="s">
        <v>315</v>
      </c>
      <c r="X238" t="s">
        <v>315</v>
      </c>
      <c r="Y238">
        <v>133.08313425</v>
      </c>
      <c r="Z238">
        <v>1</v>
      </c>
    </row>
    <row r="239" spans="1:26">
      <c r="A239" s="6" t="s">
        <v>299</v>
      </c>
      <c r="B239" s="20">
        <v>29.855899999999998</v>
      </c>
      <c r="C239" s="20">
        <v>62</v>
      </c>
      <c r="D239" s="13">
        <v>90140</v>
      </c>
      <c r="E239" s="13">
        <v>403600</v>
      </c>
      <c r="F239" s="20">
        <v>2</v>
      </c>
      <c r="G239" s="20">
        <v>2</v>
      </c>
      <c r="H239" s="13">
        <v>628.72460000000001</v>
      </c>
      <c r="I239" s="13">
        <v>29.811900000000001</v>
      </c>
      <c r="N239" s="25">
        <v>42159.337581018517</v>
      </c>
      <c r="O239">
        <v>19.650963000000001</v>
      </c>
      <c r="P239">
        <v>50</v>
      </c>
      <c r="Q239">
        <v>3</v>
      </c>
      <c r="R239">
        <v>1.4234748969172</v>
      </c>
      <c r="S239">
        <v>389519.3505305</v>
      </c>
      <c r="T239">
        <v>406509.948943</v>
      </c>
      <c r="U239">
        <v>69.92</v>
      </c>
      <c r="V239">
        <v>51.26</v>
      </c>
      <c r="W239" t="s">
        <v>315</v>
      </c>
      <c r="X239" t="s">
        <v>315</v>
      </c>
      <c r="Y239">
        <v>19.65098725</v>
      </c>
      <c r="Z239">
        <v>1</v>
      </c>
    </row>
    <row r="240" spans="1:26">
      <c r="A240" s="6" t="s">
        <v>300</v>
      </c>
      <c r="B240" s="20">
        <v>13.43</v>
      </c>
      <c r="C240" s="20">
        <v>77</v>
      </c>
      <c r="D240" s="13">
        <v>62560</v>
      </c>
      <c r="E240" s="13">
        <v>1708000</v>
      </c>
      <c r="F240" s="20">
        <v>1</v>
      </c>
      <c r="G240" s="20">
        <v>3</v>
      </c>
      <c r="H240" s="13">
        <v>115220</v>
      </c>
      <c r="I240" s="13">
        <v>24.3581</v>
      </c>
      <c r="J240" s="8" t="s">
        <v>304</v>
      </c>
    </row>
    <row r="241" spans="1:26">
      <c r="A241" s="6" t="s">
        <v>301</v>
      </c>
      <c r="B241" s="20">
        <v>8.1310000000000002</v>
      </c>
      <c r="C241" s="20">
        <v>60</v>
      </c>
      <c r="D241" s="13">
        <v>22990</v>
      </c>
      <c r="E241" s="13">
        <v>616400</v>
      </c>
      <c r="F241" s="20">
        <v>6</v>
      </c>
      <c r="G241" s="20">
        <v>3</v>
      </c>
      <c r="H241" s="13">
        <v>1157.3</v>
      </c>
      <c r="I241" s="13">
        <v>35.925899999999999</v>
      </c>
      <c r="J241" s="8" t="s">
        <v>305</v>
      </c>
      <c r="N241" s="26">
        <v>42161.386944444443</v>
      </c>
      <c r="O241" s="5">
        <v>29.763947999999999</v>
      </c>
      <c r="P241" s="5">
        <v>96</v>
      </c>
      <c r="Q241" s="5">
        <v>5</v>
      </c>
      <c r="R241" s="5">
        <v>3.9820286629999999</v>
      </c>
      <c r="S241" s="5">
        <v>960633.28599999996</v>
      </c>
      <c r="T241" s="5">
        <v>241242.1827</v>
      </c>
      <c r="U241" s="5">
        <v>59.43</v>
      </c>
      <c r="V241" s="5">
        <v>44.34</v>
      </c>
      <c r="W241" s="5" t="s">
        <v>321</v>
      </c>
      <c r="X241" s="5" t="s">
        <v>321</v>
      </c>
      <c r="Y241" s="5">
        <v>29.763972249999998</v>
      </c>
      <c r="Z241" s="5">
        <v>1</v>
      </c>
    </row>
  </sheetData>
  <mergeCells count="1">
    <mergeCell ref="B1:E1"/>
  </mergeCells>
  <phoneticPr fontId="5" type="noConversion"/>
  <pageMargins left="0.75" right="0.75" top="1" bottom="1" header="0.5" footer="0.5"/>
  <pageSetup scale="54" fitToHeight="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2"/>
  <sheetViews>
    <sheetView workbookViewId="0">
      <selection activeCell="A2" sqref="A2:XFD2"/>
    </sheetView>
  </sheetViews>
  <sheetFormatPr baseColWidth="10" defaultRowHeight="15" x14ac:dyDescent="0"/>
  <cols>
    <col min="1" max="1" width="44.33203125" bestFit="1" customWidth="1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t="s">
        <v>38</v>
      </c>
    </row>
    <row r="27" spans="1:1">
      <c r="A27" t="s">
        <v>39</v>
      </c>
    </row>
    <row r="28" spans="1:1">
      <c r="A28" t="s">
        <v>40</v>
      </c>
    </row>
    <row r="29" spans="1:1">
      <c r="A29" t="s">
        <v>41</v>
      </c>
    </row>
    <row r="30" spans="1:1">
      <c r="A30" t="s">
        <v>42</v>
      </c>
    </row>
    <row r="31" spans="1:1">
      <c r="A31" t="s">
        <v>43</v>
      </c>
    </row>
    <row r="32" spans="1:1">
      <c r="A32" t="s">
        <v>44</v>
      </c>
    </row>
    <row r="33" spans="1:1">
      <c r="A33" t="s">
        <v>45</v>
      </c>
    </row>
    <row r="34" spans="1:1">
      <c r="A34" t="s">
        <v>46</v>
      </c>
    </row>
    <row r="35" spans="1:1">
      <c r="A35" t="s">
        <v>47</v>
      </c>
    </row>
    <row r="36" spans="1:1">
      <c r="A36" t="s">
        <v>48</v>
      </c>
    </row>
    <row r="37" spans="1:1">
      <c r="A37" t="s">
        <v>49</v>
      </c>
    </row>
    <row r="38" spans="1:1">
      <c r="A38" t="s">
        <v>50</v>
      </c>
    </row>
    <row r="39" spans="1:1">
      <c r="A39" t="s">
        <v>51</v>
      </c>
    </row>
    <row r="40" spans="1:1">
      <c r="A40" t="s">
        <v>52</v>
      </c>
    </row>
    <row r="41" spans="1:1">
      <c r="A41" t="s">
        <v>53</v>
      </c>
    </row>
    <row r="42" spans="1:1">
      <c r="A42" t="s">
        <v>54</v>
      </c>
    </row>
    <row r="43" spans="1:1">
      <c r="A43" t="s">
        <v>55</v>
      </c>
    </row>
    <row r="44" spans="1:1">
      <c r="A44" t="s">
        <v>56</v>
      </c>
    </row>
    <row r="45" spans="1:1">
      <c r="A45" t="s">
        <v>57</v>
      </c>
    </row>
    <row r="46" spans="1:1">
      <c r="A46" t="s">
        <v>58</v>
      </c>
    </row>
    <row r="47" spans="1:1">
      <c r="A47" t="s">
        <v>59</v>
      </c>
    </row>
    <row r="48" spans="1:1">
      <c r="A48" t="s">
        <v>60</v>
      </c>
    </row>
    <row r="49" spans="1:1">
      <c r="A49" t="s">
        <v>61</v>
      </c>
    </row>
    <row r="50" spans="1:1">
      <c r="A50" t="s">
        <v>62</v>
      </c>
    </row>
    <row r="51" spans="1:1">
      <c r="A51" t="s">
        <v>63</v>
      </c>
    </row>
    <row r="52" spans="1:1">
      <c r="A52" t="s">
        <v>64</v>
      </c>
    </row>
    <row r="53" spans="1:1">
      <c r="A53" t="s">
        <v>65</v>
      </c>
    </row>
    <row r="54" spans="1:1">
      <c r="A54" t="s">
        <v>66</v>
      </c>
    </row>
    <row r="55" spans="1:1">
      <c r="A55" t="s">
        <v>67</v>
      </c>
    </row>
    <row r="56" spans="1:1">
      <c r="A56" t="s">
        <v>68</v>
      </c>
    </row>
    <row r="57" spans="1:1">
      <c r="A57" t="s">
        <v>69</v>
      </c>
    </row>
    <row r="58" spans="1:1">
      <c r="A58" t="s">
        <v>70</v>
      </c>
    </row>
    <row r="59" spans="1:1">
      <c r="A59" t="s">
        <v>71</v>
      </c>
    </row>
    <row r="60" spans="1:1">
      <c r="A60" t="s">
        <v>72</v>
      </c>
    </row>
    <row r="61" spans="1:1">
      <c r="A61" t="s">
        <v>73</v>
      </c>
    </row>
    <row r="62" spans="1:1">
      <c r="A62" t="s">
        <v>74</v>
      </c>
    </row>
    <row r="63" spans="1:1">
      <c r="A63" t="s">
        <v>75</v>
      </c>
    </row>
    <row r="64" spans="1:1">
      <c r="A64" t="s">
        <v>76</v>
      </c>
    </row>
    <row r="65" spans="1:1">
      <c r="A65" t="s">
        <v>77</v>
      </c>
    </row>
    <row r="66" spans="1:1">
      <c r="A66" t="s">
        <v>78</v>
      </c>
    </row>
    <row r="67" spans="1:1">
      <c r="A67" t="s">
        <v>79</v>
      </c>
    </row>
    <row r="68" spans="1:1">
      <c r="A68" t="s">
        <v>80</v>
      </c>
    </row>
    <row r="69" spans="1:1">
      <c r="A69" t="s">
        <v>81</v>
      </c>
    </row>
    <row r="70" spans="1:1">
      <c r="A70" t="s">
        <v>82</v>
      </c>
    </row>
    <row r="71" spans="1:1">
      <c r="A71" t="s">
        <v>83</v>
      </c>
    </row>
    <row r="72" spans="1:1">
      <c r="A72" t="s">
        <v>84</v>
      </c>
    </row>
    <row r="73" spans="1:1">
      <c r="A73" t="s">
        <v>85</v>
      </c>
    </row>
    <row r="74" spans="1:1">
      <c r="A74" t="s">
        <v>86</v>
      </c>
    </row>
    <row r="75" spans="1:1">
      <c r="A75" t="s">
        <v>87</v>
      </c>
    </row>
    <row r="76" spans="1:1">
      <c r="A76" t="s">
        <v>88</v>
      </c>
    </row>
    <row r="77" spans="1:1">
      <c r="A77" t="s">
        <v>89</v>
      </c>
    </row>
    <row r="78" spans="1:1">
      <c r="A78" t="s">
        <v>90</v>
      </c>
    </row>
    <row r="79" spans="1:1">
      <c r="A79" t="s">
        <v>91</v>
      </c>
    </row>
    <row r="80" spans="1:1">
      <c r="A80" t="s">
        <v>92</v>
      </c>
    </row>
    <row r="81" spans="1:1">
      <c r="A81" t="s">
        <v>93</v>
      </c>
    </row>
    <row r="82" spans="1:1">
      <c r="A82" t="s">
        <v>94</v>
      </c>
    </row>
    <row r="83" spans="1:1">
      <c r="A83" t="s">
        <v>95</v>
      </c>
    </row>
    <row r="84" spans="1:1">
      <c r="A84" t="s">
        <v>96</v>
      </c>
    </row>
    <row r="85" spans="1:1">
      <c r="A85" t="s">
        <v>97</v>
      </c>
    </row>
    <row r="86" spans="1:1">
      <c r="A86" t="s">
        <v>98</v>
      </c>
    </row>
    <row r="87" spans="1:1">
      <c r="A87" t="s">
        <v>99</v>
      </c>
    </row>
    <row r="88" spans="1:1">
      <c r="A88" t="s">
        <v>100</v>
      </c>
    </row>
    <row r="89" spans="1:1">
      <c r="A89" t="s">
        <v>101</v>
      </c>
    </row>
    <row r="90" spans="1:1">
      <c r="A90" t="s">
        <v>102</v>
      </c>
    </row>
    <row r="91" spans="1:1">
      <c r="A91" t="s">
        <v>103</v>
      </c>
    </row>
    <row r="92" spans="1:1">
      <c r="A92" t="s">
        <v>104</v>
      </c>
    </row>
    <row r="93" spans="1:1">
      <c r="A93" t="s">
        <v>105</v>
      </c>
    </row>
    <row r="94" spans="1:1">
      <c r="A94" t="s">
        <v>106</v>
      </c>
    </row>
    <row r="95" spans="1:1">
      <c r="A95" t="s">
        <v>107</v>
      </c>
    </row>
    <row r="96" spans="1:1">
      <c r="A96" t="s">
        <v>108</v>
      </c>
    </row>
    <row r="97" spans="1:1">
      <c r="A97" t="s">
        <v>109</v>
      </c>
    </row>
    <row r="98" spans="1:1">
      <c r="A98" t="s">
        <v>110</v>
      </c>
    </row>
    <row r="99" spans="1:1">
      <c r="A99" t="s">
        <v>111</v>
      </c>
    </row>
    <row r="100" spans="1:1">
      <c r="A100" t="s">
        <v>112</v>
      </c>
    </row>
    <row r="101" spans="1:1">
      <c r="A101" t="s">
        <v>113</v>
      </c>
    </row>
    <row r="102" spans="1:1">
      <c r="A102" t="s">
        <v>114</v>
      </c>
    </row>
    <row r="103" spans="1:1">
      <c r="A103" t="s">
        <v>115</v>
      </c>
    </row>
    <row r="104" spans="1:1">
      <c r="A104" t="s">
        <v>116</v>
      </c>
    </row>
    <row r="105" spans="1:1">
      <c r="A105" t="s">
        <v>117</v>
      </c>
    </row>
    <row r="106" spans="1:1">
      <c r="A106" t="s">
        <v>118</v>
      </c>
    </row>
    <row r="107" spans="1:1">
      <c r="A107" t="s">
        <v>119</v>
      </c>
    </row>
    <row r="108" spans="1:1">
      <c r="A108" t="s">
        <v>120</v>
      </c>
    </row>
    <row r="109" spans="1:1">
      <c r="A109" t="s">
        <v>121</v>
      </c>
    </row>
    <row r="110" spans="1:1">
      <c r="A110" t="s">
        <v>122</v>
      </c>
    </row>
    <row r="111" spans="1:1">
      <c r="A111" t="s">
        <v>123</v>
      </c>
    </row>
    <row r="112" spans="1:1">
      <c r="A112" t="s">
        <v>124</v>
      </c>
    </row>
    <row r="113" spans="1:1">
      <c r="A113" t="s">
        <v>125</v>
      </c>
    </row>
    <row r="114" spans="1:1">
      <c r="A114" t="s">
        <v>126</v>
      </c>
    </row>
    <row r="115" spans="1:1">
      <c r="A115" t="s">
        <v>127</v>
      </c>
    </row>
    <row r="116" spans="1:1">
      <c r="A116" t="s">
        <v>128</v>
      </c>
    </row>
    <row r="117" spans="1:1">
      <c r="A117" t="s">
        <v>129</v>
      </c>
    </row>
    <row r="118" spans="1:1">
      <c r="A118" t="s">
        <v>130</v>
      </c>
    </row>
    <row r="119" spans="1:1">
      <c r="A119" t="s">
        <v>131</v>
      </c>
    </row>
    <row r="120" spans="1:1">
      <c r="A120" t="s">
        <v>132</v>
      </c>
    </row>
    <row r="121" spans="1:1">
      <c r="A121" t="s">
        <v>133</v>
      </c>
    </row>
    <row r="122" spans="1:1">
      <c r="A122" t="s">
        <v>134</v>
      </c>
    </row>
    <row r="123" spans="1:1">
      <c r="A123" t="s">
        <v>135</v>
      </c>
    </row>
    <row r="124" spans="1:1">
      <c r="A124" t="s">
        <v>136</v>
      </c>
    </row>
    <row r="125" spans="1:1">
      <c r="A125" t="s">
        <v>137</v>
      </c>
    </row>
    <row r="126" spans="1:1">
      <c r="A126" t="s">
        <v>138</v>
      </c>
    </row>
    <row r="127" spans="1:1">
      <c r="A127" t="s">
        <v>139</v>
      </c>
    </row>
    <row r="128" spans="1:1">
      <c r="A128" t="s">
        <v>140</v>
      </c>
    </row>
    <row r="129" spans="1:1">
      <c r="A129" t="s">
        <v>141</v>
      </c>
    </row>
    <row r="130" spans="1:1">
      <c r="A130" t="s">
        <v>142</v>
      </c>
    </row>
    <row r="131" spans="1:1">
      <c r="A131" t="s">
        <v>143</v>
      </c>
    </row>
    <row r="132" spans="1:1">
      <c r="A132" t="s">
        <v>144</v>
      </c>
    </row>
    <row r="133" spans="1:1">
      <c r="A133" t="s">
        <v>145</v>
      </c>
    </row>
    <row r="134" spans="1:1">
      <c r="A134" t="s">
        <v>146</v>
      </c>
    </row>
    <row r="135" spans="1:1">
      <c r="A135" t="s">
        <v>147</v>
      </c>
    </row>
    <row r="136" spans="1:1">
      <c r="A136" t="s">
        <v>148</v>
      </c>
    </row>
    <row r="137" spans="1:1">
      <c r="A137" t="s">
        <v>149</v>
      </c>
    </row>
    <row r="138" spans="1:1">
      <c r="A138" t="s">
        <v>150</v>
      </c>
    </row>
    <row r="139" spans="1:1">
      <c r="A139" t="s">
        <v>151</v>
      </c>
    </row>
    <row r="140" spans="1:1">
      <c r="A140" t="s">
        <v>152</v>
      </c>
    </row>
    <row r="141" spans="1:1">
      <c r="A141" t="s">
        <v>153</v>
      </c>
    </row>
    <row r="142" spans="1:1">
      <c r="A142" t="s">
        <v>154</v>
      </c>
    </row>
    <row r="143" spans="1:1">
      <c r="A143" t="s">
        <v>155</v>
      </c>
    </row>
    <row r="144" spans="1:1">
      <c r="A144" t="s">
        <v>156</v>
      </c>
    </row>
    <row r="145" spans="1:1">
      <c r="A145" t="s">
        <v>157</v>
      </c>
    </row>
    <row r="146" spans="1:1">
      <c r="A146" t="s">
        <v>158</v>
      </c>
    </row>
    <row r="147" spans="1:1">
      <c r="A147" t="s">
        <v>159</v>
      </c>
    </row>
    <row r="148" spans="1:1">
      <c r="A148" t="s">
        <v>160</v>
      </c>
    </row>
    <row r="149" spans="1:1">
      <c r="A149" t="s">
        <v>161</v>
      </c>
    </row>
    <row r="150" spans="1:1">
      <c r="A150" t="s">
        <v>162</v>
      </c>
    </row>
    <row r="151" spans="1:1">
      <c r="A151" t="s">
        <v>163</v>
      </c>
    </row>
    <row r="152" spans="1:1">
      <c r="A152" t="s">
        <v>164</v>
      </c>
    </row>
    <row r="153" spans="1:1">
      <c r="A153" t="s">
        <v>165</v>
      </c>
    </row>
    <row r="154" spans="1:1">
      <c r="A154" t="s">
        <v>166</v>
      </c>
    </row>
    <row r="155" spans="1:1">
      <c r="A155" t="s">
        <v>167</v>
      </c>
    </row>
    <row r="156" spans="1:1">
      <c r="A156" t="s">
        <v>168</v>
      </c>
    </row>
    <row r="157" spans="1:1">
      <c r="A157" t="s">
        <v>169</v>
      </c>
    </row>
    <row r="158" spans="1:1">
      <c r="A158" t="s">
        <v>170</v>
      </c>
    </row>
    <row r="159" spans="1:1">
      <c r="A159" t="s">
        <v>171</v>
      </c>
    </row>
    <row r="160" spans="1:1">
      <c r="A160" t="s">
        <v>172</v>
      </c>
    </row>
    <row r="161" spans="1:1">
      <c r="A161" t="s">
        <v>173</v>
      </c>
    </row>
    <row r="162" spans="1:1">
      <c r="A162" t="s">
        <v>174</v>
      </c>
    </row>
    <row r="163" spans="1:1">
      <c r="A163" t="s">
        <v>175</v>
      </c>
    </row>
    <row r="164" spans="1:1">
      <c r="A164" t="s">
        <v>176</v>
      </c>
    </row>
    <row r="165" spans="1:1">
      <c r="A165" t="s">
        <v>177</v>
      </c>
    </row>
    <row r="166" spans="1:1">
      <c r="A166" t="s">
        <v>178</v>
      </c>
    </row>
    <row r="167" spans="1:1">
      <c r="A167" t="s">
        <v>179</v>
      </c>
    </row>
    <row r="168" spans="1:1">
      <c r="A168" t="s">
        <v>180</v>
      </c>
    </row>
    <row r="169" spans="1:1">
      <c r="A169" t="s">
        <v>181</v>
      </c>
    </row>
    <row r="170" spans="1:1">
      <c r="A170" t="s">
        <v>182</v>
      </c>
    </row>
    <row r="171" spans="1:1">
      <c r="A171" t="s">
        <v>183</v>
      </c>
    </row>
    <row r="172" spans="1:1">
      <c r="A172" t="s">
        <v>184</v>
      </c>
    </row>
    <row r="173" spans="1:1">
      <c r="A173" t="s">
        <v>185</v>
      </c>
    </row>
    <row r="174" spans="1:1">
      <c r="A174" t="s">
        <v>186</v>
      </c>
    </row>
    <row r="175" spans="1:1">
      <c r="A175" t="s">
        <v>187</v>
      </c>
    </row>
    <row r="176" spans="1:1">
      <c r="A176" t="s">
        <v>188</v>
      </c>
    </row>
    <row r="177" spans="1:1">
      <c r="A177" t="s">
        <v>189</v>
      </c>
    </row>
    <row r="178" spans="1:1">
      <c r="A178" t="s">
        <v>190</v>
      </c>
    </row>
    <row r="179" spans="1:1">
      <c r="A179" t="s">
        <v>191</v>
      </c>
    </row>
    <row r="180" spans="1:1">
      <c r="A180" t="s">
        <v>192</v>
      </c>
    </row>
    <row r="181" spans="1:1">
      <c r="A181" t="s">
        <v>193</v>
      </c>
    </row>
    <row r="182" spans="1:1">
      <c r="A182" t="s">
        <v>194</v>
      </c>
    </row>
    <row r="183" spans="1:1">
      <c r="A183" t="s">
        <v>195</v>
      </c>
    </row>
    <row r="184" spans="1:1">
      <c r="A184" t="s">
        <v>196</v>
      </c>
    </row>
    <row r="185" spans="1:1">
      <c r="A185" t="s">
        <v>197</v>
      </c>
    </row>
    <row r="186" spans="1:1">
      <c r="A186" t="s">
        <v>198</v>
      </c>
    </row>
    <row r="187" spans="1:1">
      <c r="A187" t="s">
        <v>199</v>
      </c>
    </row>
    <row r="188" spans="1:1">
      <c r="A188" t="s">
        <v>200</v>
      </c>
    </row>
    <row r="189" spans="1:1">
      <c r="A189" t="s">
        <v>201</v>
      </c>
    </row>
    <row r="190" spans="1:1">
      <c r="A190" t="s">
        <v>202</v>
      </c>
    </row>
    <row r="191" spans="1:1">
      <c r="A191" t="s">
        <v>203</v>
      </c>
    </row>
    <row r="192" spans="1:1">
      <c r="A192" t="s">
        <v>204</v>
      </c>
    </row>
    <row r="193" spans="1:1">
      <c r="A193" t="s">
        <v>205</v>
      </c>
    </row>
    <row r="194" spans="1:1">
      <c r="A194" t="s">
        <v>206</v>
      </c>
    </row>
    <row r="195" spans="1:1">
      <c r="A195" t="s">
        <v>207</v>
      </c>
    </row>
    <row r="196" spans="1:1">
      <c r="A196" t="s">
        <v>208</v>
      </c>
    </row>
    <row r="197" spans="1:1">
      <c r="A197" t="s">
        <v>209</v>
      </c>
    </row>
    <row r="198" spans="1:1">
      <c r="A198" t="s">
        <v>210</v>
      </c>
    </row>
    <row r="199" spans="1:1">
      <c r="A199" t="s">
        <v>211</v>
      </c>
    </row>
    <row r="200" spans="1:1">
      <c r="A200" t="s">
        <v>212</v>
      </c>
    </row>
    <row r="201" spans="1:1">
      <c r="A201" t="s">
        <v>213</v>
      </c>
    </row>
    <row r="202" spans="1:1">
      <c r="A202" t="s">
        <v>214</v>
      </c>
    </row>
    <row r="203" spans="1:1">
      <c r="A203" t="s">
        <v>215</v>
      </c>
    </row>
    <row r="204" spans="1:1">
      <c r="A204" t="s">
        <v>216</v>
      </c>
    </row>
    <row r="205" spans="1:1">
      <c r="A205" t="s">
        <v>217</v>
      </c>
    </row>
    <row r="206" spans="1:1">
      <c r="A206" t="s">
        <v>218</v>
      </c>
    </row>
    <row r="207" spans="1:1">
      <c r="A207" t="s">
        <v>219</v>
      </c>
    </row>
    <row r="208" spans="1:1">
      <c r="A208" t="s">
        <v>220</v>
      </c>
    </row>
    <row r="209" spans="1:1">
      <c r="A209" t="s">
        <v>221</v>
      </c>
    </row>
    <row r="210" spans="1:1">
      <c r="A210" t="s">
        <v>222</v>
      </c>
    </row>
    <row r="211" spans="1:1">
      <c r="A211" t="s">
        <v>223</v>
      </c>
    </row>
    <row r="212" spans="1:1">
      <c r="A212" t="s">
        <v>224</v>
      </c>
    </row>
    <row r="213" spans="1:1">
      <c r="A213" t="s">
        <v>225</v>
      </c>
    </row>
    <row r="214" spans="1:1">
      <c r="A214" t="s">
        <v>226</v>
      </c>
    </row>
    <row r="215" spans="1:1">
      <c r="A215" t="s">
        <v>227</v>
      </c>
    </row>
    <row r="216" spans="1:1">
      <c r="A216" t="s">
        <v>228</v>
      </c>
    </row>
    <row r="217" spans="1:1">
      <c r="A217" t="s">
        <v>229</v>
      </c>
    </row>
    <row r="218" spans="1:1">
      <c r="A218" t="s">
        <v>230</v>
      </c>
    </row>
    <row r="219" spans="1:1">
      <c r="A219" t="s">
        <v>231</v>
      </c>
    </row>
    <row r="220" spans="1:1">
      <c r="A220" t="s">
        <v>232</v>
      </c>
    </row>
    <row r="221" spans="1:1">
      <c r="A221" t="s">
        <v>233</v>
      </c>
    </row>
    <row r="222" spans="1:1">
      <c r="A222" t="s">
        <v>234</v>
      </c>
    </row>
    <row r="223" spans="1:1">
      <c r="A223" t="s">
        <v>235</v>
      </c>
    </row>
    <row r="224" spans="1:1">
      <c r="A224" t="s">
        <v>236</v>
      </c>
    </row>
    <row r="225" spans="1:1">
      <c r="A225" t="s">
        <v>237</v>
      </c>
    </row>
    <row r="226" spans="1:1">
      <c r="A226" t="s">
        <v>238</v>
      </c>
    </row>
    <row r="227" spans="1:1">
      <c r="A227" t="s">
        <v>239</v>
      </c>
    </row>
    <row r="228" spans="1:1">
      <c r="A228" t="s">
        <v>240</v>
      </c>
    </row>
    <row r="229" spans="1:1">
      <c r="A229" t="s">
        <v>241</v>
      </c>
    </row>
    <row r="230" spans="1:1">
      <c r="A230" t="s">
        <v>242</v>
      </c>
    </row>
    <row r="231" spans="1:1">
      <c r="A231" t="s">
        <v>243</v>
      </c>
    </row>
    <row r="232" spans="1:1">
      <c r="A232" t="s">
        <v>244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H16" sqref="H16"/>
    </sheetView>
  </sheetViews>
  <sheetFormatPr baseColWidth="10" defaultRowHeight="15" x14ac:dyDescent="0"/>
  <cols>
    <col min="1" max="1" width="11.6640625" style="33" bestFit="1" customWidth="1"/>
    <col min="2" max="2" width="10.83203125" style="33"/>
    <col min="3" max="3" width="10.83203125" style="2"/>
    <col min="7" max="7" width="17.5" style="20" bestFit="1" customWidth="1"/>
    <col min="8" max="8" width="11.6640625" style="33" bestFit="1" customWidth="1"/>
  </cols>
  <sheetData>
    <row r="1" spans="1:8">
      <c r="A1" s="33" t="s">
        <v>422</v>
      </c>
      <c r="B1" s="33" t="s">
        <v>423</v>
      </c>
      <c r="C1" s="2" t="s">
        <v>426</v>
      </c>
      <c r="G1" s="30"/>
    </row>
    <row r="2" spans="1:8">
      <c r="A2" s="33">
        <v>0.18475694444444446</v>
      </c>
      <c r="B2" s="33">
        <v>0.18428240740740742</v>
      </c>
      <c r="C2" s="33">
        <f>A2-B2</f>
        <v>4.745370370370372E-4</v>
      </c>
      <c r="G2" s="30"/>
    </row>
    <row r="3" spans="1:8">
      <c r="A3" s="33">
        <v>0.29394675925925923</v>
      </c>
      <c r="B3" s="33">
        <v>0.29321759259259256</v>
      </c>
      <c r="C3" s="33">
        <f t="shared" ref="C3:C66" si="0">A3-B3</f>
        <v>7.2916666666666963E-4</v>
      </c>
      <c r="G3" s="30"/>
    </row>
    <row r="4" spans="1:8">
      <c r="A4" s="33">
        <v>0.31091435185185184</v>
      </c>
      <c r="B4" s="33">
        <v>0.31004629629629626</v>
      </c>
      <c r="C4" s="33">
        <f t="shared" si="0"/>
        <v>8.6805555555558023E-4</v>
      </c>
      <c r="G4" s="30"/>
    </row>
    <row r="5" spans="1:8">
      <c r="A5" s="33">
        <v>0.39916666666666667</v>
      </c>
      <c r="B5" s="33">
        <v>0.3984375</v>
      </c>
      <c r="C5" s="33">
        <f t="shared" si="0"/>
        <v>7.2916666666666963E-4</v>
      </c>
      <c r="G5" s="30"/>
    </row>
    <row r="6" spans="1:8">
      <c r="A6" s="33">
        <v>0.46938657407407408</v>
      </c>
      <c r="B6" s="33">
        <v>0.46842592592592597</v>
      </c>
      <c r="C6" s="33">
        <f t="shared" si="0"/>
        <v>9.6064814814811328E-4</v>
      </c>
      <c r="G6" s="30"/>
    </row>
    <row r="7" spans="1:8">
      <c r="A7" s="33">
        <v>0.47912037037037036</v>
      </c>
      <c r="B7" s="33">
        <v>0.47812499999999997</v>
      </c>
      <c r="C7" s="33">
        <f t="shared" si="0"/>
        <v>9.9537037037039644E-4</v>
      </c>
      <c r="G7" s="30"/>
    </row>
    <row r="8" spans="1:8">
      <c r="A8" s="33">
        <v>0.50319444444444439</v>
      </c>
      <c r="B8" s="33">
        <v>0.50224537037037031</v>
      </c>
      <c r="C8" s="33">
        <f t="shared" si="0"/>
        <v>9.490740740740744E-4</v>
      </c>
      <c r="G8" s="30"/>
    </row>
    <row r="9" spans="1:8">
      <c r="A9" s="33">
        <v>0.52760416666666665</v>
      </c>
      <c r="B9" s="33">
        <v>0.52690972222222221</v>
      </c>
      <c r="C9" s="33">
        <f t="shared" si="0"/>
        <v>6.9444444444444198E-4</v>
      </c>
      <c r="G9" s="30"/>
    </row>
    <row r="10" spans="1:8">
      <c r="A10" s="33">
        <v>0.5317708333333333</v>
      </c>
      <c r="B10" s="33">
        <v>0.53085648148148146</v>
      </c>
      <c r="C10" s="33">
        <f t="shared" si="0"/>
        <v>9.1435185185184675E-4</v>
      </c>
      <c r="G10" s="30" t="s">
        <v>427</v>
      </c>
      <c r="H10" s="34" t="s">
        <v>425</v>
      </c>
    </row>
    <row r="11" spans="1:8">
      <c r="A11" s="33">
        <v>0.55462962962962969</v>
      </c>
      <c r="B11" s="33">
        <v>0.5536226851851852</v>
      </c>
      <c r="C11" s="33">
        <f t="shared" si="0"/>
        <v>1.0069444444444908E-3</v>
      </c>
      <c r="G11" s="30" t="s">
        <v>428</v>
      </c>
      <c r="H11" s="33">
        <f>MAX(C2:C98)</f>
        <v>1.0069444444444908E-3</v>
      </c>
    </row>
    <row r="12" spans="1:8">
      <c r="A12" s="33">
        <v>0.47951388888888885</v>
      </c>
      <c r="B12" s="33">
        <v>0.47925925925925927</v>
      </c>
      <c r="C12" s="33">
        <f t="shared" si="0"/>
        <v>2.5462962962957691E-4</v>
      </c>
      <c r="G12" s="30" t="s">
        <v>429</v>
      </c>
      <c r="H12" s="33">
        <f>AVERAGE(C2:C98)</f>
        <v>4.6978557504874144E-4</v>
      </c>
    </row>
    <row r="13" spans="1:8">
      <c r="A13" s="33">
        <v>0.5128125</v>
      </c>
      <c r="B13" s="33">
        <v>0.51258101851851856</v>
      </c>
      <c r="C13" s="33">
        <f t="shared" si="0"/>
        <v>2.3148148148144365E-4</v>
      </c>
      <c r="G13" s="30"/>
    </row>
    <row r="14" spans="1:8">
      <c r="A14" s="33">
        <v>0.97719907407407414</v>
      </c>
      <c r="B14" s="33">
        <v>0.97675925925925933</v>
      </c>
      <c r="C14" s="33">
        <f t="shared" si="0"/>
        <v>4.3981481481480955E-4</v>
      </c>
      <c r="G14" s="30"/>
    </row>
    <row r="15" spans="1:8">
      <c r="A15" s="33">
        <v>6.5659722222222217E-2</v>
      </c>
      <c r="B15" s="33">
        <v>6.5034722222222216E-2</v>
      </c>
      <c r="C15" s="33">
        <f t="shared" si="0"/>
        <v>6.2500000000000056E-4</v>
      </c>
      <c r="G15" s="30"/>
    </row>
    <row r="16" spans="1:8">
      <c r="A16" s="33">
        <v>7.5115740740740733E-2</v>
      </c>
      <c r="B16" s="33">
        <v>7.4513888888888893E-2</v>
      </c>
      <c r="C16" s="33">
        <f t="shared" si="0"/>
        <v>6.0185185185183954E-4</v>
      </c>
      <c r="G16" s="30"/>
    </row>
    <row r="17" spans="1:7">
      <c r="A17" s="33">
        <v>0.10109953703703704</v>
      </c>
      <c r="B17" s="33">
        <v>0.10043981481481483</v>
      </c>
      <c r="C17" s="33">
        <f t="shared" si="0"/>
        <v>6.5972222222221433E-4</v>
      </c>
      <c r="G17" s="30"/>
    </row>
    <row r="18" spans="1:7">
      <c r="A18" s="33">
        <v>0.11243055555555555</v>
      </c>
      <c r="B18" s="33">
        <v>0.11193287037037036</v>
      </c>
      <c r="C18" s="33">
        <f t="shared" si="0"/>
        <v>4.9768518518518434E-4</v>
      </c>
      <c r="G18" s="30"/>
    </row>
    <row r="19" spans="1:7">
      <c r="A19" s="33">
        <v>0.11587962962962962</v>
      </c>
      <c r="B19" s="33">
        <v>0.11570601851851851</v>
      </c>
      <c r="C19" s="33">
        <f t="shared" si="0"/>
        <v>1.7361111111111049E-4</v>
      </c>
      <c r="G19" s="30"/>
    </row>
    <row r="20" spans="1:7">
      <c r="A20" s="33">
        <v>0.13074074074074074</v>
      </c>
      <c r="B20" s="33">
        <v>0.13039351851851852</v>
      </c>
      <c r="C20" s="33">
        <f t="shared" si="0"/>
        <v>3.4722222222222099E-4</v>
      </c>
      <c r="G20" s="30"/>
    </row>
    <row r="21" spans="1:7">
      <c r="A21" s="33">
        <v>0.16827546296296295</v>
      </c>
      <c r="B21" s="33">
        <v>0.16775462962962961</v>
      </c>
      <c r="C21" s="33">
        <f t="shared" si="0"/>
        <v>5.2083333333333148E-4</v>
      </c>
      <c r="G21" s="30"/>
    </row>
    <row r="22" spans="1:7">
      <c r="A22" s="33">
        <v>0.22186342592592592</v>
      </c>
      <c r="B22" s="33">
        <v>0.22123842592592591</v>
      </c>
      <c r="C22" s="33">
        <f t="shared" si="0"/>
        <v>6.2500000000001443E-4</v>
      </c>
      <c r="G22" s="30"/>
    </row>
    <row r="23" spans="1:7">
      <c r="A23" s="33">
        <v>0.24590277777777778</v>
      </c>
      <c r="B23" s="33">
        <v>0.24530092592592592</v>
      </c>
      <c r="C23" s="33">
        <f t="shared" si="0"/>
        <v>6.0185185185185341E-4</v>
      </c>
      <c r="G23" s="30"/>
    </row>
    <row r="24" spans="1:7">
      <c r="A24" s="33">
        <v>0.25071759259259258</v>
      </c>
      <c r="B24" s="33">
        <v>0.25011574074074078</v>
      </c>
      <c r="C24" s="33">
        <f t="shared" si="0"/>
        <v>6.018518518517979E-4</v>
      </c>
      <c r="G24" s="30"/>
    </row>
    <row r="25" spans="1:7">
      <c r="A25" s="33">
        <v>0.25329861111111113</v>
      </c>
      <c r="B25" s="33">
        <v>0.25269675925925927</v>
      </c>
      <c r="C25" s="33">
        <f t="shared" si="0"/>
        <v>6.0185185185185341E-4</v>
      </c>
      <c r="G25" s="30"/>
    </row>
    <row r="26" spans="1:7">
      <c r="A26" s="33">
        <v>0.26547453703703705</v>
      </c>
      <c r="B26" s="33">
        <v>0.26489583333333333</v>
      </c>
      <c r="C26" s="33">
        <f t="shared" si="0"/>
        <v>5.7870370370372015E-4</v>
      </c>
      <c r="G26" s="30"/>
    </row>
    <row r="27" spans="1:7">
      <c r="A27" s="33">
        <v>0.32831018518518518</v>
      </c>
      <c r="B27" s="33">
        <v>0.32760416666666664</v>
      </c>
      <c r="C27" s="33">
        <f t="shared" si="0"/>
        <v>7.0601851851853636E-4</v>
      </c>
      <c r="G27" s="30"/>
    </row>
    <row r="28" spans="1:7">
      <c r="A28" s="33">
        <v>0.44059027777777776</v>
      </c>
      <c r="B28" s="33">
        <v>0.43979166666666664</v>
      </c>
      <c r="C28" s="33">
        <f t="shared" si="0"/>
        <v>7.9861111111112493E-4</v>
      </c>
      <c r="G28" s="30"/>
    </row>
    <row r="29" spans="1:7">
      <c r="A29" s="33">
        <v>0.44868055555555553</v>
      </c>
      <c r="B29" s="33">
        <v>0.44796296296296295</v>
      </c>
      <c r="C29" s="33">
        <f t="shared" si="0"/>
        <v>7.1759259259257524E-4</v>
      </c>
      <c r="G29" s="30"/>
    </row>
    <row r="30" spans="1:7">
      <c r="A30" s="33">
        <v>0.45150462962962962</v>
      </c>
      <c r="B30" s="33">
        <v>0.45099537037037035</v>
      </c>
      <c r="C30" s="33">
        <f t="shared" si="0"/>
        <v>5.0925925925926485E-4</v>
      </c>
      <c r="G30" s="30"/>
    </row>
    <row r="31" spans="1:7">
      <c r="A31" s="33">
        <v>0.46187500000000004</v>
      </c>
      <c r="B31" s="33">
        <v>0.46113425925925927</v>
      </c>
      <c r="C31" s="33">
        <f t="shared" si="0"/>
        <v>7.4074074074076401E-4</v>
      </c>
      <c r="G31" s="30"/>
    </row>
    <row r="32" spans="1:7">
      <c r="A32" s="33">
        <v>0.5146412037037037</v>
      </c>
      <c r="B32" s="33">
        <v>0.51457175925925924</v>
      </c>
      <c r="C32" s="33">
        <f t="shared" si="0"/>
        <v>6.94444444444553E-5</v>
      </c>
      <c r="G32" s="30"/>
    </row>
    <row r="33" spans="1:7">
      <c r="A33" s="33">
        <v>0.52813657407407411</v>
      </c>
      <c r="B33" s="33">
        <v>0.52789351851851851</v>
      </c>
      <c r="C33" s="33">
        <f t="shared" si="0"/>
        <v>2.4305555555559355E-4</v>
      </c>
      <c r="G33" s="30"/>
    </row>
    <row r="34" spans="1:7">
      <c r="A34" s="33">
        <v>0.53182870370370372</v>
      </c>
      <c r="B34" s="33">
        <v>0.53173611111111108</v>
      </c>
      <c r="C34" s="33">
        <f t="shared" si="0"/>
        <v>9.2592592592644074E-5</v>
      </c>
      <c r="G34" s="30"/>
    </row>
    <row r="35" spans="1:7">
      <c r="A35" s="33">
        <v>0.54608796296296302</v>
      </c>
      <c r="B35" s="33">
        <v>0.54587962962962966</v>
      </c>
      <c r="C35" s="33">
        <f t="shared" si="0"/>
        <v>2.083333333333659E-4</v>
      </c>
      <c r="G35" s="30"/>
    </row>
    <row r="36" spans="1:7">
      <c r="A36" s="33">
        <v>0.5730439814814815</v>
      </c>
      <c r="B36" s="33">
        <v>0.57262731481481477</v>
      </c>
      <c r="C36" s="33">
        <f t="shared" si="0"/>
        <v>4.166666666667318E-4</v>
      </c>
      <c r="G36" s="30"/>
    </row>
    <row r="37" spans="1:7">
      <c r="A37" s="33">
        <v>0.59224537037037039</v>
      </c>
      <c r="B37" s="33">
        <v>0.59189814814814812</v>
      </c>
      <c r="C37" s="33">
        <f t="shared" si="0"/>
        <v>3.472222222222765E-4</v>
      </c>
      <c r="G37" s="30"/>
    </row>
    <row r="38" spans="1:7">
      <c r="A38" s="33">
        <v>0.62188657407407411</v>
      </c>
      <c r="B38" s="33">
        <v>0.62158564814814821</v>
      </c>
      <c r="C38" s="33">
        <f t="shared" si="0"/>
        <v>3.0092592592589895E-4</v>
      </c>
      <c r="G38" s="30"/>
    </row>
    <row r="39" spans="1:7">
      <c r="A39" s="33">
        <v>0.6260648148148148</v>
      </c>
      <c r="B39" s="33">
        <v>0.62584490740740739</v>
      </c>
      <c r="C39" s="33">
        <f t="shared" si="0"/>
        <v>2.1990740740740478E-4</v>
      </c>
      <c r="G39" s="30"/>
    </row>
    <row r="40" spans="1:7">
      <c r="A40" s="33">
        <v>0.63233796296296296</v>
      </c>
      <c r="B40" s="33">
        <v>0.63221064814814809</v>
      </c>
      <c r="C40" s="33">
        <f t="shared" si="0"/>
        <v>1.2731481481487172E-4</v>
      </c>
      <c r="G40" s="30"/>
    </row>
    <row r="41" spans="1:7">
      <c r="A41" s="33">
        <v>0.64759259259259261</v>
      </c>
      <c r="B41" s="33">
        <v>0.64731481481481479</v>
      </c>
      <c r="C41" s="33">
        <f t="shared" si="0"/>
        <v>2.777777777778212E-4</v>
      </c>
      <c r="G41" s="30"/>
    </row>
    <row r="42" spans="1:7">
      <c r="A42" s="33">
        <v>0.64877314814814813</v>
      </c>
      <c r="B42" s="33">
        <v>0.64862268518518518</v>
      </c>
      <c r="C42" s="33">
        <f t="shared" si="0"/>
        <v>1.5046296296294948E-4</v>
      </c>
      <c r="G42" s="30"/>
    </row>
    <row r="43" spans="1:7">
      <c r="A43" s="33">
        <v>0.65318287037037037</v>
      </c>
      <c r="B43" s="33">
        <v>0.65325231481481483</v>
      </c>
      <c r="C43" s="34" t="s">
        <v>424</v>
      </c>
      <c r="G43" s="30"/>
    </row>
    <row r="44" spans="1:7">
      <c r="A44" s="33">
        <v>0.66391203703703705</v>
      </c>
      <c r="B44" s="33">
        <v>0.66358796296296296</v>
      </c>
      <c r="C44" s="33">
        <f t="shared" si="0"/>
        <v>3.2407407407408773E-4</v>
      </c>
      <c r="G44" s="30"/>
    </row>
    <row r="45" spans="1:7">
      <c r="A45" s="33">
        <v>0.67568287037037045</v>
      </c>
      <c r="B45" s="33">
        <v>0.67538194444444455</v>
      </c>
      <c r="C45" s="33">
        <f t="shared" si="0"/>
        <v>3.0092592592589895E-4</v>
      </c>
      <c r="G45" s="30"/>
    </row>
    <row r="46" spans="1:7">
      <c r="A46" s="33">
        <v>0.68493055555555549</v>
      </c>
      <c r="B46" s="33">
        <v>0.68465277777777767</v>
      </c>
      <c r="C46" s="33">
        <f t="shared" si="0"/>
        <v>2.777777777778212E-4</v>
      </c>
      <c r="G46" s="30"/>
    </row>
    <row r="47" spans="1:7">
      <c r="A47" s="33">
        <v>0.69045138888888891</v>
      </c>
      <c r="B47" s="33">
        <v>0.69018518518518512</v>
      </c>
      <c r="C47" s="33">
        <f t="shared" si="0"/>
        <v>2.6620370370378232E-4</v>
      </c>
      <c r="G47" s="30"/>
    </row>
    <row r="48" spans="1:7">
      <c r="A48" s="33">
        <v>0.69780092592592602</v>
      </c>
      <c r="B48" s="33">
        <v>0.69739583333333333</v>
      </c>
      <c r="C48" s="33">
        <f t="shared" si="0"/>
        <v>4.0509259259269292E-4</v>
      </c>
      <c r="G48" s="30"/>
    </row>
    <row r="49" spans="1:7">
      <c r="A49" s="33">
        <v>0.71163194444444444</v>
      </c>
      <c r="B49" s="33">
        <v>0.71125000000000005</v>
      </c>
      <c r="C49" s="33">
        <f t="shared" si="0"/>
        <v>3.8194444444439313E-4</v>
      </c>
      <c r="G49" s="30"/>
    </row>
    <row r="50" spans="1:7">
      <c r="A50" s="33">
        <v>0.7171643518518519</v>
      </c>
      <c r="B50" s="33">
        <v>0.71677083333333336</v>
      </c>
      <c r="C50" s="33">
        <f t="shared" si="0"/>
        <v>3.9351851851854303E-4</v>
      </c>
      <c r="G50" s="30"/>
    </row>
    <row r="51" spans="1:7">
      <c r="A51" s="33">
        <v>0.72892361111111104</v>
      </c>
      <c r="B51" s="33">
        <v>0.72862268518518514</v>
      </c>
      <c r="C51" s="33">
        <f t="shared" si="0"/>
        <v>3.0092592592589895E-4</v>
      </c>
      <c r="G51" s="30"/>
    </row>
    <row r="52" spans="1:7">
      <c r="A52" s="33">
        <v>0.73458333333333325</v>
      </c>
      <c r="B52" s="33">
        <v>0.73440972222222223</v>
      </c>
      <c r="C52" s="33">
        <f t="shared" si="0"/>
        <v>1.7361111111102723E-4</v>
      </c>
      <c r="G52" s="30"/>
    </row>
    <row r="53" spans="1:7">
      <c r="A53" s="33">
        <v>0.75383101851851853</v>
      </c>
      <c r="B53" s="33">
        <v>0.75348379629629625</v>
      </c>
      <c r="C53" s="33">
        <f t="shared" si="0"/>
        <v>3.472222222222765E-4</v>
      </c>
      <c r="G53" s="30"/>
    </row>
    <row r="54" spans="1:7">
      <c r="A54" s="33">
        <v>0.76362268518518517</v>
      </c>
      <c r="B54" s="33">
        <v>0.76271990740740747</v>
      </c>
      <c r="C54" s="33">
        <f t="shared" si="0"/>
        <v>9.0277777777769685E-4</v>
      </c>
      <c r="G54" s="30"/>
    </row>
    <row r="55" spans="1:7">
      <c r="A55" s="33">
        <v>0.76906249999999998</v>
      </c>
      <c r="B55" s="33">
        <v>0.76861111111111102</v>
      </c>
      <c r="C55" s="33">
        <f t="shared" si="0"/>
        <v>4.5138888888895945E-4</v>
      </c>
      <c r="G55" s="30"/>
    </row>
    <row r="56" spans="1:7">
      <c r="A56" s="33">
        <v>0.7726736111111111</v>
      </c>
      <c r="B56" s="33">
        <v>0.77230324074074075</v>
      </c>
      <c r="C56" s="33">
        <f t="shared" si="0"/>
        <v>3.7037037037035425E-4</v>
      </c>
      <c r="G56" s="30"/>
    </row>
    <row r="57" spans="1:7">
      <c r="A57" s="33">
        <v>0.95621527777777782</v>
      </c>
      <c r="B57" s="33">
        <v>0.95584490740740735</v>
      </c>
      <c r="C57" s="33">
        <f t="shared" si="0"/>
        <v>3.7037037037046527E-4</v>
      </c>
      <c r="G57" s="30"/>
    </row>
    <row r="58" spans="1:7">
      <c r="A58" s="33">
        <v>2.2569444444444447E-3</v>
      </c>
      <c r="B58" s="33">
        <v>1.9212962962962962E-3</v>
      </c>
      <c r="C58" s="33">
        <f t="shared" si="0"/>
        <v>3.356481481481485E-4</v>
      </c>
      <c r="G58" s="30"/>
    </row>
    <row r="59" spans="1:7">
      <c r="A59" s="33">
        <v>3.8229166666666668E-2</v>
      </c>
      <c r="B59" s="33">
        <v>3.770833333333333E-2</v>
      </c>
      <c r="C59" s="33">
        <f t="shared" si="0"/>
        <v>5.2083333333333842E-4</v>
      </c>
      <c r="G59" s="30"/>
    </row>
    <row r="60" spans="1:7">
      <c r="A60" s="33">
        <v>4.854166666666667E-2</v>
      </c>
      <c r="B60" s="33">
        <v>4.8101851851851847E-2</v>
      </c>
      <c r="C60" s="33">
        <f t="shared" si="0"/>
        <v>4.3981481481482343E-4</v>
      </c>
      <c r="G60" s="30"/>
    </row>
    <row r="61" spans="1:7">
      <c r="A61" s="33">
        <v>8.6747685185185178E-2</v>
      </c>
      <c r="B61" s="33">
        <v>8.638888888888889E-2</v>
      </c>
      <c r="C61" s="33">
        <f t="shared" si="0"/>
        <v>3.5879629629628762E-4</v>
      </c>
      <c r="G61" s="30"/>
    </row>
    <row r="62" spans="1:7">
      <c r="A62" s="33">
        <v>0.3068865740740741</v>
      </c>
      <c r="B62" s="33">
        <v>0.3065046296296296</v>
      </c>
      <c r="C62" s="33">
        <f t="shared" si="0"/>
        <v>3.8194444444450415E-4</v>
      </c>
      <c r="G62" s="30"/>
    </row>
    <row r="63" spans="1:7">
      <c r="A63" s="33">
        <v>0.31211805555555555</v>
      </c>
      <c r="B63" s="33">
        <v>0.31172453703703701</v>
      </c>
      <c r="C63" s="33">
        <f t="shared" si="0"/>
        <v>3.9351851851854303E-4</v>
      </c>
      <c r="G63" s="30"/>
    </row>
    <row r="64" spans="1:7">
      <c r="A64" s="33">
        <v>0.32717592592592593</v>
      </c>
      <c r="B64" s="33">
        <v>0.32673611111111112</v>
      </c>
      <c r="C64" s="33">
        <f t="shared" si="0"/>
        <v>4.3981481481480955E-4</v>
      </c>
      <c r="G64" s="30"/>
    </row>
    <row r="65" spans="1:7">
      <c r="A65" s="33">
        <v>0.34677083333333331</v>
      </c>
      <c r="B65" s="33">
        <v>0.34621527777777777</v>
      </c>
      <c r="C65" s="33">
        <f t="shared" si="0"/>
        <v>5.5555555555553138E-4</v>
      </c>
      <c r="G65" s="30"/>
    </row>
    <row r="66" spans="1:7">
      <c r="A66" s="33">
        <v>0.34795138888888894</v>
      </c>
      <c r="B66" s="33">
        <v>0.34749999999999998</v>
      </c>
      <c r="C66" s="33">
        <f t="shared" si="0"/>
        <v>4.5138888888895945E-4</v>
      </c>
      <c r="G66" s="30"/>
    </row>
    <row r="67" spans="1:7">
      <c r="A67" s="33">
        <v>0.35229166666666667</v>
      </c>
      <c r="B67" s="33">
        <v>0.3517824074074074</v>
      </c>
      <c r="C67" s="33">
        <f t="shared" ref="C67:C98" si="1">A67-B67</f>
        <v>5.0925925925926485E-4</v>
      </c>
      <c r="G67" s="30"/>
    </row>
    <row r="68" spans="1:7">
      <c r="A68" s="33">
        <v>0.37966435185185188</v>
      </c>
      <c r="B68" s="33">
        <v>0.37912037037037033</v>
      </c>
      <c r="C68" s="33">
        <f t="shared" si="1"/>
        <v>5.4398148148154801E-4</v>
      </c>
      <c r="G68" s="30"/>
    </row>
    <row r="69" spans="1:7">
      <c r="A69" s="33">
        <v>0.38694444444444448</v>
      </c>
      <c r="B69" s="33">
        <v>0.38656249999999998</v>
      </c>
      <c r="C69" s="33">
        <f t="shared" si="1"/>
        <v>3.8194444444450415E-4</v>
      </c>
      <c r="G69" s="30"/>
    </row>
    <row r="70" spans="1:7">
      <c r="A70" s="33">
        <v>0.39346064814814818</v>
      </c>
      <c r="B70" s="33">
        <v>0.39359953703703704</v>
      </c>
      <c r="C70" s="34" t="s">
        <v>425</v>
      </c>
      <c r="G70" s="30"/>
    </row>
    <row r="71" spans="1:7">
      <c r="A71" s="33">
        <v>0.40050925925925923</v>
      </c>
      <c r="B71" s="33">
        <v>0.40002314814814816</v>
      </c>
      <c r="C71" s="33">
        <f t="shared" si="1"/>
        <v>4.8611111111107608E-4</v>
      </c>
      <c r="G71" s="30"/>
    </row>
    <row r="72" spans="1:7">
      <c r="A72" s="33">
        <v>0.41824074074074075</v>
      </c>
      <c r="B72" s="33">
        <v>0.41771990740740739</v>
      </c>
      <c r="C72" s="33">
        <f t="shared" si="1"/>
        <v>5.2083333333335924E-4</v>
      </c>
      <c r="G72" s="30"/>
    </row>
    <row r="73" spans="1:7">
      <c r="A73" s="33">
        <v>0.42042824074074076</v>
      </c>
      <c r="B73" s="33">
        <v>0.42008101851851848</v>
      </c>
      <c r="C73" s="33">
        <f t="shared" si="1"/>
        <v>3.472222222222765E-4</v>
      </c>
      <c r="G73" s="30"/>
    </row>
    <row r="74" spans="1:7">
      <c r="A74" s="33">
        <v>0.42442129629629632</v>
      </c>
      <c r="B74" s="33">
        <v>0.42383101851851851</v>
      </c>
      <c r="C74" s="33">
        <f t="shared" si="1"/>
        <v>5.9027777777781454E-4</v>
      </c>
      <c r="G74" s="30"/>
    </row>
    <row r="75" spans="1:7">
      <c r="A75" s="33">
        <v>0.45921296296296293</v>
      </c>
      <c r="B75" s="33">
        <v>0.45862268518518517</v>
      </c>
      <c r="C75" s="33">
        <f t="shared" si="1"/>
        <v>5.9027777777775903E-4</v>
      </c>
      <c r="G75" s="30"/>
    </row>
    <row r="76" spans="1:7">
      <c r="A76" s="33">
        <v>0.46900462962962958</v>
      </c>
      <c r="B76" s="33">
        <v>0.46840277777777778</v>
      </c>
      <c r="C76" s="33">
        <f t="shared" si="1"/>
        <v>6.018518518517979E-4</v>
      </c>
      <c r="G76" s="30"/>
    </row>
    <row r="77" spans="1:7">
      <c r="A77" s="33">
        <v>0.48276620370370371</v>
      </c>
      <c r="B77" s="33">
        <v>0.48245370370370372</v>
      </c>
      <c r="C77" s="33">
        <f t="shared" si="1"/>
        <v>3.1249999999999334E-4</v>
      </c>
      <c r="G77" s="30"/>
    </row>
    <row r="78" spans="1:7">
      <c r="A78" s="33">
        <v>0.49542824074074071</v>
      </c>
      <c r="B78" s="33">
        <v>0.49482638888888886</v>
      </c>
      <c r="C78" s="33">
        <f t="shared" si="1"/>
        <v>6.0185185185185341E-4</v>
      </c>
      <c r="G78" s="30"/>
    </row>
    <row r="79" spans="1:7">
      <c r="A79" s="33">
        <v>0.57574074074074078</v>
      </c>
      <c r="B79" s="33">
        <v>0.57516203703703705</v>
      </c>
      <c r="C79" s="33">
        <f t="shared" si="1"/>
        <v>5.7870370370372015E-4</v>
      </c>
      <c r="G79" s="30"/>
    </row>
    <row r="80" spans="1:7">
      <c r="A80" s="33">
        <v>0.61383101851851851</v>
      </c>
      <c r="B80" s="33">
        <v>0.61364583333333333</v>
      </c>
      <c r="C80" s="33">
        <f t="shared" si="1"/>
        <v>1.8518518518517713E-4</v>
      </c>
      <c r="G80" s="30"/>
    </row>
    <row r="81" spans="1:7">
      <c r="A81" s="33">
        <v>0.61922453703703706</v>
      </c>
      <c r="B81" s="33">
        <v>0.61868055555555557</v>
      </c>
      <c r="C81" s="33">
        <f t="shared" si="1"/>
        <v>5.439814814814925E-4</v>
      </c>
      <c r="G81" s="30"/>
    </row>
    <row r="82" spans="1:7">
      <c r="A82" s="33">
        <v>0.6328125</v>
      </c>
      <c r="B82" s="33">
        <v>0.63230324074074074</v>
      </c>
      <c r="C82" s="33">
        <f t="shared" si="1"/>
        <v>5.0925925925926485E-4</v>
      </c>
      <c r="G82" s="30"/>
    </row>
    <row r="83" spans="1:7">
      <c r="A83" s="33">
        <v>0.63703703703703707</v>
      </c>
      <c r="B83" s="33">
        <v>0.63638888888888889</v>
      </c>
      <c r="C83" s="33">
        <f t="shared" si="1"/>
        <v>6.4814814814817545E-4</v>
      </c>
      <c r="G83" s="30"/>
    </row>
    <row r="84" spans="1:7">
      <c r="A84" s="33">
        <v>0.6447222222222222</v>
      </c>
      <c r="B84" s="33">
        <v>0.6441203703703704</v>
      </c>
      <c r="C84" s="33">
        <f t="shared" si="1"/>
        <v>6.018518518517979E-4</v>
      </c>
      <c r="G84" s="30"/>
    </row>
    <row r="85" spans="1:7">
      <c r="A85" s="33">
        <v>0.66940972222222228</v>
      </c>
      <c r="B85" s="33">
        <v>0.66876157407407411</v>
      </c>
      <c r="C85" s="33">
        <f t="shared" si="1"/>
        <v>6.4814814814817545E-4</v>
      </c>
      <c r="G85" s="30"/>
    </row>
    <row r="86" spans="1:7">
      <c r="A86" s="33">
        <v>0.67505787037037035</v>
      </c>
      <c r="B86" s="33">
        <v>0.67446759259259259</v>
      </c>
      <c r="C86" s="33">
        <f t="shared" si="1"/>
        <v>5.9027777777775903E-4</v>
      </c>
      <c r="G86" s="30"/>
    </row>
    <row r="87" spans="1:7">
      <c r="A87" s="33">
        <v>0.9124537037037036</v>
      </c>
      <c r="B87" s="33">
        <v>0.91175925925925927</v>
      </c>
      <c r="C87" s="33">
        <f t="shared" si="1"/>
        <v>6.9444444444433095E-4</v>
      </c>
      <c r="G87" s="30"/>
    </row>
    <row r="88" spans="1:7">
      <c r="A88" s="33">
        <v>0.40024305555555556</v>
      </c>
      <c r="B88" s="33">
        <v>0.40003472222222225</v>
      </c>
      <c r="C88" s="33">
        <f t="shared" si="1"/>
        <v>2.0833333333331039E-4</v>
      </c>
      <c r="G88" s="30"/>
    </row>
    <row r="89" spans="1:7">
      <c r="A89" s="33">
        <v>0.40599537037037042</v>
      </c>
      <c r="B89" s="33">
        <v>0.40592592592592597</v>
      </c>
      <c r="C89" s="33">
        <f t="shared" si="1"/>
        <v>6.94444444444553E-5</v>
      </c>
      <c r="G89" s="30"/>
    </row>
    <row r="90" spans="1:7">
      <c r="A90" s="33">
        <v>0.41041666666666665</v>
      </c>
      <c r="B90" s="33">
        <v>0.41033564814814816</v>
      </c>
      <c r="C90" s="33">
        <f t="shared" si="1"/>
        <v>8.1018518518494176E-5</v>
      </c>
      <c r="G90" s="30"/>
    </row>
    <row r="91" spans="1:7">
      <c r="A91" s="33">
        <v>0.42046296296296298</v>
      </c>
      <c r="B91" s="33">
        <v>0.42027777777777775</v>
      </c>
      <c r="C91" s="33">
        <f t="shared" si="1"/>
        <v>1.8518518518523264E-4</v>
      </c>
      <c r="G91" s="30"/>
    </row>
    <row r="92" spans="1:7">
      <c r="A92" s="33">
        <v>0.42221064814814818</v>
      </c>
      <c r="B92" s="33">
        <v>0.42200231481481482</v>
      </c>
      <c r="C92" s="33">
        <f t="shared" si="1"/>
        <v>2.083333333333659E-4</v>
      </c>
      <c r="G92" s="30"/>
    </row>
    <row r="93" spans="1:7">
      <c r="A93" s="33">
        <v>0.43290509259259258</v>
      </c>
      <c r="B93" s="33">
        <v>0.43285879629629626</v>
      </c>
      <c r="C93" s="33">
        <f t="shared" si="1"/>
        <v>4.6296296296322037E-5</v>
      </c>
      <c r="G93" s="30"/>
    </row>
    <row r="94" spans="1:7">
      <c r="A94" s="33">
        <v>0.4798263888888889</v>
      </c>
      <c r="B94" s="33">
        <v>0.47958333333333331</v>
      </c>
      <c r="C94" s="33">
        <f t="shared" si="1"/>
        <v>2.4305555555559355E-4</v>
      </c>
      <c r="G94" s="30"/>
    </row>
    <row r="95" spans="1:7">
      <c r="A95" s="33">
        <v>0.10109953703703704</v>
      </c>
      <c r="B95" s="33">
        <v>0.10043981481481483</v>
      </c>
      <c r="C95" s="33">
        <f t="shared" si="1"/>
        <v>6.5972222222221433E-4</v>
      </c>
      <c r="G95" s="30"/>
    </row>
    <row r="96" spans="1:7">
      <c r="A96" s="33">
        <v>0.29670138888888892</v>
      </c>
      <c r="B96" s="33">
        <v>0.29597222222222225</v>
      </c>
      <c r="C96" s="33">
        <f t="shared" si="1"/>
        <v>7.2916666666666963E-4</v>
      </c>
      <c r="G96" s="30"/>
    </row>
    <row r="97" spans="1:7">
      <c r="A97" s="33">
        <v>0.33758101851851857</v>
      </c>
      <c r="B97" s="33">
        <v>0.33700231481481485</v>
      </c>
      <c r="C97" s="33">
        <f t="shared" si="1"/>
        <v>5.7870370370372015E-4</v>
      </c>
      <c r="G97" s="30"/>
    </row>
    <row r="98" spans="1:7">
      <c r="A98" s="33">
        <v>0.38694444444444448</v>
      </c>
      <c r="B98" s="33">
        <v>0.38656249999999998</v>
      </c>
      <c r="C98" s="33">
        <f t="shared" si="1"/>
        <v>3.8194444444450415E-4</v>
      </c>
      <c r="G98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workbookViewId="0">
      <selection activeCell="D9" sqref="D9"/>
    </sheetView>
  </sheetViews>
  <sheetFormatPr baseColWidth="10" defaultRowHeight="15" x14ac:dyDescent="0"/>
  <cols>
    <col min="1" max="1" width="64" bestFit="1" customWidth="1"/>
    <col min="11" max="11" width="60.6640625" bestFit="1" customWidth="1"/>
    <col min="12" max="12" width="14.5" bestFit="1" customWidth="1"/>
  </cols>
  <sheetData>
    <row r="1" spans="1:25" s="20" customFormat="1">
      <c r="A1" s="29" t="s">
        <v>0</v>
      </c>
      <c r="B1" s="33" t="s">
        <v>421</v>
      </c>
      <c r="C1" s="20" t="s">
        <v>1</v>
      </c>
      <c r="D1" s="20" t="s">
        <v>7</v>
      </c>
      <c r="E1" s="20" t="s">
        <v>2</v>
      </c>
      <c r="F1" s="20" t="s">
        <v>3</v>
      </c>
      <c r="G1" s="20" t="s">
        <v>10</v>
      </c>
      <c r="H1" s="20" t="s">
        <v>6</v>
      </c>
      <c r="I1" s="20" t="s">
        <v>248</v>
      </c>
      <c r="J1" s="22" t="s">
        <v>11</v>
      </c>
      <c r="K1" s="20" t="s">
        <v>8</v>
      </c>
      <c r="L1" s="30" t="s">
        <v>307</v>
      </c>
      <c r="M1" s="33" t="s">
        <v>422</v>
      </c>
      <c r="N1" s="3" t="s">
        <v>309</v>
      </c>
      <c r="O1" s="3" t="s">
        <v>308</v>
      </c>
      <c r="P1" s="3" t="s">
        <v>310</v>
      </c>
      <c r="Q1" s="3" t="s">
        <v>311</v>
      </c>
      <c r="R1" s="3" t="s">
        <v>312</v>
      </c>
      <c r="S1" s="3" t="s">
        <v>313</v>
      </c>
      <c r="T1" s="3" t="s">
        <v>316</v>
      </c>
      <c r="U1" s="3" t="s">
        <v>317</v>
      </c>
      <c r="V1" s="3" t="s">
        <v>318</v>
      </c>
      <c r="W1" s="3" t="s">
        <v>323</v>
      </c>
      <c r="X1" s="3" t="s">
        <v>319</v>
      </c>
      <c r="Y1" s="3" t="s">
        <v>320</v>
      </c>
    </row>
    <row r="2" spans="1:25" s="20" customFormat="1" ht="20">
      <c r="A2" s="27" t="s">
        <v>82</v>
      </c>
      <c r="B2" s="33" t="s">
        <v>339</v>
      </c>
      <c r="C2" s="20">
        <v>78.680000000000007</v>
      </c>
      <c r="D2" s="20">
        <v>197</v>
      </c>
      <c r="E2" s="21">
        <v>2734000</v>
      </c>
      <c r="F2" s="21">
        <v>25550000</v>
      </c>
      <c r="G2" s="20">
        <v>2</v>
      </c>
      <c r="H2" s="20">
        <v>10</v>
      </c>
      <c r="I2" s="21">
        <v>1170.8</v>
      </c>
      <c r="J2" s="22">
        <v>79.802499999999995</v>
      </c>
      <c r="K2" s="20" t="s">
        <v>276</v>
      </c>
      <c r="L2" s="30">
        <v>42159.101099537038</v>
      </c>
      <c r="M2" s="33">
        <v>0.10109953703703704</v>
      </c>
      <c r="N2" s="3">
        <v>263.97800000000001</v>
      </c>
      <c r="O2" s="3">
        <v>1837</v>
      </c>
      <c r="P2" s="3">
        <v>36</v>
      </c>
      <c r="Q2" s="3">
        <v>62.065671627621299</v>
      </c>
      <c r="R2" s="3">
        <v>640213903.60226297</v>
      </c>
      <c r="S2" s="3">
        <v>10315104.740079001</v>
      </c>
      <c r="T2" s="3">
        <v>98.3</v>
      </c>
      <c r="U2" s="3">
        <v>91.5</v>
      </c>
      <c r="V2" s="3" t="s">
        <v>321</v>
      </c>
      <c r="W2" s="3">
        <v>1</v>
      </c>
      <c r="X2" s="3">
        <v>263.97802424999998</v>
      </c>
      <c r="Y2" s="3">
        <v>1</v>
      </c>
    </row>
    <row r="3" spans="1:25" s="20" customFormat="1" ht="20">
      <c r="A3" s="27" t="s">
        <v>296</v>
      </c>
      <c r="B3" s="33" t="s">
        <v>417</v>
      </c>
      <c r="C3" s="20">
        <v>89.689800000000005</v>
      </c>
      <c r="D3" s="20">
        <v>239</v>
      </c>
      <c r="E3" s="21">
        <v>4024000</v>
      </c>
      <c r="F3" s="21">
        <v>18750000</v>
      </c>
      <c r="G3" s="20">
        <v>1</v>
      </c>
      <c r="H3" s="20">
        <v>3</v>
      </c>
      <c r="I3" s="21">
        <v>1168.5999999999999</v>
      </c>
      <c r="J3" s="21">
        <v>144.8382</v>
      </c>
      <c r="K3" s="20" t="s">
        <v>302</v>
      </c>
      <c r="L3" s="30">
        <v>42159.101099537038</v>
      </c>
      <c r="M3" s="33">
        <v>0.10109953703703704</v>
      </c>
      <c r="N3" s="3">
        <v>263.97800000000001</v>
      </c>
      <c r="O3" s="3">
        <v>1837</v>
      </c>
      <c r="P3" s="3">
        <v>36</v>
      </c>
      <c r="Q3" s="3">
        <v>62.065671627621299</v>
      </c>
      <c r="R3" s="3">
        <v>640213903.60226297</v>
      </c>
      <c r="S3" s="3">
        <v>10315104.740079001</v>
      </c>
      <c r="T3" s="3">
        <v>98.3</v>
      </c>
      <c r="U3" s="3">
        <v>91.5</v>
      </c>
      <c r="V3" s="3" t="s">
        <v>321</v>
      </c>
      <c r="W3" s="3">
        <v>1</v>
      </c>
      <c r="X3" s="3">
        <v>263.97802424999998</v>
      </c>
      <c r="Y3" s="3">
        <v>1</v>
      </c>
    </row>
    <row r="5" spans="1:25" s="20" customFormat="1" ht="20">
      <c r="A5" s="27" t="s">
        <v>209</v>
      </c>
      <c r="B5" s="33" t="s">
        <v>391</v>
      </c>
      <c r="C5" s="20">
        <v>8.875</v>
      </c>
      <c r="D5" s="20">
        <v>96</v>
      </c>
      <c r="E5" s="21">
        <v>64240</v>
      </c>
      <c r="F5" s="21">
        <v>3656000</v>
      </c>
      <c r="G5" s="20">
        <v>1</v>
      </c>
      <c r="H5" s="20">
        <v>2</v>
      </c>
      <c r="I5" s="21">
        <v>1149.5</v>
      </c>
      <c r="J5" s="21">
        <v>27.964400000000001</v>
      </c>
      <c r="K5" s="20" t="s">
        <v>260</v>
      </c>
      <c r="L5" s="30">
        <v>42161.386944444443</v>
      </c>
      <c r="M5" s="33">
        <v>0.38694444444444448</v>
      </c>
      <c r="N5" s="3">
        <v>29.763947999999999</v>
      </c>
      <c r="O5" s="3">
        <v>96</v>
      </c>
      <c r="P5" s="3">
        <v>5</v>
      </c>
      <c r="Q5" s="3">
        <v>3.9820286625780499</v>
      </c>
      <c r="R5" s="3">
        <v>960633.28597700002</v>
      </c>
      <c r="S5" s="3">
        <v>241242.1826605</v>
      </c>
      <c r="T5" s="3">
        <v>59.43</v>
      </c>
      <c r="U5" s="3">
        <v>44.34</v>
      </c>
      <c r="V5" s="3" t="s">
        <v>321</v>
      </c>
      <c r="W5" s="3">
        <v>1</v>
      </c>
      <c r="X5" s="3">
        <v>29.763972249999998</v>
      </c>
      <c r="Y5" s="3">
        <v>1</v>
      </c>
    </row>
    <row r="6" spans="1:25" s="20" customFormat="1" ht="20">
      <c r="A6" s="27" t="s">
        <v>301</v>
      </c>
      <c r="B6" s="33" t="s">
        <v>420</v>
      </c>
      <c r="C6" s="20">
        <v>8.1310000000000002</v>
      </c>
      <c r="D6" s="20">
        <v>60</v>
      </c>
      <c r="E6" s="21">
        <v>22990</v>
      </c>
      <c r="F6" s="21">
        <v>616400</v>
      </c>
      <c r="G6" s="20">
        <v>6</v>
      </c>
      <c r="H6" s="20">
        <v>3</v>
      </c>
      <c r="I6" s="21">
        <v>1157.3</v>
      </c>
      <c r="J6" s="21">
        <v>35.925899999999999</v>
      </c>
      <c r="K6" s="20" t="s">
        <v>305</v>
      </c>
      <c r="L6" s="31">
        <v>42161.386944444443</v>
      </c>
      <c r="M6" s="33">
        <v>0.38694444444444448</v>
      </c>
      <c r="N6" s="32">
        <v>29.763947999999999</v>
      </c>
      <c r="O6" s="32">
        <v>96</v>
      </c>
      <c r="P6" s="32">
        <v>5</v>
      </c>
      <c r="Q6" s="32">
        <v>3.9820286629999999</v>
      </c>
      <c r="R6" s="32">
        <v>960633.28599999996</v>
      </c>
      <c r="S6" s="32">
        <v>241242.1827</v>
      </c>
      <c r="T6" s="32">
        <v>59.43</v>
      </c>
      <c r="U6" s="32">
        <v>44.34</v>
      </c>
      <c r="V6" s="32" t="s">
        <v>321</v>
      </c>
      <c r="W6" s="32">
        <v>1</v>
      </c>
      <c r="X6" s="32">
        <v>29.763972249999998</v>
      </c>
      <c r="Y6" s="3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ForR_merged_cutdown</vt:lpstr>
      <vt:lpstr>WatecList</vt:lpstr>
      <vt:lpstr>merged</vt:lpstr>
      <vt:lpstr>Recfilenames</vt:lpstr>
      <vt:lpstr>TimeDifferences</vt:lpstr>
      <vt:lpstr>Sheet1</vt:lpstr>
    </vt:vector>
  </TitlesOfParts>
  <Company>University of South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Smith</dc:creator>
  <cp:lastModifiedBy>Cassandra Smith</cp:lastModifiedBy>
  <cp:lastPrinted>2018-08-21T20:43:50Z</cp:lastPrinted>
  <dcterms:created xsi:type="dcterms:W3CDTF">2018-05-31T18:04:03Z</dcterms:created>
  <dcterms:modified xsi:type="dcterms:W3CDTF">2018-10-24T13:40:08Z</dcterms:modified>
</cp:coreProperties>
</file>