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022"/>
  <workbookPr showInkAnnotation="0" autoCompressPictures="0"/>
  <bookViews>
    <workbookView xWindow="7020" yWindow="0" windowWidth="26040" windowHeight="14180" tabRatio="500" activeTab="1"/>
  </bookViews>
  <sheets>
    <sheet name="CleanedData2ndRound" sheetId="2" r:id="rId1"/>
    <sheet name="1stRound" sheetId="1" r:id="rId2"/>
    <sheet name="Sheet3" sheetId="3" r:id="rId3"/>
  </sheets>
  <calcPr calcId="140000"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E56" i="1" l="1"/>
  <c r="E57" i="1"/>
  <c r="E58" i="1"/>
  <c r="E55" i="1"/>
</calcChain>
</file>

<file path=xl/sharedStrings.xml><?xml version="1.0" encoding="utf-8"?>
<sst xmlns="http://schemas.openxmlformats.org/spreadsheetml/2006/main" count="1162" uniqueCount="330">
  <si>
    <t>Variable</t>
  </si>
  <si>
    <t>Min</t>
  </si>
  <si>
    <t>1st Quad</t>
  </si>
  <si>
    <t>Median</t>
  </si>
  <si>
    <t>Mean</t>
  </si>
  <si>
    <t>3rd Quad</t>
  </si>
  <si>
    <t>Max</t>
  </si>
  <si>
    <t>NA's</t>
  </si>
  <si>
    <t>Y-Axis, response variable</t>
  </si>
  <si>
    <t>X-Axis, predictor variable, explanatory variable</t>
  </si>
  <si>
    <t>VASR_AB</t>
  </si>
  <si>
    <t>-</t>
  </si>
  <si>
    <t>OverallABmedInfra</t>
  </si>
  <si>
    <t>OverallABmedSeis</t>
  </si>
  <si>
    <t>maxseisDur</t>
  </si>
  <si>
    <t>maxinfraDur</t>
  </si>
  <si>
    <t>Variable Transforms</t>
  </si>
  <si>
    <t>SymBox</t>
  </si>
  <si>
    <t>PowerTransform Value</t>
  </si>
  <si>
    <t>PowerTransform Equivalent</t>
  </si>
  <si>
    <t>Choosen Transform</t>
  </si>
  <si>
    <t>Start Value</t>
  </si>
  <si>
    <t>log</t>
  </si>
  <si>
    <t>sqrt</t>
  </si>
  <si>
    <t>Y-Axis, Response</t>
  </si>
  <si>
    <t>X-Axis, Predictor, Explanatory</t>
  </si>
  <si>
    <t>-----</t>
  </si>
  <si>
    <t>log(VASR_AB)</t>
  </si>
  <si>
    <t>log(OverallABmedInfra)</t>
  </si>
  <si>
    <t>log(OverallABmedSeis)</t>
  </si>
  <si>
    <t>sqrt(maxseisDur)</t>
  </si>
  <si>
    <t>sqrt(maxinfraDur)</t>
  </si>
  <si>
    <t>Signif Codes</t>
  </si>
  <si>
    <t>***</t>
  </si>
  <si>
    <t>**</t>
  </si>
  <si>
    <t>*</t>
  </si>
  <si>
    <t>.</t>
  </si>
  <si>
    <t>0 -0.001</t>
  </si>
  <si>
    <t>0.001 - 0.01</t>
  </si>
  <si>
    <t>0.01 - 0.5</t>
  </si>
  <si>
    <t>0.05 - 0.1</t>
  </si>
  <si>
    <t>0.1 - 1</t>
  </si>
  <si>
    <t>Confidence Intervals</t>
  </si>
  <si>
    <t>Variables</t>
  </si>
  <si>
    <t>Odds Estimate</t>
  </si>
  <si>
    <t>Stepwise Regression</t>
  </si>
  <si>
    <t>Outlier Testing</t>
  </si>
  <si>
    <t>Index</t>
  </si>
  <si>
    <t>OutlierTest</t>
  </si>
  <si>
    <t>InfluenceIndexPlot</t>
  </si>
  <si>
    <t>InfluencePlot</t>
  </si>
  <si>
    <t>residualPlots</t>
  </si>
  <si>
    <t>variable</t>
  </si>
  <si>
    <t>p-value</t>
  </si>
  <si>
    <t>Indicate lack of fit ?</t>
  </si>
  <si>
    <t>yes</t>
  </si>
  <si>
    <t>no</t>
  </si>
  <si>
    <t>VIF</t>
  </si>
  <si>
    <t>Summary of Inter-Predictor Regressions to look at MultiColliniarity (p-values)</t>
  </si>
  <si>
    <t>Overall Model</t>
  </si>
  <si>
    <t>Adjusted R2</t>
  </si>
  <si>
    <t>&lt;2.2e-16</t>
  </si>
  <si>
    <t>&lt;2e-16</t>
  </si>
  <si>
    <t>VIFs of Inter-Predictor Regressions to look at MultiColliniarity</t>
  </si>
  <si>
    <t xml:space="preserve">Summary Statistics of untransformed variables </t>
  </si>
  <si>
    <t xml:space="preserve">Summary of Initial Model  </t>
  </si>
  <si>
    <t>Beta Estimate</t>
  </si>
  <si>
    <t>Model</t>
  </si>
  <si>
    <t>CRF_yn</t>
  </si>
  <si>
    <t>ElectricActivity</t>
  </si>
  <si>
    <t>NLS</t>
  </si>
  <si>
    <t>ltgAll</t>
  </si>
  <si>
    <t>No = 531</t>
  </si>
  <si>
    <t>Yes = 78</t>
  </si>
  <si>
    <t>--</t>
  </si>
  <si>
    <t>Adjusted R2 / AIC*</t>
  </si>
  <si>
    <t>Overall p-value</t>
  </si>
  <si>
    <t>Overall Summary Stats</t>
  </si>
  <si>
    <t xml:space="preserve">ANOVA of Initial Model  </t>
  </si>
  <si>
    <t>m.log_yn</t>
  </si>
  <si>
    <t>m.lin_EA</t>
  </si>
  <si>
    <t>m.lin_NLS</t>
  </si>
  <si>
    <t>m.lin_ltgAll</t>
  </si>
  <si>
    <t>(Intercept)</t>
  </si>
  <si>
    <t>L_VASR</t>
  </si>
  <si>
    <t>L_Infra</t>
  </si>
  <si>
    <t>L_Seis</t>
  </si>
  <si>
    <t>Sq_Sdur</t>
  </si>
  <si>
    <t>Sq_Idur</t>
  </si>
  <si>
    <t>Variables to keep</t>
  </si>
  <si>
    <t>Start AIC</t>
  </si>
  <si>
    <t>End AIC</t>
  </si>
  <si>
    <t>L_VASR, L_Seis</t>
  </si>
  <si>
    <t>Sq_Idur, L_Seis</t>
  </si>
  <si>
    <t>Difference in AIC</t>
  </si>
  <si>
    <t>Sq_Sdur, L_Seis, L_Infra</t>
  </si>
  <si>
    <t>L_Infra, L_Seis</t>
  </si>
  <si>
    <t>Correlation of original with suggested backwards model</t>
  </si>
  <si>
    <t>full model</t>
  </si>
  <si>
    <t>reduced backwards model</t>
  </si>
  <si>
    <t>141,190,87</t>
  </si>
  <si>
    <t>190,141,87</t>
  </si>
  <si>
    <t>4,62,11,71,9</t>
  </si>
  <si>
    <t>11,62</t>
  </si>
  <si>
    <t>4,62,11,</t>
  </si>
  <si>
    <t>4,62,11</t>
  </si>
  <si>
    <t>9,71,310,4,190,7,575</t>
  </si>
  <si>
    <t>9,71,310</t>
  </si>
  <si>
    <t>9,71,4,310,153,591</t>
  </si>
  <si>
    <t>backwards model</t>
  </si>
  <si>
    <t>190,87,141,71,30,189, 91,86</t>
  </si>
  <si>
    <t>190,141,87,71,30,189, 91,86</t>
  </si>
  <si>
    <t>30,71,87,141,153,190, 591</t>
  </si>
  <si>
    <t>to investigate</t>
  </si>
  <si>
    <t>29-May-2015 07:43:42</t>
  </si>
  <si>
    <t>31-May-2015 11:09:10</t>
  </si>
  <si>
    <t>31-May-2015 04:00:57</t>
  </si>
  <si>
    <t>02-June-2015 10:50:10</t>
  </si>
  <si>
    <t>30-May-2015 21:43:08</t>
  </si>
  <si>
    <t>29-May-2015 02:15:07</t>
  </si>
  <si>
    <t>28-May-2015 22:20:15</t>
  </si>
  <si>
    <t>07-June-2015 09:36:21</t>
  </si>
  <si>
    <t>30-May-2015 13:13:32</t>
  </si>
  <si>
    <t>29-May-2015 08:12:16</t>
  </si>
  <si>
    <t>07-June-2015 18:21:20</t>
  </si>
  <si>
    <t>04-June-2015 05:54:06</t>
  </si>
  <si>
    <t>R time</t>
  </si>
  <si>
    <t>description</t>
  </si>
  <si>
    <t>beautiful</t>
  </si>
  <si>
    <t>seismic infra event mixing</t>
  </si>
  <si>
    <t>R-Index</t>
  </si>
  <si>
    <t>Matlab-Index</t>
  </si>
  <si>
    <t>long event - hard picks</t>
  </si>
  <si>
    <t>good event</t>
  </si>
  <si>
    <r>
      <t>190,</t>
    </r>
    <r>
      <rPr>
        <sz val="12"/>
        <color rgb="FFFF0000"/>
        <rFont val="Calibri"/>
        <family val="2"/>
        <scheme val="minor"/>
      </rPr>
      <t>141,87</t>
    </r>
  </si>
  <si>
    <r>
      <rPr>
        <sz val="12"/>
        <color rgb="FFFF0000"/>
        <rFont val="Calibri"/>
        <family val="2"/>
        <scheme val="minor"/>
      </rPr>
      <t>8,</t>
    </r>
    <r>
      <rPr>
        <sz val="12"/>
        <color theme="1"/>
        <rFont val="Calibri"/>
        <family val="2"/>
        <scheme val="minor"/>
      </rPr>
      <t xml:space="preserve"> 153, 149</t>
    </r>
  </si>
  <si>
    <r>
      <rPr>
        <sz val="12"/>
        <color rgb="FFFF0000"/>
        <rFont val="Calibri"/>
        <family val="2"/>
        <scheme val="minor"/>
      </rPr>
      <t>9,</t>
    </r>
    <r>
      <rPr>
        <sz val="12"/>
        <color theme="1"/>
        <rFont val="Calibri"/>
        <family val="2"/>
        <scheme val="minor"/>
      </rPr>
      <t xml:space="preserve"> 71, 310</t>
    </r>
  </si>
  <si>
    <r>
      <rPr>
        <sz val="12"/>
        <color rgb="FFFF0000"/>
        <rFont val="Calibri"/>
        <family val="2"/>
        <scheme val="minor"/>
      </rPr>
      <t>8</t>
    </r>
    <r>
      <rPr>
        <sz val="12"/>
        <color theme="1"/>
        <rFont val="Calibri"/>
        <family val="2"/>
        <scheme val="minor"/>
      </rPr>
      <t>,153,78,14,149</t>
    </r>
  </si>
  <si>
    <r>
      <t>190,</t>
    </r>
    <r>
      <rPr>
        <sz val="12"/>
        <color rgb="FFFF0000"/>
        <rFont val="Calibri"/>
        <family val="2"/>
        <scheme val="minor"/>
      </rPr>
      <t>141,87</t>
    </r>
    <r>
      <rPr>
        <sz val="12"/>
        <color theme="1"/>
        <rFont val="Calibri"/>
        <family val="2"/>
        <scheme val="minor"/>
      </rPr>
      <t>,71</t>
    </r>
  </si>
  <si>
    <r>
      <rPr>
        <sz val="12"/>
        <color rgb="FFFF0000"/>
        <rFont val="Calibri"/>
        <family val="2"/>
        <scheme val="minor"/>
      </rPr>
      <t>9</t>
    </r>
    <r>
      <rPr>
        <sz val="12"/>
        <color theme="1"/>
        <rFont val="Calibri"/>
        <family val="2"/>
        <scheme val="minor"/>
      </rPr>
      <t>,71,153,310,396,591</t>
    </r>
  </si>
  <si>
    <t xml:space="preserve">Summary of backwards Model  </t>
  </si>
  <si>
    <t xml:space="preserve">ANOVA of Backwards Model  </t>
  </si>
  <si>
    <t>Summary of backwards Model  - outliers</t>
  </si>
  <si>
    <t>ANOVA of Backwards Model  - outliers</t>
  </si>
  <si>
    <t>Summary of Inital Model  - outliers</t>
  </si>
  <si>
    <t>ANOVA of Inital Model  - outliers</t>
  </si>
  <si>
    <t>awful picks</t>
  </si>
  <si>
    <t>event mixing</t>
  </si>
  <si>
    <t>summary(USE_THIS_ElectricDF)</t>
  </si>
  <si>
    <t>Min.</t>
  </si>
  <si>
    <t>1st</t>
  </si>
  <si>
    <t>3rd</t>
  </si>
  <si>
    <t>Max.</t>
  </si>
  <si>
    <t>CRF_yn2</t>
  </si>
  <si>
    <t>start_ElectricActivity</t>
  </si>
  <si>
    <t>Factor_ltgAll</t>
  </si>
  <si>
    <t>summary</t>
  </si>
  <si>
    <t>m.log_CRFyn</t>
  </si>
  <si>
    <t>Estimate</t>
  </si>
  <si>
    <t>Std.</t>
  </si>
  <si>
    <t>Error</t>
  </si>
  <si>
    <t>z value Pr(&gt;|z|)</t>
  </si>
  <si>
    <t>m.log_LTGyn</t>
  </si>
  <si>
    <t>AIC:</t>
  </si>
  <si>
    <t>Multiple</t>
  </si>
  <si>
    <t>R-squared:</t>
  </si>
  <si>
    <t>0.0275,</t>
  </si>
  <si>
    <t>Adjusted</t>
  </si>
  <si>
    <t>p-value:</t>
  </si>
  <si>
    <t>t value Pr(&gt;|t|)</t>
  </si>
  <si>
    <t>0.1849,</t>
  </si>
  <si>
    <t>Signif.</t>
  </si>
  <si>
    <t>codes:</t>
  </si>
  <si>
    <t>‘***’</t>
  </si>
  <si>
    <t>‘**’</t>
  </si>
  <si>
    <t>‘*’</t>
  </si>
  <si>
    <t>‘.’</t>
  </si>
  <si>
    <t>‘</t>
  </si>
  <si>
    <t>’</t>
  </si>
  <si>
    <t>Initial Model  Summaries</t>
  </si>
  <si>
    <t>Initial Model Anovas</t>
  </si>
  <si>
    <t>Df</t>
  </si>
  <si>
    <t>Pr(&gt;Chisq)</t>
  </si>
  <si>
    <t>Pr(&gt;F)</t>
  </si>
  <si>
    <t>F value</t>
  </si>
  <si>
    <t>Sum Sq</t>
  </si>
  <si>
    <t>LR Chisq</t>
  </si>
  <si>
    <t>Initial Model VIFS</t>
  </si>
  <si>
    <t>These vifs are bad - show evidence of strong multi-collinearity which will result in a very unstable model. Need to look at removing replicate variables to improve the stability of the model --&gt; stable = usefull</t>
  </si>
  <si>
    <t>Model Selection</t>
  </si>
  <si>
    <t>regsubsets for exhaustive linear searches</t>
  </si>
  <si>
    <t>highest adjusted R2</t>
  </si>
  <si>
    <t>Electric Activity</t>
  </si>
  <si>
    <t>lowest AIC result</t>
  </si>
  <si>
    <t>L_Seis, L_VASR</t>
  </si>
  <si>
    <t>L_Infra, Sq_Idur</t>
  </si>
  <si>
    <t>L_Vasr,L_Infa,L_Seis, Sq_Idur</t>
  </si>
  <si>
    <t>L_Seis,Sq_Idur</t>
  </si>
  <si>
    <t>L_Infra, L_Seis, Sq_Sdur</t>
  </si>
  <si>
    <t>Mallow Cp is used to decide on the number of predictors to include. The stopping rule is to start with the smallest model and gradually increase number of variables, and stop when Mallow Cp is approximately (number of regressors + 1, broken line) for the first time.</t>
  </si>
  <si>
    <t>Mallows Cp (similar to AIC)</t>
  </si>
  <si>
    <t>L_Infra,L_Seis,Sq_Infra</t>
  </si>
  <si>
    <t>L_Vasr,L_Infa,L_Seis,Sq_Sdur,Sq_Idur</t>
  </si>
  <si>
    <t>L_Infra,L_Seis,Sq_Sdur</t>
  </si>
  <si>
    <t>step for both direction searches - logistic and linear models</t>
  </si>
  <si>
    <t>&lt;- lowest Mallows Cp value as well</t>
  </si>
  <si>
    <t xml:space="preserve"> Interaction Results - looking at ALL combos</t>
  </si>
  <si>
    <t>L_VASR:L_Infra</t>
  </si>
  <si>
    <t>L_VASR:L_Seis</t>
  </si>
  <si>
    <t>L_Infra:L_Seis</t>
  </si>
  <si>
    <t>L_VASR:Sq_Sdur</t>
  </si>
  <si>
    <t>L_Infra:Sq_Sdur</t>
  </si>
  <si>
    <t>L_Seis:Sq_Sdur</t>
  </si>
  <si>
    <t>L_VASR:Sq_Idur</t>
  </si>
  <si>
    <t>L_Infra:Sq_Idur</t>
  </si>
  <si>
    <t>L_Seis:Sq_Idur</t>
  </si>
  <si>
    <t>Sq_Sdur:Sq_Idur</t>
  </si>
  <si>
    <t>L_VASR:L_Infra:L_Seis</t>
  </si>
  <si>
    <t>L_VASR:L_Infra:Sq_Sdur</t>
  </si>
  <si>
    <t>L_VASR:L_Seis:Sq_Sdur</t>
  </si>
  <si>
    <t>L_Infra:L_Seis:Sq_Sdur</t>
  </si>
  <si>
    <t>L_VASR:L_Infra:Sq_Idur</t>
  </si>
  <si>
    <t>L_VASR:L_Seis:Sq_Idur</t>
  </si>
  <si>
    <t>L_Infra:L_Seis:Sq_Idur</t>
  </si>
  <si>
    <t>L_VASR:Sq_Sdur:Sq_Idur</t>
  </si>
  <si>
    <t>L_Infra:Sq_Sdur:Sq_Idur</t>
  </si>
  <si>
    <t>L_Seis:Sq_Sdur:Sq_Idur</t>
  </si>
  <si>
    <t>L_VASR:L_Infra:L_Seis:Sq_Sdur</t>
  </si>
  <si>
    <t>L_VASR:L_Infra:L_Seis:Sq_Idur</t>
  </si>
  <si>
    <t>L_VASR:L_Infra:Sq_Sdur:Sq_Idur</t>
  </si>
  <si>
    <t>L_VASR:L_Seis:Sq_Sdur:Sq_Idur</t>
  </si>
  <si>
    <t>L_Infra:L_Seis:Sq_Sdur:Sq_Idur</t>
  </si>
  <si>
    <t>L_VASR:L_Infra:L_Seis:Sq_Sdur:Sq_Idur</t>
  </si>
  <si>
    <t>SumSq</t>
  </si>
  <si>
    <t>Fvalue</t>
  </si>
  <si>
    <t>Signif</t>
  </si>
  <si>
    <t>Response: LTG</t>
  </si>
  <si>
    <t>Response: CRF</t>
  </si>
  <si>
    <t>Response: NLS</t>
  </si>
  <si>
    <t>Variable Combination</t>
  </si>
  <si>
    <t>logistic CRF</t>
  </si>
  <si>
    <t>logistic LTG</t>
  </si>
  <si>
    <t>linear EA</t>
  </si>
  <si>
    <t>linear NLS</t>
  </si>
  <si>
    <t>highlighed green = significant interaction that also appears in the shorted model-selection model</t>
  </si>
  <si>
    <t>&lt;- lowest Mallows Cp and highest adj. R2 value as well</t>
  </si>
  <si>
    <t>m.log_CRFyn_shortened</t>
  </si>
  <si>
    <t>m.log_LTGyn_shortened</t>
  </si>
  <si>
    <t>m.lin_EA_shortened</t>
  </si>
  <si>
    <t>m.lin_NLS_shortened</t>
  </si>
  <si>
    <t>ANOVA</t>
  </si>
  <si>
    <t>VIFS</t>
  </si>
  <si>
    <t>Shortened Models summaries and ANOVAs AND VIFS</t>
  </si>
  <si>
    <t>Response: ElectricActivity</t>
  </si>
  <si>
    <t>m.log_CRFyn_shortened_interact</t>
  </si>
  <si>
    <t>AIC</t>
  </si>
  <si>
    <t>m.log_LTGyn_shortened_interact</t>
  </si>
  <si>
    <t>m.lin_EA_shortened_interact</t>
  </si>
  <si>
    <t>m.lin_NLS_shortened_interact</t>
  </si>
  <si>
    <t>grey highlighted lines are interactions that were significant in the whole model all interaction level test</t>
  </si>
  <si>
    <t>Outlier Testing for Models at this point</t>
  </si>
  <si>
    <t>#m.log_LTGyn_short</t>
  </si>
  <si>
    <t>#m.lin_EA_short_interact</t>
  </si>
  <si>
    <t xml:space="preserve">#m.log_CRFyn_short
</t>
  </si>
  <si>
    <t>#m.lin_NLS_short_interact</t>
  </si>
  <si>
    <t>outlierTest</t>
  </si>
  <si>
    <t>none</t>
  </si>
  <si>
    <t>189,87,141,71,30,188</t>
  </si>
  <si>
    <t>4,62,11,71,9,153,121</t>
  </si>
  <si>
    <t>influencePlot</t>
  </si>
  <si>
    <t>thetimes[189]</t>
  </si>
  <si>
    <t>(02-June-2015</t>
  </si>
  <si>
    <t>10:50:10)</t>
  </si>
  <si>
    <t>long</t>
  </si>
  <si>
    <t>event,</t>
  </si>
  <si>
    <t>hard</t>
  </si>
  <si>
    <t>picks</t>
  </si>
  <si>
    <t>thetimes[590]</t>
  </si>
  <si>
    <t>(07-June-2015</t>
  </si>
  <si>
    <t>17:12:06)</t>
  </si>
  <si>
    <t>check</t>
  </si>
  <si>
    <t>mismatch,</t>
  </si>
  <si>
    <t>CUT</t>
  </si>
  <si>
    <t>thetimes[4]</t>
  </si>
  <si>
    <t>(28-May-2015</t>
  </si>
  <si>
    <t>22:20:15)</t>
  </si>
  <si>
    <t>thetimes[87]</t>
  </si>
  <si>
    <t>(29-May-2015</t>
  </si>
  <si>
    <t>02:15:07)</t>
  </si>
  <si>
    <t>cut</t>
  </si>
  <si>
    <t>thetimes[141]</t>
  </si>
  <si>
    <t>(30-May-2015</t>
  </si>
  <si>
    <t>21:43:08)</t>
  </si>
  <si>
    <t>thetimes[71]</t>
  </si>
  <si>
    <t>18:21:20)</t>
  </si>
  <si>
    <t>good</t>
  </si>
  <si>
    <t>event</t>
  </si>
  <si>
    <t>thetimes[30]</t>
  </si>
  <si>
    <t>(04-June-2015</t>
  </si>
  <si>
    <t>02:25:35)</t>
  </si>
  <si>
    <t>beautiful,</t>
  </si>
  <si>
    <t>keep</t>
  </si>
  <si>
    <t>thetimes[188]</t>
  </si>
  <si>
    <t>10:36:22)</t>
  </si>
  <si>
    <t>thetimes[62]</t>
  </si>
  <si>
    <t>09:36:21)</t>
  </si>
  <si>
    <t>thetimes[11]</t>
  </si>
  <si>
    <t>13:13:32)</t>
  </si>
  <si>
    <t>thetimes[9]</t>
  </si>
  <si>
    <t>08:12:16)</t>
  </si>
  <si>
    <t>thetimes[153]</t>
  </si>
  <si>
    <t>(31-May-2015</t>
  </si>
  <si>
    <t>11:09:10)</t>
  </si>
  <si>
    <t>thetimes[121]</t>
  </si>
  <si>
    <t>09:16:06)</t>
  </si>
  <si>
    <t>thetimes[8]</t>
  </si>
  <si>
    <t>07:43:42)</t>
  </si>
  <si>
    <t>thetimes[149]</t>
  </si>
  <si>
    <t>04:00:57)</t>
  </si>
  <si>
    <t>thetimes[80]</t>
  </si>
  <si>
    <t>01:49:21)</t>
  </si>
  <si>
    <t>thetimes[594]</t>
  </si>
  <si>
    <t>20:23:06)</t>
  </si>
  <si>
    <t>Cut out indices: 590,87,141,188,9,8,594 for mismatched data</t>
  </si>
  <si>
    <t>m.log_LTGyn_shortened_o</t>
  </si>
  <si>
    <t>m.log_CRFyn_shortened_o</t>
  </si>
  <si>
    <t>m.lin_EA_shortened_interact_o</t>
  </si>
  <si>
    <t>m.lin_NLS_shortened_interact_o</t>
  </si>
  <si>
    <t>Chosen Models - mismatch outliers</t>
  </si>
  <si>
    <t>All estimates for coefficients above this line are from the natural log - further analysis below this line is the log10, rerun above models for Beta comparisons if needed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</si>
</sst>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dd\-mmm\-yyyy\ hh:mm:ss"/>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i/>
      <sz val="12"/>
      <color theme="1"/>
      <name val="Calibri"/>
      <scheme val="minor"/>
    </font>
    <font>
      <sz val="12"/>
      <name val="Calibri"/>
      <scheme val="minor"/>
    </font>
    <font>
      <u/>
      <sz val="12"/>
      <color theme="10"/>
      <name val="Calibri"/>
      <family val="2"/>
      <scheme val="minor"/>
    </font>
    <font>
      <u/>
      <sz val="12"/>
      <color theme="11"/>
      <name val="Calibri"/>
      <family val="2"/>
      <scheme val="minor"/>
    </font>
    <font>
      <i/>
      <sz val="12"/>
      <color rgb="FF000000"/>
      <name val="Calibri"/>
      <scheme val="minor"/>
    </font>
    <font>
      <b/>
      <sz val="12"/>
      <color rgb="FF000000"/>
      <name val="Calibri"/>
      <family val="2"/>
      <scheme val="minor"/>
    </font>
    <font>
      <sz val="12"/>
      <color rgb="FF000000"/>
      <name val="Calibri"/>
      <family val="2"/>
      <scheme val="minor"/>
    </font>
    <font>
      <sz val="11"/>
      <color theme="1"/>
      <name val="Calibri"/>
      <scheme val="minor"/>
    </font>
    <font>
      <sz val="11"/>
      <color rgb="FF000000"/>
      <name val="Arial"/>
    </font>
    <font>
      <sz val="26"/>
      <color rgb="FFFF0000"/>
      <name val="Calibri"/>
      <scheme val="minor"/>
    </font>
  </fonts>
  <fills count="21">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F2DCDB"/>
        <bgColor rgb="FF000000"/>
      </patternFill>
    </fill>
    <fill>
      <patternFill patternType="solid">
        <fgColor rgb="FFD9D9D9"/>
        <bgColor rgb="FF000000"/>
      </patternFill>
    </fill>
    <fill>
      <patternFill patternType="solid">
        <fgColor rgb="FF76933C"/>
        <bgColor rgb="FF000000"/>
      </patternFill>
    </fill>
    <fill>
      <patternFill patternType="solid">
        <fgColor rgb="FFC4D79B"/>
        <bgColor rgb="FF000000"/>
      </patternFill>
    </fill>
    <fill>
      <patternFill patternType="solid">
        <fgColor rgb="FFD8E4BC"/>
        <bgColor rgb="FF000000"/>
      </patternFill>
    </fill>
    <fill>
      <patternFill patternType="solid">
        <fgColor rgb="FFEBF1DE"/>
        <bgColor rgb="FF000000"/>
      </patternFill>
    </fill>
    <fill>
      <patternFill patternType="solid">
        <fgColor theme="4" tint="0.79998168889431442"/>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rgb="FFDA9694"/>
        <bgColor rgb="FF000000"/>
      </patternFill>
    </fill>
    <fill>
      <patternFill patternType="solid">
        <fgColor theme="5" tint="0.59999389629810485"/>
        <bgColor indexed="64"/>
      </patternFill>
    </fill>
    <fill>
      <patternFill patternType="solid">
        <fgColor theme="1"/>
        <bgColor indexed="64"/>
      </patternFill>
    </fill>
  </fills>
  <borders count="2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medium">
        <color auto="1"/>
      </bottom>
      <diagonal/>
    </border>
    <border>
      <left style="thin">
        <color auto="1"/>
      </left>
      <right/>
      <top style="medium">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rgb="FF000000"/>
      </right>
      <top style="thin">
        <color auto="1"/>
      </top>
      <bottom/>
      <diagonal/>
    </border>
    <border>
      <left/>
      <right style="thin">
        <color rgb="FF000000"/>
      </right>
      <top/>
      <bottom style="thin">
        <color auto="1"/>
      </bottom>
      <diagonal/>
    </border>
    <border>
      <left style="thick">
        <color auto="1"/>
      </left>
      <right/>
      <top/>
      <bottom/>
      <diagonal/>
    </border>
  </borders>
  <cellStyleXfs count="28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21">
    <xf numFmtId="0" fontId="0" fillId="0" borderId="0" xfId="0"/>
    <xf numFmtId="0" fontId="3" fillId="2" borderId="1" xfId="0" applyFont="1" applyFill="1" applyBorder="1" applyAlignment="1">
      <alignment horizontal="center"/>
    </xf>
    <xf numFmtId="0" fontId="3" fillId="2" borderId="2" xfId="0" applyFont="1" applyFill="1" applyBorder="1" applyAlignment="1">
      <alignment horizontal="center"/>
    </xf>
    <xf numFmtId="0" fontId="0" fillId="0" borderId="3" xfId="0" applyBorder="1"/>
    <xf numFmtId="0" fontId="0" fillId="0" borderId="4" xfId="0" applyBorder="1"/>
    <xf numFmtId="0" fontId="2" fillId="0" borderId="0" xfId="0" applyFont="1" applyBorder="1"/>
    <xf numFmtId="0" fontId="2" fillId="0" borderId="5" xfId="0" applyFont="1" applyFill="1" applyBorder="1"/>
    <xf numFmtId="0" fontId="0" fillId="0" borderId="0" xfId="0" applyAlignment="1">
      <alignment horizontal="center" vertical="center"/>
    </xf>
    <xf numFmtId="0" fontId="3" fillId="0" borderId="7" xfId="0" applyFont="1" applyBorder="1" applyAlignment="1">
      <alignment horizontal="center" vertical="center" wrapText="1"/>
    </xf>
    <xf numFmtId="0" fontId="0" fillId="0" borderId="0" xfId="0" quotePrefix="1" applyBorder="1"/>
    <xf numFmtId="0" fontId="0" fillId="0" borderId="0" xfId="0" applyFill="1" applyBorder="1"/>
    <xf numFmtId="0" fontId="0" fillId="0" borderId="5" xfId="0" applyFill="1" applyBorder="1"/>
    <xf numFmtId="0" fontId="3" fillId="0" borderId="4" xfId="0" applyFont="1" applyBorder="1" applyAlignment="1">
      <alignment horizontal="center" vertical="center" wrapText="1"/>
    </xf>
    <xf numFmtId="0" fontId="0" fillId="0" borderId="0" xfId="0" applyBorder="1"/>
    <xf numFmtId="11" fontId="0" fillId="0" borderId="0" xfId="0" applyNumberFormat="1" applyBorder="1"/>
    <xf numFmtId="0" fontId="0" fillId="0" borderId="5" xfId="0" applyBorder="1"/>
    <xf numFmtId="11" fontId="0" fillId="0" borderId="0" xfId="0" applyNumberFormat="1" applyFill="1" applyBorder="1"/>
    <xf numFmtId="0" fontId="3" fillId="0" borderId="8" xfId="0" applyFont="1" applyBorder="1" applyAlignment="1">
      <alignment horizontal="center" vertical="center" wrapText="1"/>
    </xf>
    <xf numFmtId="0" fontId="0" fillId="0" borderId="9" xfId="0" applyBorder="1"/>
    <xf numFmtId="0" fontId="0" fillId="0" borderId="9" xfId="0" applyFill="1" applyBorder="1"/>
    <xf numFmtId="0" fontId="0" fillId="0" borderId="10" xfId="0" applyFill="1" applyBorder="1"/>
    <xf numFmtId="0" fontId="3" fillId="2" borderId="4" xfId="0" applyFont="1" applyFill="1" applyBorder="1" applyAlignment="1">
      <alignment horizontal="center"/>
    </xf>
    <xf numFmtId="0" fontId="3" fillId="2" borderId="0" xfId="0" applyFont="1" applyFill="1" applyBorder="1" applyAlignment="1">
      <alignment horizontal="center"/>
    </xf>
    <xf numFmtId="0" fontId="0" fillId="0" borderId="4" xfId="0" applyBorder="1" applyAlignment="1">
      <alignment horizontal="center" vertical="center" wrapText="1"/>
    </xf>
    <xf numFmtId="0" fontId="2" fillId="0" borderId="0" xfId="0" applyFont="1" applyBorder="1" applyAlignment="1">
      <alignment horizontal="center" vertical="center" wrapText="1"/>
    </xf>
    <xf numFmtId="0" fontId="2" fillId="0" borderId="5" xfId="0" applyFont="1" applyBorder="1" applyAlignment="1">
      <alignment horizontal="center" vertical="center" wrapText="1"/>
    </xf>
    <xf numFmtId="0" fontId="2" fillId="0" borderId="5" xfId="0" applyFont="1" applyFill="1" applyBorder="1" applyAlignment="1">
      <alignment horizontal="center" vertical="center" wrapText="1"/>
    </xf>
    <xf numFmtId="0" fontId="0" fillId="0" borderId="0" xfId="0" applyFill="1" applyBorder="1" applyAlignment="1">
      <alignment horizontal="right"/>
    </xf>
    <xf numFmtId="0" fontId="0" fillId="0" borderId="5" xfId="0" applyBorder="1" applyAlignment="1">
      <alignment horizontal="right"/>
    </xf>
    <xf numFmtId="0" fontId="0" fillId="0" borderId="0" xfId="0" applyBorder="1" applyAlignment="1">
      <alignment horizontal="right"/>
    </xf>
    <xf numFmtId="0" fontId="0" fillId="0" borderId="9" xfId="0" applyBorder="1" applyAlignment="1">
      <alignment horizontal="right"/>
    </xf>
    <xf numFmtId="0" fontId="0" fillId="0" borderId="10" xfId="0" applyBorder="1" applyAlignment="1">
      <alignment horizontal="right"/>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0" fillId="0" borderId="11" xfId="0" quotePrefix="1" applyBorder="1"/>
    <xf numFmtId="0" fontId="0" fillId="0" borderId="11" xfId="0" applyBorder="1"/>
    <xf numFmtId="0" fontId="2" fillId="3" borderId="11" xfId="0" applyFont="1" applyFill="1" applyBorder="1" applyAlignment="1">
      <alignment horizontal="center"/>
    </xf>
    <xf numFmtId="0" fontId="0" fillId="4" borderId="11" xfId="0" applyFill="1" applyBorder="1"/>
    <xf numFmtId="11" fontId="0" fillId="4" borderId="11" xfId="0" applyNumberFormat="1" applyFill="1" applyBorder="1"/>
    <xf numFmtId="0" fontId="0" fillId="5" borderId="11" xfId="0" applyFill="1" applyBorder="1"/>
    <xf numFmtId="0" fontId="0" fillId="6" borderId="11" xfId="0" applyFill="1" applyBorder="1"/>
    <xf numFmtId="0" fontId="0" fillId="3" borderId="11" xfId="0" applyFill="1" applyBorder="1"/>
    <xf numFmtId="0" fontId="0" fillId="7" borderId="11" xfId="0" applyFill="1" applyBorder="1"/>
    <xf numFmtId="0" fontId="0" fillId="2" borderId="0" xfId="0" applyFill="1" applyAlignment="1">
      <alignment horizontal="center"/>
    </xf>
    <xf numFmtId="10" fontId="0" fillId="0" borderId="11" xfId="0" applyNumberFormat="1" applyBorder="1"/>
    <xf numFmtId="0" fontId="0" fillId="0" borderId="11" xfId="0" applyBorder="1" applyAlignment="1">
      <alignment horizontal="center" vertical="center"/>
    </xf>
    <xf numFmtId="0" fontId="2" fillId="0" borderId="11" xfId="0" applyFont="1" applyFill="1" applyBorder="1" applyAlignment="1">
      <alignment horizontal="center"/>
    </xf>
    <xf numFmtId="0" fontId="0" fillId="0" borderId="11" xfId="0" applyFill="1" applyBorder="1"/>
    <xf numFmtId="0" fontId="0" fillId="2" borderId="0" xfId="0" applyFill="1" applyAlignment="1">
      <alignment horizontal="center" vertical="center"/>
    </xf>
    <xf numFmtId="0" fontId="0" fillId="0" borderId="11" xfId="0" applyBorder="1" applyAlignment="1">
      <alignment horizontal="right"/>
    </xf>
    <xf numFmtId="0" fontId="0" fillId="0" borderId="11" xfId="0" applyBorder="1" applyAlignment="1">
      <alignment horizontal="center"/>
    </xf>
    <xf numFmtId="0" fontId="3" fillId="2" borderId="11" xfId="0" applyFont="1" applyFill="1" applyBorder="1" applyAlignment="1">
      <alignment horizontal="center" vertical="center"/>
    </xf>
    <xf numFmtId="0" fontId="2" fillId="0" borderId="11" xfId="0" applyFont="1" applyBorder="1"/>
    <xf numFmtId="0" fontId="2" fillId="0" borderId="11" xfId="0" applyFont="1" applyBorder="1" applyAlignment="1">
      <alignment horizontal="center"/>
    </xf>
    <xf numFmtId="0" fontId="0" fillId="0" borderId="12" xfId="0" applyBorder="1"/>
    <xf numFmtId="0" fontId="2" fillId="0" borderId="11" xfId="0" applyFont="1" applyFill="1" applyBorder="1"/>
    <xf numFmtId="0" fontId="0" fillId="3" borderId="11" xfId="0" quotePrefix="1" applyFill="1" applyBorder="1" applyAlignment="1">
      <alignment horizontal="center"/>
    </xf>
    <xf numFmtId="11" fontId="0" fillId="0" borderId="11" xfId="0" applyNumberFormat="1" applyFill="1" applyBorder="1"/>
    <xf numFmtId="0" fontId="0" fillId="0" borderId="12" xfId="0" applyFill="1" applyBorder="1"/>
    <xf numFmtId="0" fontId="2" fillId="0" borderId="10" xfId="0" applyFont="1" applyBorder="1"/>
    <xf numFmtId="0" fontId="2" fillId="0" borderId="9" xfId="0" applyFont="1" applyBorder="1" applyAlignment="1">
      <alignment horizontal="center"/>
    </xf>
    <xf numFmtId="0" fontId="2" fillId="0" borderId="10" xfId="0" applyFont="1" applyBorder="1" applyAlignment="1">
      <alignment horizontal="center"/>
    </xf>
    <xf numFmtId="2" fontId="0" fillId="0" borderId="11" xfId="0" applyNumberFormat="1" applyFill="1" applyBorder="1"/>
    <xf numFmtId="0" fontId="3" fillId="0" borderId="13" xfId="0" applyFont="1" applyBorder="1" applyAlignment="1">
      <alignment horizontal="center" vertical="center" wrapText="1"/>
    </xf>
    <xf numFmtId="0" fontId="0" fillId="2" borderId="0" xfId="0" applyFill="1" applyAlignment="1">
      <alignment horizontal="center"/>
    </xf>
    <xf numFmtId="0" fontId="0" fillId="2" borderId="9" xfId="0" applyFill="1" applyBorder="1" applyAlignment="1">
      <alignment horizontal="center"/>
    </xf>
    <xf numFmtId="0" fontId="0" fillId="0" borderId="0" xfId="0" applyAlignment="1">
      <alignment horizontal="center"/>
    </xf>
    <xf numFmtId="0" fontId="0" fillId="0" borderId="9" xfId="0" applyFill="1" applyBorder="1" applyAlignment="1"/>
    <xf numFmtId="0" fontId="4" fillId="2" borderId="0" xfId="0" applyFont="1" applyFill="1" applyAlignment="1">
      <alignment horizontal="center"/>
    </xf>
    <xf numFmtId="0" fontId="4" fillId="2" borderId="0" xfId="0" applyFont="1" applyFill="1" applyAlignment="1">
      <alignment horizontal="center"/>
    </xf>
    <xf numFmtId="0" fontId="0" fillId="0" borderId="0" xfId="0" applyFont="1" applyBorder="1"/>
    <xf numFmtId="0" fontId="0" fillId="0" borderId="6" xfId="0" applyFont="1" applyBorder="1" applyAlignment="1">
      <alignment horizontal="left" vertical="center" wrapText="1"/>
    </xf>
    <xf numFmtId="0" fontId="0" fillId="0" borderId="0" xfId="0" applyFont="1" applyBorder="1" applyAlignment="1">
      <alignment horizontal="center"/>
    </xf>
    <xf numFmtId="0" fontId="0" fillId="0" borderId="6" xfId="0" applyFont="1" applyBorder="1" applyAlignment="1">
      <alignment vertical="center"/>
    </xf>
    <xf numFmtId="0" fontId="0" fillId="0" borderId="6" xfId="0" applyFont="1" applyFill="1" applyBorder="1" applyAlignment="1">
      <alignment vertical="center"/>
    </xf>
    <xf numFmtId="0" fontId="0" fillId="0" borderId="14" xfId="0" applyFill="1" applyBorder="1"/>
    <xf numFmtId="0" fontId="0" fillId="0" borderId="5" xfId="0" quotePrefix="1" applyBorder="1" applyAlignment="1">
      <alignment horizontal="right"/>
    </xf>
    <xf numFmtId="0" fontId="0" fillId="0" borderId="10" xfId="0" quotePrefix="1" applyBorder="1" applyAlignment="1">
      <alignment horizontal="right"/>
    </xf>
    <xf numFmtId="0" fontId="0" fillId="8" borderId="11" xfId="0" applyFont="1" applyFill="1" applyBorder="1" applyAlignment="1">
      <alignment horizontal="center" vertical="center"/>
    </xf>
    <xf numFmtId="0" fontId="0" fillId="0" borderId="11" xfId="0" quotePrefix="1" applyBorder="1" applyAlignment="1">
      <alignment horizontal="center" vertical="center"/>
    </xf>
    <xf numFmtId="0" fontId="0" fillId="5" borderId="11" xfId="0" applyFill="1" applyBorder="1" applyAlignment="1">
      <alignment horizontal="center" vertical="center"/>
    </xf>
    <xf numFmtId="0" fontId="0" fillId="4" borderId="11" xfId="0" applyFill="1" applyBorder="1" applyAlignment="1">
      <alignment horizontal="center" vertical="center"/>
    </xf>
    <xf numFmtId="0" fontId="0" fillId="0" borderId="0" xfId="0" applyFont="1" applyBorder="1" applyAlignment="1">
      <alignment horizontal="left" vertical="center" wrapText="1"/>
    </xf>
    <xf numFmtId="0" fontId="0" fillId="0" borderId="0" xfId="0" applyFill="1" applyBorder="1" applyAlignment="1">
      <alignment horizontal="center" vertical="center"/>
    </xf>
    <xf numFmtId="0" fontId="0" fillId="0" borderId="0" xfId="0" applyFill="1"/>
    <xf numFmtId="0" fontId="0" fillId="0" borderId="11" xfId="0" applyFont="1" applyFill="1" applyBorder="1" applyAlignment="1">
      <alignment horizontal="center" vertical="center"/>
    </xf>
    <xf numFmtId="0" fontId="0" fillId="0" borderId="11" xfId="0" quotePrefix="1" applyFill="1" applyBorder="1" applyAlignment="1">
      <alignment horizontal="center" vertical="center"/>
    </xf>
    <xf numFmtId="0" fontId="0" fillId="0" borderId="11" xfId="0" quotePrefix="1" applyFill="1" applyBorder="1"/>
    <xf numFmtId="0" fontId="0" fillId="0" borderId="0" xfId="0" applyFont="1" applyFill="1" applyBorder="1" applyAlignment="1">
      <alignment horizontal="center" vertical="center"/>
    </xf>
    <xf numFmtId="0" fontId="2" fillId="3" borderId="11" xfId="0" applyFont="1" applyFill="1" applyBorder="1"/>
    <xf numFmtId="11" fontId="0" fillId="0" borderId="11" xfId="0" applyNumberFormat="1" applyBorder="1"/>
    <xf numFmtId="0" fontId="0" fillId="2" borderId="0" xfId="0" applyFill="1"/>
    <xf numFmtId="0" fontId="4" fillId="2" borderId="0" xfId="0" applyFont="1" applyFill="1" applyAlignment="1">
      <alignment horizontal="center" vertical="center"/>
    </xf>
    <xf numFmtId="0" fontId="0" fillId="2" borderId="0" xfId="0" applyFill="1" applyAlignment="1">
      <alignment vertical="center"/>
    </xf>
    <xf numFmtId="0" fontId="0" fillId="2" borderId="0" xfId="0" applyFill="1" applyAlignment="1">
      <alignment vertical="center" wrapText="1"/>
    </xf>
    <xf numFmtId="0" fontId="0" fillId="2" borderId="11" xfId="0" applyFont="1" applyFill="1" applyBorder="1" applyAlignment="1">
      <alignment horizontal="left" vertical="center" wrapText="1"/>
    </xf>
    <xf numFmtId="0" fontId="0" fillId="2" borderId="11" xfId="0" applyFill="1" applyBorder="1" applyAlignment="1">
      <alignment horizontal="center" vertical="center"/>
    </xf>
    <xf numFmtId="0" fontId="0" fillId="2" borderId="11" xfId="0" applyFont="1" applyFill="1" applyBorder="1"/>
    <xf numFmtId="0" fontId="0" fillId="2" borderId="11" xfId="0" applyFill="1" applyBorder="1" applyAlignment="1">
      <alignment horizontal="center" vertical="center" wrapText="1"/>
    </xf>
    <xf numFmtId="0" fontId="0" fillId="2" borderId="11" xfId="0" applyFont="1" applyFill="1" applyBorder="1" applyAlignment="1">
      <alignment horizontal="center" vertical="center"/>
    </xf>
    <xf numFmtId="0" fontId="0" fillId="2" borderId="11" xfId="0" applyFont="1" applyFill="1" applyBorder="1" applyAlignment="1">
      <alignment horizontal="center" vertical="center" wrapText="1"/>
    </xf>
    <xf numFmtId="3" fontId="0" fillId="0" borderId="11" xfId="0" applyNumberFormat="1" applyBorder="1" applyAlignment="1">
      <alignment horizontal="center" vertical="center"/>
    </xf>
    <xf numFmtId="0" fontId="0" fillId="0" borderId="15" xfId="0" applyBorder="1" applyAlignment="1">
      <alignment horizontal="center" vertical="center"/>
    </xf>
    <xf numFmtId="0" fontId="2" fillId="0" borderId="8" xfId="0" applyFont="1" applyBorder="1" applyAlignment="1">
      <alignment horizontal="center"/>
    </xf>
    <xf numFmtId="0" fontId="2" fillId="0" borderId="12" xfId="0" applyFont="1" applyBorder="1" applyAlignment="1">
      <alignment horizontal="center"/>
    </xf>
    <xf numFmtId="0" fontId="2" fillId="0" borderId="16" xfId="0" applyFont="1" applyBorder="1" applyAlignment="1">
      <alignment horizontal="center"/>
    </xf>
    <xf numFmtId="0" fontId="2" fillId="0" borderId="14" xfId="0" applyFont="1" applyBorder="1" applyAlignment="1">
      <alignment horizontal="center"/>
    </xf>
    <xf numFmtId="0" fontId="3" fillId="2" borderId="12"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4" xfId="0" applyFont="1" applyFill="1" applyBorder="1" applyAlignment="1">
      <alignment horizontal="center" vertical="center"/>
    </xf>
    <xf numFmtId="0" fontId="0" fillId="2" borderId="11" xfId="0" quotePrefix="1" applyFill="1" applyBorder="1"/>
    <xf numFmtId="0" fontId="0" fillId="2" borderId="11" xfId="0" applyFill="1" applyBorder="1"/>
    <xf numFmtId="0" fontId="0" fillId="2" borderId="11" xfId="0" applyFill="1" applyBorder="1" applyAlignment="1">
      <alignment horizontal="center"/>
    </xf>
    <xf numFmtId="0" fontId="0" fillId="2" borderId="15" xfId="0" applyFill="1" applyBorder="1" applyAlignment="1">
      <alignment horizontal="center"/>
    </xf>
    <xf numFmtId="0" fontId="0" fillId="2" borderId="15" xfId="0" quotePrefix="1" applyFill="1" applyBorder="1"/>
    <xf numFmtId="0" fontId="0" fillId="2" borderId="15" xfId="0" applyFill="1" applyBorder="1"/>
    <xf numFmtId="0" fontId="0" fillId="0" borderId="8" xfId="0" applyBorder="1"/>
    <xf numFmtId="0" fontId="0" fillId="2" borderId="0" xfId="0" applyFill="1" applyBorder="1"/>
    <xf numFmtId="0" fontId="0" fillId="2" borderId="0" xfId="0" applyFill="1" applyBorder="1" applyAlignment="1">
      <alignment horizontal="center" vertical="center"/>
    </xf>
    <xf numFmtId="0" fontId="0" fillId="0" borderId="11" xfId="0" applyBorder="1" applyAlignment="1">
      <alignment horizontal="center" vertical="center" wrapText="1"/>
    </xf>
    <xf numFmtId="0" fontId="0" fillId="0" borderId="0" xfId="0" applyBorder="1" applyAlignment="1">
      <alignment horizontal="center" vertical="center" wrapText="1"/>
    </xf>
    <xf numFmtId="165" fontId="0" fillId="3" borderId="0" xfId="0" applyNumberFormat="1" applyFill="1" applyBorder="1" applyAlignment="1">
      <alignment horizontal="center" vertical="center"/>
    </xf>
    <xf numFmtId="0" fontId="0" fillId="3" borderId="0" xfId="0" applyFill="1" applyBorder="1" applyAlignment="1">
      <alignment horizontal="center" vertical="center"/>
    </xf>
    <xf numFmtId="165" fontId="0" fillId="8" borderId="0" xfId="0" applyNumberFormat="1" applyFill="1" applyBorder="1" applyAlignment="1">
      <alignment horizontal="center" vertical="center"/>
    </xf>
    <xf numFmtId="0" fontId="0" fillId="8" borderId="0" xfId="0" applyFill="1" applyBorder="1" applyAlignment="1">
      <alignment horizontal="center" vertical="center"/>
    </xf>
    <xf numFmtId="0" fontId="1" fillId="3" borderId="0" xfId="0" applyFont="1" applyFill="1" applyBorder="1" applyAlignment="1">
      <alignment horizontal="center" vertical="center"/>
    </xf>
    <xf numFmtId="165" fontId="1" fillId="3" borderId="0" xfId="0" applyNumberFormat="1" applyFont="1" applyFill="1" applyBorder="1" applyAlignment="1">
      <alignment horizontal="center" vertical="center"/>
    </xf>
    <xf numFmtId="165" fontId="1" fillId="8" borderId="0" xfId="0" applyNumberFormat="1" applyFont="1" applyFill="1" applyBorder="1" applyAlignment="1">
      <alignment horizontal="center" vertical="center"/>
    </xf>
    <xf numFmtId="0" fontId="1" fillId="8" borderId="0" xfId="0" applyFont="1" applyFill="1" applyBorder="1" applyAlignment="1">
      <alignment horizontal="center" vertical="center"/>
    </xf>
    <xf numFmtId="0" fontId="0" fillId="0" borderId="0" xfId="0" applyNumberFormat="1" applyFill="1" applyBorder="1" applyAlignment="1">
      <alignment horizontal="center" vertical="center"/>
    </xf>
    <xf numFmtId="0" fontId="0" fillId="0" borderId="11" xfId="0" applyNumberFormat="1" applyBorder="1" applyAlignment="1">
      <alignment horizontal="center" vertical="center"/>
    </xf>
    <xf numFmtId="0" fontId="0" fillId="2" borderId="0" xfId="0" applyNumberFormat="1" applyFill="1" applyBorder="1" applyAlignment="1">
      <alignment horizontal="center" vertical="center"/>
    </xf>
    <xf numFmtId="0" fontId="1" fillId="3" borderId="0" xfId="0" applyNumberFormat="1" applyFont="1" applyFill="1" applyBorder="1" applyAlignment="1">
      <alignment horizontal="center"/>
    </xf>
    <xf numFmtId="0" fontId="0" fillId="3" borderId="0" xfId="0" applyFill="1" applyBorder="1" applyAlignment="1">
      <alignment horizontal="center"/>
    </xf>
    <xf numFmtId="0" fontId="0" fillId="8" borderId="0" xfId="0" applyFill="1" applyBorder="1" applyAlignment="1">
      <alignment horizontal="center"/>
    </xf>
    <xf numFmtId="0" fontId="1" fillId="8" borderId="0" xfId="0" applyFont="1" applyFill="1" applyBorder="1" applyAlignment="1">
      <alignment horizontal="center"/>
    </xf>
    <xf numFmtId="0" fontId="4" fillId="3" borderId="0" xfId="0" applyFont="1" applyFill="1" applyBorder="1" applyAlignment="1">
      <alignment horizontal="center"/>
    </xf>
    <xf numFmtId="0" fontId="8" fillId="0" borderId="0" xfId="0" applyFont="1"/>
    <xf numFmtId="0" fontId="9" fillId="0" borderId="11" xfId="0" applyFont="1" applyBorder="1"/>
    <xf numFmtId="0" fontId="9" fillId="0" borderId="10" xfId="0" applyFont="1" applyBorder="1"/>
    <xf numFmtId="0" fontId="8" fillId="10" borderId="10" xfId="0" applyFont="1" applyFill="1" applyBorder="1" applyAlignment="1">
      <alignment horizontal="center"/>
    </xf>
    <xf numFmtId="0" fontId="8" fillId="10" borderId="10" xfId="0" applyFont="1" applyFill="1" applyBorder="1"/>
    <xf numFmtId="0" fontId="9" fillId="0" borderId="0" xfId="0" applyFont="1"/>
    <xf numFmtId="0" fontId="9" fillId="0" borderId="15" xfId="0" applyFont="1" applyBorder="1"/>
    <xf numFmtId="0" fontId="9" fillId="0" borderId="10" xfId="0" applyFont="1" applyBorder="1" applyAlignment="1">
      <alignment horizontal="center" vertical="center"/>
    </xf>
    <xf numFmtId="0" fontId="9" fillId="0" borderId="14" xfId="0" applyFont="1" applyBorder="1"/>
    <xf numFmtId="0" fontId="9" fillId="0" borderId="6" xfId="0" applyFont="1" applyBorder="1" applyAlignment="1">
      <alignment horizontal="left" vertical="center" wrapText="1"/>
    </xf>
    <xf numFmtId="0" fontId="9" fillId="11" borderId="14" xfId="0" applyFont="1" applyFill="1" applyBorder="1"/>
    <xf numFmtId="0" fontId="9" fillId="12" borderId="14" xfId="0" applyFont="1" applyFill="1" applyBorder="1"/>
    <xf numFmtId="0" fontId="9" fillId="13" borderId="14" xfId="0" applyFont="1" applyFill="1" applyBorder="1"/>
    <xf numFmtId="0" fontId="9" fillId="14" borderId="14" xfId="0" applyFont="1" applyFill="1" applyBorder="1"/>
    <xf numFmtId="0" fontId="8" fillId="0" borderId="15" xfId="0" applyFont="1" applyBorder="1"/>
    <xf numFmtId="0" fontId="7" fillId="9" borderId="1" xfId="0" applyFont="1" applyFill="1" applyBorder="1" applyAlignment="1">
      <alignment horizontal="center" vertical="center"/>
    </xf>
    <xf numFmtId="0" fontId="7" fillId="9" borderId="2" xfId="0" applyFont="1" applyFill="1" applyBorder="1" applyAlignment="1">
      <alignment horizontal="center" vertical="center"/>
    </xf>
    <xf numFmtId="0" fontId="7" fillId="9" borderId="17" xfId="0" applyFont="1" applyFill="1" applyBorder="1" applyAlignment="1">
      <alignment horizontal="center" vertical="center"/>
    </xf>
    <xf numFmtId="0" fontId="8" fillId="0" borderId="9" xfId="0" applyFont="1" applyBorder="1" applyAlignment="1">
      <alignment horizontal="center"/>
    </xf>
    <xf numFmtId="0" fontId="8" fillId="0" borderId="18" xfId="0" applyFont="1" applyBorder="1" applyAlignment="1">
      <alignment horizontal="center"/>
    </xf>
    <xf numFmtId="0" fontId="7" fillId="9" borderId="12" xfId="0" applyFont="1" applyFill="1" applyBorder="1" applyAlignment="1">
      <alignment horizontal="center" vertical="center"/>
    </xf>
    <xf numFmtId="0" fontId="7" fillId="9" borderId="16" xfId="0" applyFont="1" applyFill="1" applyBorder="1" applyAlignment="1">
      <alignment horizontal="center" vertical="center"/>
    </xf>
    <xf numFmtId="0" fontId="7" fillId="9" borderId="14" xfId="0" applyFont="1" applyFill="1" applyBorder="1" applyAlignment="1">
      <alignment horizontal="center" vertical="center"/>
    </xf>
    <xf numFmtId="0" fontId="8" fillId="0" borderId="16" xfId="0" applyFont="1" applyBorder="1" applyAlignment="1">
      <alignment horizontal="center"/>
    </xf>
    <xf numFmtId="0" fontId="8" fillId="0" borderId="12" xfId="0" applyFont="1" applyBorder="1" applyAlignment="1">
      <alignment horizontal="center"/>
    </xf>
    <xf numFmtId="0" fontId="8" fillId="0" borderId="14" xfId="0" applyFont="1" applyBorder="1" applyAlignment="1">
      <alignment horizontal="center"/>
    </xf>
    <xf numFmtId="0" fontId="0" fillId="3" borderId="0" xfId="0" applyFont="1" applyFill="1" applyBorder="1"/>
    <xf numFmtId="0" fontId="0" fillId="3" borderId="11" xfId="0" quotePrefix="1" applyFill="1" applyBorder="1"/>
    <xf numFmtId="0" fontId="0" fillId="3" borderId="11" xfId="0" applyFont="1" applyFill="1" applyBorder="1" applyAlignment="1">
      <alignment horizontal="center" vertical="center"/>
    </xf>
    <xf numFmtId="0" fontId="0" fillId="3" borderId="11" xfId="0" applyFill="1" applyBorder="1" applyAlignment="1">
      <alignment horizontal="center" vertical="center"/>
    </xf>
    <xf numFmtId="0" fontId="9" fillId="3" borderId="0" xfId="0" applyFont="1" applyFill="1"/>
    <xf numFmtId="0" fontId="9" fillId="3" borderId="10" xfId="0" applyFont="1" applyFill="1" applyBorder="1" applyAlignment="1">
      <alignment horizontal="center" vertical="center"/>
    </xf>
    <xf numFmtId="0" fontId="0" fillId="0" borderId="11" xfId="0" applyNumberFormat="1" applyFill="1" applyBorder="1"/>
    <xf numFmtId="0" fontId="0" fillId="6" borderId="11" xfId="0" applyFill="1" applyBorder="1" applyAlignment="1">
      <alignment horizontal="center" vertical="center"/>
    </xf>
    <xf numFmtId="0" fontId="9" fillId="0" borderId="10" xfId="0" quotePrefix="1" applyFont="1" applyBorder="1" applyAlignment="1">
      <alignment horizontal="center" vertical="center"/>
    </xf>
    <xf numFmtId="0" fontId="9" fillId="4" borderId="10" xfId="0" applyFont="1" applyFill="1" applyBorder="1" applyAlignment="1">
      <alignment horizontal="center" vertical="center"/>
    </xf>
    <xf numFmtId="11" fontId="0" fillId="3" borderId="11" xfId="0" applyNumberFormat="1" applyFill="1" applyBorder="1"/>
    <xf numFmtId="0" fontId="0" fillId="15" borderId="0" xfId="0" applyFill="1"/>
    <xf numFmtId="22" fontId="0" fillId="0" borderId="0" xfId="0" applyNumberFormat="1"/>
    <xf numFmtId="11" fontId="0" fillId="0" borderId="0" xfId="0" applyNumberFormat="1"/>
    <xf numFmtId="0" fontId="0" fillId="0" borderId="0" xfId="0" applyAlignment="1">
      <alignment wrapText="1"/>
    </xf>
    <xf numFmtId="0" fontId="2" fillId="0" borderId="0" xfId="0" applyFont="1"/>
    <xf numFmtId="0" fontId="2" fillId="2" borderId="0" xfId="0" applyFont="1" applyFill="1" applyAlignment="1">
      <alignment horizontal="center" wrapText="1"/>
    </xf>
    <xf numFmtId="0" fontId="2" fillId="2" borderId="0" xfId="0" applyFont="1" applyFill="1"/>
    <xf numFmtId="0" fontId="2" fillId="3" borderId="0" xfId="0" applyFont="1" applyFill="1"/>
    <xf numFmtId="0" fontId="0" fillId="16" borderId="0" xfId="0" applyFill="1" applyAlignment="1">
      <alignment horizontal="center"/>
    </xf>
    <xf numFmtId="0" fontId="3" fillId="0" borderId="0" xfId="0" applyFont="1" applyBorder="1" applyAlignment="1">
      <alignment horizontal="center" vertical="center" wrapText="1"/>
    </xf>
    <xf numFmtId="0" fontId="0" fillId="0" borderId="0" xfId="0" quotePrefix="1" applyBorder="1" applyAlignment="1">
      <alignment horizontal="right"/>
    </xf>
    <xf numFmtId="0" fontId="3" fillId="16" borderId="4" xfId="0" applyFont="1" applyFill="1" applyBorder="1" applyAlignment="1">
      <alignment horizontal="center"/>
    </xf>
    <xf numFmtId="0" fontId="3" fillId="16" borderId="0" xfId="0" applyFont="1" applyFill="1" applyBorder="1" applyAlignment="1">
      <alignment horizontal="center"/>
    </xf>
    <xf numFmtId="0" fontId="0" fillId="6" borderId="0" xfId="0" applyFill="1"/>
    <xf numFmtId="11" fontId="0" fillId="6" borderId="0" xfId="0" applyNumberFormat="1" applyFill="1"/>
    <xf numFmtId="0" fontId="10" fillId="3" borderId="0" xfId="0" applyFont="1" applyFill="1" applyAlignment="1">
      <alignment horizontal="center" vertical="center" wrapText="1"/>
    </xf>
    <xf numFmtId="0" fontId="0" fillId="0" borderId="0" xfId="0" applyFill="1" applyAlignment="1">
      <alignment horizontal="center"/>
    </xf>
    <xf numFmtId="0" fontId="2" fillId="15" borderId="0" xfId="0" applyFont="1" applyFill="1" applyAlignment="1">
      <alignment horizontal="center"/>
    </xf>
    <xf numFmtId="0" fontId="11" fillId="3" borderId="0" xfId="0" applyFont="1" applyFill="1" applyAlignment="1">
      <alignment horizontal="center" vertical="center" wrapText="1"/>
    </xf>
    <xf numFmtId="0" fontId="9" fillId="9" borderId="0" xfId="0" applyFont="1" applyFill="1" applyAlignment="1">
      <alignment horizontal="center"/>
    </xf>
    <xf numFmtId="0" fontId="9" fillId="0" borderId="0" xfId="0" applyFont="1" applyFill="1" applyAlignment="1">
      <alignment horizontal="center"/>
    </xf>
    <xf numFmtId="0" fontId="0" fillId="6" borderId="0" xfId="0" applyFill="1" applyAlignment="1">
      <alignment horizontal="center"/>
    </xf>
    <xf numFmtId="0" fontId="0" fillId="17" borderId="0" xfId="0" applyFill="1" applyAlignment="1">
      <alignment horizontal="center"/>
    </xf>
    <xf numFmtId="0" fontId="2" fillId="16" borderId="0" xfId="0" applyFont="1" applyFill="1" applyBorder="1" applyAlignment="1">
      <alignment horizontal="center" vertical="center"/>
    </xf>
    <xf numFmtId="0" fontId="8" fillId="18" borderId="0" xfId="0" applyFont="1" applyFill="1" applyAlignment="1">
      <alignment horizontal="center"/>
    </xf>
    <xf numFmtId="0" fontId="8" fillId="18" borderId="19" xfId="0" applyFont="1" applyFill="1" applyBorder="1" applyAlignment="1">
      <alignment horizontal="center"/>
    </xf>
    <xf numFmtId="0" fontId="0" fillId="6" borderId="19" xfId="0" applyFill="1" applyBorder="1"/>
    <xf numFmtId="0" fontId="0" fillId="0" borderId="19" xfId="0" applyFill="1" applyBorder="1" applyAlignment="1">
      <alignment horizontal="center"/>
    </xf>
    <xf numFmtId="0" fontId="0" fillId="2" borderId="19" xfId="0" applyFill="1" applyBorder="1" applyAlignment="1">
      <alignment horizontal="center"/>
    </xf>
    <xf numFmtId="0" fontId="0" fillId="0" borderId="19" xfId="0" applyFill="1" applyBorder="1"/>
    <xf numFmtId="0" fontId="0" fillId="0" borderId="19" xfId="0" applyBorder="1"/>
    <xf numFmtId="0" fontId="0" fillId="2" borderId="19" xfId="0" applyFill="1" applyBorder="1" applyAlignment="1">
      <alignment horizontal="center"/>
    </xf>
    <xf numFmtId="11" fontId="0" fillId="0" borderId="0" xfId="0" applyNumberFormat="1" applyFill="1"/>
    <xf numFmtId="0" fontId="0" fillId="3" borderId="0" xfId="0" applyFill="1"/>
    <xf numFmtId="0" fontId="0" fillId="3" borderId="0" xfId="0" applyFill="1" applyAlignment="1">
      <alignment horizontal="center"/>
    </xf>
    <xf numFmtId="11" fontId="2" fillId="0" borderId="0" xfId="0" applyNumberFormat="1" applyFont="1"/>
    <xf numFmtId="11" fontId="2" fillId="3" borderId="0" xfId="0" applyNumberFormat="1" applyFont="1" applyFill="1"/>
    <xf numFmtId="0" fontId="0" fillId="0" borderId="0" xfId="0" applyAlignment="1">
      <alignment vertical="center"/>
    </xf>
    <xf numFmtId="3" fontId="0" fillId="0" borderId="0" xfId="0" applyNumberFormat="1"/>
    <xf numFmtId="0" fontId="0" fillId="0" borderId="0" xfId="0" applyFont="1"/>
    <xf numFmtId="0" fontId="0" fillId="19" borderId="0" xfId="0" applyFill="1" applyAlignment="1">
      <alignment horizontal="center"/>
    </xf>
    <xf numFmtId="0" fontId="0" fillId="0" borderId="0" xfId="0" applyFont="1" applyFill="1"/>
    <xf numFmtId="11" fontId="0" fillId="0" borderId="0" xfId="0" applyNumberFormat="1" applyFont="1" applyFill="1"/>
    <xf numFmtId="11" fontId="0" fillId="0" borderId="0" xfId="0" applyNumberFormat="1" applyFont="1"/>
    <xf numFmtId="0" fontId="12" fillId="20" borderId="0" xfId="0" applyFont="1" applyFill="1" applyAlignment="1">
      <alignment horizontal="left" vertical="center"/>
    </xf>
    <xf numFmtId="0" fontId="1" fillId="0" borderId="0" xfId="0" applyFont="1" applyFill="1"/>
  </cellXfs>
  <cellStyles count="2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4"/>
  <sheetViews>
    <sheetView topLeftCell="A259" workbookViewId="0">
      <selection activeCell="O277" sqref="O277"/>
    </sheetView>
  </sheetViews>
  <sheetFormatPr baseColWidth="10" defaultRowHeight="15" x14ac:dyDescent="0"/>
  <cols>
    <col min="1" max="1" width="33" customWidth="1"/>
    <col min="2" max="2" width="19" bestFit="1" customWidth="1"/>
    <col min="5" max="5" width="13.83203125" bestFit="1" customWidth="1"/>
    <col min="6" max="6" width="16.83203125" bestFit="1" customWidth="1"/>
    <col min="7" max="7" width="17.1640625" customWidth="1"/>
    <col min="9" max="9" width="12.1640625" customWidth="1"/>
    <col min="10" max="10" width="20.5" customWidth="1"/>
    <col min="13" max="13" width="13.6640625" bestFit="1" customWidth="1"/>
  </cols>
  <sheetData>
    <row r="1" spans="1:11">
      <c r="A1" s="183" t="s">
        <v>148</v>
      </c>
      <c r="B1" s="183"/>
      <c r="C1" s="183"/>
      <c r="D1" s="183"/>
      <c r="E1" s="183"/>
      <c r="F1" s="183"/>
      <c r="G1" s="183"/>
      <c r="H1" s="183"/>
      <c r="I1" s="183"/>
      <c r="J1" s="183"/>
    </row>
    <row r="2" spans="1:11" ht="30">
      <c r="B2" s="180" t="s">
        <v>69</v>
      </c>
      <c r="C2" s="180" t="s">
        <v>70</v>
      </c>
      <c r="D2" s="180" t="s">
        <v>71</v>
      </c>
      <c r="E2" s="180" t="s">
        <v>10</v>
      </c>
      <c r="F2" s="180" t="s">
        <v>12</v>
      </c>
      <c r="G2" s="180" t="s">
        <v>13</v>
      </c>
      <c r="H2" s="180" t="s">
        <v>14</v>
      </c>
      <c r="I2" s="180" t="s">
        <v>15</v>
      </c>
      <c r="J2" s="180" t="s">
        <v>154</v>
      </c>
      <c r="K2" s="178"/>
    </row>
    <row r="3" spans="1:11">
      <c r="A3" s="182" t="s">
        <v>149</v>
      </c>
      <c r="B3">
        <v>0</v>
      </c>
      <c r="C3">
        <v>1</v>
      </c>
      <c r="D3">
        <v>0</v>
      </c>
      <c r="E3">
        <v>6.7909999999999998E-2</v>
      </c>
      <c r="F3" s="177">
        <v>3942</v>
      </c>
      <c r="G3">
        <v>222</v>
      </c>
      <c r="H3">
        <v>1.26</v>
      </c>
      <c r="I3">
        <v>1.72</v>
      </c>
      <c r="J3" s="177">
        <v>2.425E-5</v>
      </c>
    </row>
    <row r="4" spans="1:11">
      <c r="A4" s="182" t="s">
        <v>150</v>
      </c>
      <c r="B4">
        <v>1.8939999999999999</v>
      </c>
      <c r="C4">
        <v>5</v>
      </c>
      <c r="D4">
        <v>0</v>
      </c>
      <c r="E4">
        <v>1.51661</v>
      </c>
      <c r="F4" s="177">
        <v>237400</v>
      </c>
      <c r="G4">
        <v>117921</v>
      </c>
      <c r="H4">
        <v>34.64</v>
      </c>
      <c r="I4">
        <v>25.87</v>
      </c>
      <c r="J4">
        <v>1.8939999999999999</v>
      </c>
    </row>
    <row r="5" spans="1:11">
      <c r="A5" s="182" t="s">
        <v>3</v>
      </c>
      <c r="B5">
        <v>10.74</v>
      </c>
      <c r="C5">
        <v>16.5</v>
      </c>
      <c r="D5">
        <v>1</v>
      </c>
      <c r="E5">
        <v>3.1602100000000002</v>
      </c>
      <c r="F5" s="177">
        <v>551900</v>
      </c>
      <c r="G5">
        <v>235203</v>
      </c>
      <c r="H5">
        <v>51.12</v>
      </c>
      <c r="I5">
        <v>41.7</v>
      </c>
      <c r="J5">
        <v>10.74</v>
      </c>
    </row>
    <row r="6" spans="1:11">
      <c r="A6" s="182" t="s">
        <v>4</v>
      </c>
      <c r="B6">
        <v>24.37</v>
      </c>
      <c r="C6">
        <v>172.7</v>
      </c>
      <c r="D6">
        <v>3.875</v>
      </c>
      <c r="E6">
        <v>6.2578300000000002</v>
      </c>
      <c r="F6" s="177">
        <v>29410000</v>
      </c>
      <c r="G6">
        <v>2070377</v>
      </c>
      <c r="H6">
        <v>56.81</v>
      </c>
      <c r="I6">
        <v>46.65</v>
      </c>
      <c r="J6">
        <v>24.37</v>
      </c>
    </row>
    <row r="7" spans="1:11">
      <c r="A7" s="182" t="s">
        <v>151</v>
      </c>
      <c r="B7">
        <v>25.815000000000001</v>
      </c>
      <c r="C7">
        <v>54</v>
      </c>
      <c r="D7">
        <v>4</v>
      </c>
      <c r="E7">
        <v>5.7459499999999997</v>
      </c>
      <c r="F7" s="177">
        <v>1328000</v>
      </c>
      <c r="G7">
        <v>514723</v>
      </c>
      <c r="H7">
        <v>78.61</v>
      </c>
      <c r="I7">
        <v>66.86</v>
      </c>
      <c r="J7">
        <v>25.815000000000001</v>
      </c>
    </row>
    <row r="8" spans="1:11">
      <c r="A8" s="182" t="s">
        <v>152</v>
      </c>
      <c r="B8">
        <v>404.84399999999999</v>
      </c>
      <c r="C8">
        <v>9932</v>
      </c>
      <c r="D8">
        <v>100</v>
      </c>
      <c r="E8">
        <v>111.62454</v>
      </c>
      <c r="F8" s="177">
        <v>3396000000</v>
      </c>
      <c r="G8">
        <v>489163862</v>
      </c>
      <c r="H8">
        <v>114.2</v>
      </c>
      <c r="I8">
        <v>106.04</v>
      </c>
      <c r="J8">
        <v>404.84399999999999</v>
      </c>
    </row>
    <row r="9" spans="1:11">
      <c r="A9" s="179"/>
    </row>
    <row r="10" spans="1:11">
      <c r="A10" s="179"/>
      <c r="B10" s="181" t="s">
        <v>155</v>
      </c>
      <c r="C10" s="181" t="s">
        <v>153</v>
      </c>
    </row>
    <row r="11" spans="1:11">
      <c r="A11" s="182" t="s">
        <v>56</v>
      </c>
      <c r="B11">
        <v>166</v>
      </c>
      <c r="C11">
        <v>530</v>
      </c>
    </row>
    <row r="12" spans="1:11">
      <c r="A12" s="182" t="s">
        <v>55</v>
      </c>
      <c r="B12">
        <v>442</v>
      </c>
      <c r="C12">
        <v>78</v>
      </c>
    </row>
    <row r="15" spans="1:11">
      <c r="A15" s="186" t="s">
        <v>16</v>
      </c>
      <c r="B15" s="187"/>
      <c r="C15" s="187"/>
      <c r="D15" s="187"/>
      <c r="E15" s="187"/>
      <c r="F15" s="187"/>
      <c r="G15" s="187"/>
    </row>
    <row r="16" spans="1:11" ht="45">
      <c r="A16" s="121"/>
      <c r="B16" s="24" t="s">
        <v>0</v>
      </c>
      <c r="C16" s="24" t="s">
        <v>17</v>
      </c>
      <c r="D16" s="25" t="s">
        <v>18</v>
      </c>
      <c r="E16" s="24" t="s">
        <v>19</v>
      </c>
      <c r="F16" s="24" t="s">
        <v>20</v>
      </c>
      <c r="G16" s="26" t="s">
        <v>21</v>
      </c>
    </row>
    <row r="17" spans="1:14">
      <c r="A17" s="12" t="s">
        <v>9</v>
      </c>
      <c r="B17" s="9" t="s">
        <v>10</v>
      </c>
      <c r="C17" s="27" t="s">
        <v>22</v>
      </c>
      <c r="D17" s="28">
        <v>-5.8455090000000001E-2</v>
      </c>
      <c r="E17" s="27" t="s">
        <v>22</v>
      </c>
      <c r="F17" s="27" t="s">
        <v>22</v>
      </c>
      <c r="G17" s="77" t="s">
        <v>74</v>
      </c>
    </row>
    <row r="18" spans="1:14">
      <c r="A18" s="12"/>
      <c r="B18" s="13" t="s">
        <v>12</v>
      </c>
      <c r="C18" s="27" t="s">
        <v>22</v>
      </c>
      <c r="D18" s="28">
        <v>-0.12755649999999999</v>
      </c>
      <c r="E18" s="27" t="s">
        <v>22</v>
      </c>
      <c r="F18" s="27" t="s">
        <v>22</v>
      </c>
      <c r="G18" s="77" t="s">
        <v>74</v>
      </c>
    </row>
    <row r="19" spans="1:14">
      <c r="A19" s="12"/>
      <c r="B19" s="13" t="s">
        <v>13</v>
      </c>
      <c r="C19" s="27" t="s">
        <v>22</v>
      </c>
      <c r="D19" s="28">
        <v>-9.5978270000000004E-2</v>
      </c>
      <c r="E19" s="27" t="s">
        <v>22</v>
      </c>
      <c r="F19" s="27" t="s">
        <v>22</v>
      </c>
      <c r="G19" s="77" t="s">
        <v>74</v>
      </c>
    </row>
    <row r="20" spans="1:14">
      <c r="A20" s="12"/>
      <c r="B20" s="13" t="s">
        <v>14</v>
      </c>
      <c r="C20" s="29" t="s">
        <v>23</v>
      </c>
      <c r="D20" s="28">
        <v>0.50628640000000003</v>
      </c>
      <c r="E20" s="29" t="s">
        <v>23</v>
      </c>
      <c r="F20" s="29" t="s">
        <v>23</v>
      </c>
      <c r="G20" s="77" t="s">
        <v>74</v>
      </c>
    </row>
    <row r="21" spans="1:14">
      <c r="A21" s="17"/>
      <c r="B21" s="18" t="s">
        <v>15</v>
      </c>
      <c r="C21" s="30" t="s">
        <v>23</v>
      </c>
      <c r="D21" s="31">
        <v>0.52920140000000004</v>
      </c>
      <c r="E21" s="30" t="s">
        <v>23</v>
      </c>
      <c r="F21" s="30" t="s">
        <v>23</v>
      </c>
      <c r="G21" s="78" t="s">
        <v>74</v>
      </c>
    </row>
    <row r="22" spans="1:14">
      <c r="A22" s="184"/>
      <c r="B22" s="13"/>
      <c r="C22" s="29"/>
      <c r="D22" s="29"/>
      <c r="E22" s="29"/>
      <c r="F22" s="29"/>
      <c r="G22" s="185"/>
    </row>
    <row r="23" spans="1:14">
      <c r="A23" s="184"/>
      <c r="B23" s="13"/>
      <c r="C23" s="29"/>
      <c r="D23" s="29"/>
      <c r="E23" s="29"/>
      <c r="F23" s="29"/>
      <c r="G23" s="185"/>
    </row>
    <row r="24" spans="1:14">
      <c r="A24" s="198" t="s">
        <v>179</v>
      </c>
      <c r="B24" s="198"/>
      <c r="C24" s="198"/>
      <c r="D24" s="198"/>
      <c r="E24" s="198"/>
      <c r="F24" s="198"/>
      <c r="G24" s="200" t="s">
        <v>180</v>
      </c>
      <c r="H24" s="199"/>
      <c r="I24" s="199"/>
      <c r="J24" s="199"/>
      <c r="K24" s="199"/>
      <c r="L24" s="199"/>
    </row>
    <row r="25" spans="1:14">
      <c r="A25" s="41" t="s">
        <v>171</v>
      </c>
      <c r="B25" s="41" t="s">
        <v>172</v>
      </c>
      <c r="C25" s="41">
        <v>0</v>
      </c>
      <c r="D25" s="41" t="s">
        <v>173</v>
      </c>
      <c r="E25" s="41">
        <v>1E-3</v>
      </c>
      <c r="F25" s="41" t="s">
        <v>174</v>
      </c>
      <c r="G25" s="41">
        <v>0.01</v>
      </c>
      <c r="H25" s="41" t="s">
        <v>175</v>
      </c>
      <c r="I25" s="41">
        <v>0.05</v>
      </c>
      <c r="J25" s="41" t="s">
        <v>176</v>
      </c>
      <c r="K25" s="41">
        <v>0.1</v>
      </c>
      <c r="L25" s="41" t="s">
        <v>177</v>
      </c>
      <c r="M25" s="41" t="s">
        <v>178</v>
      </c>
      <c r="N25" s="41">
        <v>1</v>
      </c>
    </row>
    <row r="26" spans="1:14">
      <c r="G26" s="202"/>
      <c r="H26" s="191"/>
      <c r="I26" s="191"/>
      <c r="J26" s="191"/>
      <c r="K26" s="191"/>
      <c r="L26" s="191"/>
    </row>
    <row r="27" spans="1:14">
      <c r="A27" s="92" t="s">
        <v>156</v>
      </c>
      <c r="B27" s="92" t="s">
        <v>157</v>
      </c>
      <c r="C27" s="92"/>
      <c r="D27" s="92"/>
      <c r="E27" s="92"/>
      <c r="F27" s="92"/>
      <c r="G27" s="203" t="s">
        <v>157</v>
      </c>
      <c r="H27" s="65"/>
      <c r="I27" s="65"/>
      <c r="J27" s="65"/>
      <c r="K27" s="65"/>
      <c r="L27" s="65"/>
    </row>
    <row r="28" spans="1:14">
      <c r="B28" t="s">
        <v>158</v>
      </c>
      <c r="C28" t="s">
        <v>159</v>
      </c>
      <c r="D28" t="s">
        <v>160</v>
      </c>
      <c r="E28" t="s">
        <v>161</v>
      </c>
      <c r="G28" s="204"/>
      <c r="H28" s="179" t="s">
        <v>186</v>
      </c>
      <c r="I28" s="179" t="s">
        <v>181</v>
      </c>
      <c r="J28" s="179" t="s">
        <v>182</v>
      </c>
    </row>
    <row r="29" spans="1:14">
      <c r="A29" t="s">
        <v>83</v>
      </c>
      <c r="B29">
        <v>-10.675079999999999</v>
      </c>
      <c r="C29">
        <v>1.3657600000000001</v>
      </c>
      <c r="D29">
        <v>-7.8159999999999998</v>
      </c>
      <c r="E29" s="177">
        <v>5.44E-15</v>
      </c>
      <c r="F29" t="s">
        <v>33</v>
      </c>
      <c r="G29" s="205"/>
    </row>
    <row r="30" spans="1:14">
      <c r="A30" t="s">
        <v>84</v>
      </c>
      <c r="B30">
        <v>0.28131</v>
      </c>
      <c r="C30">
        <v>0.28749000000000002</v>
      </c>
      <c r="D30">
        <v>0.97799999999999998</v>
      </c>
      <c r="E30">
        <v>0.32779999999999998</v>
      </c>
      <c r="G30" s="204" t="s">
        <v>84</v>
      </c>
      <c r="H30">
        <v>0.9204</v>
      </c>
      <c r="I30">
        <v>1</v>
      </c>
      <c r="J30">
        <v>0.33735999999999999</v>
      </c>
    </row>
    <row r="31" spans="1:14">
      <c r="A31" t="s">
        <v>85</v>
      </c>
      <c r="B31">
        <v>-1.1939999999999999E-2</v>
      </c>
      <c r="C31">
        <v>0.24637999999999999</v>
      </c>
      <c r="D31">
        <v>-4.8000000000000001E-2</v>
      </c>
      <c r="E31">
        <v>0.96130000000000004</v>
      </c>
      <c r="G31" s="204" t="s">
        <v>85</v>
      </c>
      <c r="H31">
        <v>2.3E-3</v>
      </c>
      <c r="I31">
        <v>1</v>
      </c>
      <c r="J31">
        <v>0.96140000000000003</v>
      </c>
    </row>
    <row r="32" spans="1:14">
      <c r="A32" s="188" t="s">
        <v>86</v>
      </c>
      <c r="B32" s="188">
        <v>0.59297</v>
      </c>
      <c r="C32" s="188">
        <v>0.25516</v>
      </c>
      <c r="D32" s="188">
        <v>2.3239999999999998</v>
      </c>
      <c r="E32" s="188">
        <v>2.01E-2</v>
      </c>
      <c r="F32" s="188" t="s">
        <v>35</v>
      </c>
      <c r="G32" s="201" t="s">
        <v>86</v>
      </c>
      <c r="H32" s="188">
        <v>4.7516999999999996</v>
      </c>
      <c r="I32" s="188">
        <v>1</v>
      </c>
      <c r="J32" s="188">
        <v>2.9270000000000001E-2</v>
      </c>
      <c r="K32" s="188" t="s">
        <v>35</v>
      </c>
    </row>
    <row r="33" spans="1:12">
      <c r="A33" t="s">
        <v>87</v>
      </c>
      <c r="B33">
        <v>0.19053999999999999</v>
      </c>
      <c r="C33">
        <v>0.44529999999999997</v>
      </c>
      <c r="D33">
        <v>0.42799999999999999</v>
      </c>
      <c r="E33">
        <v>0.66869999999999996</v>
      </c>
      <c r="G33" s="205" t="s">
        <v>87</v>
      </c>
      <c r="H33">
        <v>0.18140000000000001</v>
      </c>
      <c r="I33">
        <v>1</v>
      </c>
      <c r="J33">
        <v>0.67013</v>
      </c>
    </row>
    <row r="34" spans="1:12">
      <c r="A34" t="s">
        <v>88</v>
      </c>
      <c r="B34">
        <v>-8.6360000000000006E-2</v>
      </c>
      <c r="C34">
        <v>0.40888999999999998</v>
      </c>
      <c r="D34">
        <v>-0.21099999999999999</v>
      </c>
      <c r="E34">
        <v>0.8327</v>
      </c>
      <c r="G34" s="205" t="s">
        <v>88</v>
      </c>
      <c r="H34">
        <v>4.4299999999999999E-2</v>
      </c>
      <c r="I34">
        <v>1</v>
      </c>
      <c r="J34">
        <v>0.83330000000000004</v>
      </c>
    </row>
    <row r="35" spans="1:12">
      <c r="A35" s="175" t="s">
        <v>163</v>
      </c>
      <c r="B35" s="175">
        <v>400.18</v>
      </c>
      <c r="G35" s="205"/>
    </row>
    <row r="36" spans="1:12">
      <c r="G36" s="205"/>
    </row>
    <row r="37" spans="1:12">
      <c r="A37" s="92" t="s">
        <v>156</v>
      </c>
      <c r="B37" s="92" t="s">
        <v>162</v>
      </c>
      <c r="C37" s="92"/>
      <c r="D37" s="92"/>
      <c r="E37" s="92"/>
      <c r="F37" s="92"/>
      <c r="G37" s="206" t="s">
        <v>162</v>
      </c>
      <c r="H37" s="44"/>
      <c r="I37" s="44"/>
      <c r="J37" s="44"/>
      <c r="K37" s="44"/>
      <c r="L37" s="44"/>
    </row>
    <row r="38" spans="1:12">
      <c r="B38" t="s">
        <v>158</v>
      </c>
      <c r="C38" t="s">
        <v>159</v>
      </c>
      <c r="D38" t="s">
        <v>160</v>
      </c>
      <c r="E38" t="s">
        <v>161</v>
      </c>
      <c r="G38" s="205"/>
      <c r="H38" s="179" t="s">
        <v>186</v>
      </c>
      <c r="I38" s="179" t="s">
        <v>181</v>
      </c>
      <c r="J38" s="179" t="s">
        <v>182</v>
      </c>
    </row>
    <row r="39" spans="1:12">
      <c r="A39" t="s">
        <v>83</v>
      </c>
      <c r="B39">
        <v>-2.4881600000000001</v>
      </c>
      <c r="C39">
        <v>0.98838000000000004</v>
      </c>
      <c r="D39">
        <v>-2.5169999999999999</v>
      </c>
      <c r="E39">
        <v>1.18E-2</v>
      </c>
      <c r="F39" t="s">
        <v>35</v>
      </c>
      <c r="G39" s="205"/>
    </row>
    <row r="40" spans="1:12">
      <c r="A40" t="s">
        <v>84</v>
      </c>
      <c r="B40">
        <v>-0.13217000000000001</v>
      </c>
      <c r="C40">
        <v>0.21808</v>
      </c>
      <c r="D40">
        <v>-0.60599999999999998</v>
      </c>
      <c r="E40">
        <v>0.54449999999999998</v>
      </c>
      <c r="G40" s="205" t="s">
        <v>84</v>
      </c>
      <c r="H40">
        <v>0.36309000000000002</v>
      </c>
      <c r="I40">
        <v>1</v>
      </c>
      <c r="J40">
        <v>0.54679999999999995</v>
      </c>
    </row>
    <row r="41" spans="1:12">
      <c r="A41" t="s">
        <v>85</v>
      </c>
      <c r="B41">
        <v>0.24598999999999999</v>
      </c>
      <c r="C41">
        <v>0.19269</v>
      </c>
      <c r="D41">
        <v>1.2769999999999999</v>
      </c>
      <c r="E41">
        <v>0.20169999999999999</v>
      </c>
      <c r="G41" s="205" t="s">
        <v>85</v>
      </c>
      <c r="H41">
        <v>1.57304</v>
      </c>
      <c r="I41">
        <v>1</v>
      </c>
      <c r="J41">
        <v>0.20979999999999999</v>
      </c>
    </row>
    <row r="42" spans="1:12">
      <c r="A42" t="s">
        <v>86</v>
      </c>
      <c r="B42">
        <v>1.788E-2</v>
      </c>
      <c r="C42">
        <v>0.19886000000000001</v>
      </c>
      <c r="D42">
        <v>0.09</v>
      </c>
      <c r="E42">
        <v>0.9284</v>
      </c>
      <c r="G42" s="205" t="s">
        <v>86</v>
      </c>
      <c r="H42">
        <v>8.0999999999999996E-3</v>
      </c>
      <c r="I42">
        <v>1</v>
      </c>
      <c r="J42">
        <v>0.92830000000000001</v>
      </c>
    </row>
    <row r="43" spans="1:12">
      <c r="A43" t="s">
        <v>87</v>
      </c>
      <c r="B43">
        <v>-0.21856999999999999</v>
      </c>
      <c r="C43">
        <v>0.24054</v>
      </c>
      <c r="D43">
        <v>-0.90900000000000003</v>
      </c>
      <c r="E43">
        <v>0.36349999999999999</v>
      </c>
      <c r="G43" s="205" t="s">
        <v>87</v>
      </c>
      <c r="H43">
        <v>0.82430000000000003</v>
      </c>
      <c r="I43">
        <v>1</v>
      </c>
      <c r="J43">
        <v>0.3639</v>
      </c>
    </row>
    <row r="44" spans="1:12">
      <c r="A44" t="s">
        <v>88</v>
      </c>
      <c r="B44">
        <v>0.26839000000000002</v>
      </c>
      <c r="C44">
        <v>0.21571000000000001</v>
      </c>
      <c r="D44">
        <v>1.244</v>
      </c>
      <c r="E44">
        <v>0.21340000000000001</v>
      </c>
      <c r="G44" s="205" t="s">
        <v>88</v>
      </c>
      <c r="H44">
        <v>1.5395300000000001</v>
      </c>
      <c r="I44">
        <v>1</v>
      </c>
      <c r="J44">
        <v>0.2147</v>
      </c>
    </row>
    <row r="45" spans="1:12">
      <c r="A45" s="175" t="s">
        <v>163</v>
      </c>
      <c r="B45" s="175">
        <v>697.95</v>
      </c>
      <c r="G45" s="205"/>
    </row>
    <row r="46" spans="1:12">
      <c r="G46" s="205"/>
    </row>
    <row r="47" spans="1:12">
      <c r="A47" s="92" t="s">
        <v>156</v>
      </c>
      <c r="B47" s="92" t="s">
        <v>80</v>
      </c>
      <c r="C47" s="92"/>
      <c r="D47" s="92"/>
      <c r="E47" s="92"/>
      <c r="F47" s="92"/>
      <c r="G47" s="203" t="s">
        <v>80</v>
      </c>
      <c r="H47" s="65"/>
      <c r="I47" s="65"/>
      <c r="J47" s="65"/>
      <c r="K47" s="65"/>
      <c r="L47" s="65"/>
    </row>
    <row r="48" spans="1:12">
      <c r="B48" t="s">
        <v>158</v>
      </c>
      <c r="C48" t="s">
        <v>159</v>
      </c>
      <c r="D48" t="s">
        <v>160</v>
      </c>
      <c r="E48" t="s">
        <v>169</v>
      </c>
      <c r="G48" s="205"/>
      <c r="H48" s="179" t="s">
        <v>185</v>
      </c>
      <c r="I48" s="179" t="s">
        <v>181</v>
      </c>
      <c r="J48" s="179" t="s">
        <v>184</v>
      </c>
      <c r="K48" s="179" t="s">
        <v>183</v>
      </c>
    </row>
    <row r="49" spans="1:12">
      <c r="A49" t="s">
        <v>83</v>
      </c>
      <c r="B49">
        <v>-18.38</v>
      </c>
      <c r="C49">
        <v>16.37</v>
      </c>
      <c r="D49">
        <v>-1.123</v>
      </c>
      <c r="E49">
        <v>0.26200000000000001</v>
      </c>
      <c r="G49" s="205"/>
    </row>
    <row r="50" spans="1:12">
      <c r="A50" t="s">
        <v>84</v>
      </c>
      <c r="B50">
        <v>5.26</v>
      </c>
      <c r="C50">
        <v>4.1369999999999996</v>
      </c>
      <c r="D50">
        <v>1.2709999999999999</v>
      </c>
      <c r="E50">
        <v>0.2041</v>
      </c>
      <c r="G50" s="205" t="s">
        <v>84</v>
      </c>
      <c r="H50">
        <v>2923</v>
      </c>
      <c r="I50">
        <v>1</v>
      </c>
      <c r="J50">
        <v>1.6164000000000001</v>
      </c>
      <c r="K50">
        <v>0.2041</v>
      </c>
    </row>
    <row r="51" spans="1:12">
      <c r="A51" t="s">
        <v>85</v>
      </c>
      <c r="B51">
        <v>-5.3840000000000003</v>
      </c>
      <c r="C51">
        <v>3.6560000000000001</v>
      </c>
      <c r="D51">
        <v>-1.4730000000000001</v>
      </c>
      <c r="E51">
        <v>0.1414</v>
      </c>
      <c r="G51" s="205" t="s">
        <v>85</v>
      </c>
      <c r="H51">
        <v>3922</v>
      </c>
      <c r="I51">
        <v>1</v>
      </c>
      <c r="J51">
        <v>2.1686999999999999</v>
      </c>
      <c r="K51">
        <v>0.1414</v>
      </c>
    </row>
    <row r="52" spans="1:12">
      <c r="A52" s="188" t="s">
        <v>86</v>
      </c>
      <c r="B52" s="188">
        <v>8.0960000000000001</v>
      </c>
      <c r="C52" s="188">
        <v>3.7490000000000001</v>
      </c>
      <c r="D52" s="188">
        <v>2.16</v>
      </c>
      <c r="E52" s="188">
        <v>3.1199999999999999E-2</v>
      </c>
      <c r="F52" s="188" t="s">
        <v>35</v>
      </c>
      <c r="G52" s="201" t="s">
        <v>86</v>
      </c>
      <c r="H52" s="188">
        <v>8434</v>
      </c>
      <c r="I52" s="188">
        <v>1</v>
      </c>
      <c r="J52" s="188">
        <v>4.6635</v>
      </c>
      <c r="K52" s="188">
        <v>3.1199999999999999E-2</v>
      </c>
      <c r="L52" s="188" t="s">
        <v>35</v>
      </c>
    </row>
    <row r="53" spans="1:12">
      <c r="A53" t="s">
        <v>87</v>
      </c>
      <c r="B53">
        <v>-2.4590000000000001</v>
      </c>
      <c r="C53">
        <v>4.72</v>
      </c>
      <c r="D53">
        <v>-0.52100000000000002</v>
      </c>
      <c r="E53">
        <v>0.60250000000000004</v>
      </c>
      <c r="G53" s="205" t="s">
        <v>87</v>
      </c>
      <c r="H53">
        <v>491</v>
      </c>
      <c r="I53">
        <v>1</v>
      </c>
      <c r="J53">
        <v>0.27150000000000002</v>
      </c>
      <c r="K53">
        <v>0.60250000000000004</v>
      </c>
    </row>
    <row r="54" spans="1:12">
      <c r="A54" t="s">
        <v>88</v>
      </c>
      <c r="B54">
        <v>3.907</v>
      </c>
      <c r="C54">
        <v>4.2729999999999997</v>
      </c>
      <c r="D54">
        <v>0.91400000000000003</v>
      </c>
      <c r="E54">
        <v>0.3609</v>
      </c>
      <c r="G54" s="205" t="s">
        <v>88</v>
      </c>
      <c r="H54">
        <v>1512</v>
      </c>
      <c r="I54">
        <v>1</v>
      </c>
      <c r="J54">
        <v>0.83599999999999997</v>
      </c>
      <c r="K54">
        <v>0.3609</v>
      </c>
    </row>
    <row r="55" spans="1:12">
      <c r="A55" s="175" t="s">
        <v>164</v>
      </c>
      <c r="B55" s="175" t="s">
        <v>165</v>
      </c>
      <c r="C55" s="175" t="s">
        <v>166</v>
      </c>
      <c r="D55" s="175" t="s">
        <v>167</v>
      </c>
      <c r="E55" s="175" t="s">
        <v>165</v>
      </c>
      <c r="F55" s="175">
        <v>1.9429999999999999E-2</v>
      </c>
      <c r="G55" s="205"/>
    </row>
    <row r="56" spans="1:12">
      <c r="A56" s="188" t="s">
        <v>168</v>
      </c>
      <c r="B56" s="188">
        <v>4.8310000000000002E-3</v>
      </c>
      <c r="G56" s="205"/>
    </row>
    <row r="57" spans="1:12">
      <c r="G57" s="205"/>
    </row>
    <row r="58" spans="1:12">
      <c r="A58" s="92" t="s">
        <v>156</v>
      </c>
      <c r="B58" s="92" t="s">
        <v>81</v>
      </c>
      <c r="C58" s="92"/>
      <c r="D58" s="92"/>
      <c r="E58" s="92"/>
      <c r="F58" s="92"/>
      <c r="G58" s="203" t="s">
        <v>81</v>
      </c>
      <c r="H58" s="65"/>
      <c r="I58" s="65"/>
      <c r="J58" s="65"/>
      <c r="K58" s="65"/>
      <c r="L58" s="65"/>
    </row>
    <row r="59" spans="1:12">
      <c r="B59" t="s">
        <v>158</v>
      </c>
      <c r="C59" t="s">
        <v>159</v>
      </c>
      <c r="D59" t="s">
        <v>160</v>
      </c>
      <c r="E59" t="s">
        <v>169</v>
      </c>
      <c r="G59" s="205"/>
      <c r="H59" s="179" t="s">
        <v>185</v>
      </c>
      <c r="I59" s="179" t="s">
        <v>181</v>
      </c>
      <c r="J59" s="179" t="s">
        <v>184</v>
      </c>
      <c r="K59" s="179" t="s">
        <v>183</v>
      </c>
    </row>
    <row r="60" spans="1:12">
      <c r="A60" t="s">
        <v>83</v>
      </c>
      <c r="B60">
        <v>-2539.4630000000002</v>
      </c>
      <c r="C60">
        <v>291.27100000000002</v>
      </c>
      <c r="D60">
        <v>-8.7189999999999994</v>
      </c>
      <c r="E60" t="s">
        <v>62</v>
      </c>
      <c r="F60" t="s">
        <v>33</v>
      </c>
      <c r="G60" s="205"/>
    </row>
    <row r="61" spans="1:12">
      <c r="A61" t="s">
        <v>84</v>
      </c>
      <c r="B61">
        <v>-9.4789999999999992</v>
      </c>
      <c r="C61">
        <v>73.606999999999999</v>
      </c>
      <c r="D61">
        <v>-0.129</v>
      </c>
      <c r="E61">
        <v>0.89759999999999995</v>
      </c>
      <c r="G61" s="205" t="s">
        <v>84</v>
      </c>
      <c r="H61">
        <v>9496</v>
      </c>
      <c r="I61">
        <v>1</v>
      </c>
      <c r="J61">
        <v>1.66E-2</v>
      </c>
      <c r="K61">
        <v>0.89756999999999998</v>
      </c>
    </row>
    <row r="62" spans="1:12">
      <c r="A62" s="188" t="s">
        <v>85</v>
      </c>
      <c r="B62" s="188">
        <v>152.76900000000001</v>
      </c>
      <c r="C62" s="188">
        <v>65.046000000000006</v>
      </c>
      <c r="D62" s="188">
        <v>2.3490000000000002</v>
      </c>
      <c r="E62" s="188">
        <v>1.9199999999999998E-2</v>
      </c>
      <c r="F62" s="188" t="s">
        <v>35</v>
      </c>
      <c r="G62" s="201" t="s">
        <v>85</v>
      </c>
      <c r="H62" s="188">
        <v>3158256</v>
      </c>
      <c r="I62" s="188">
        <v>1</v>
      </c>
      <c r="J62" s="188">
        <v>5.516</v>
      </c>
      <c r="K62" s="188">
        <v>1.917E-2</v>
      </c>
      <c r="L62" s="188" t="s">
        <v>35</v>
      </c>
    </row>
    <row r="63" spans="1:12">
      <c r="A63" t="s">
        <v>86</v>
      </c>
      <c r="B63">
        <v>70.546999999999997</v>
      </c>
      <c r="C63">
        <v>66.706000000000003</v>
      </c>
      <c r="D63">
        <v>1.0580000000000001</v>
      </c>
      <c r="E63">
        <v>0.29070000000000001</v>
      </c>
      <c r="G63" s="205" t="s">
        <v>86</v>
      </c>
      <c r="H63">
        <v>640396</v>
      </c>
      <c r="I63">
        <v>1</v>
      </c>
      <c r="J63">
        <v>1.1185</v>
      </c>
      <c r="K63">
        <v>0.29066999999999998</v>
      </c>
    </row>
    <row r="64" spans="1:12">
      <c r="A64" t="s">
        <v>87</v>
      </c>
      <c r="B64">
        <v>-33.484999999999999</v>
      </c>
      <c r="C64">
        <v>83.978999999999999</v>
      </c>
      <c r="D64">
        <v>-0.39900000000000002</v>
      </c>
      <c r="E64">
        <v>0.69020000000000004</v>
      </c>
      <c r="G64" s="205" t="s">
        <v>87</v>
      </c>
      <c r="H64">
        <v>91029</v>
      </c>
      <c r="I64">
        <v>1</v>
      </c>
      <c r="J64">
        <v>0.159</v>
      </c>
      <c r="K64">
        <v>0.69023999999999996</v>
      </c>
    </row>
    <row r="65" spans="1:11">
      <c r="A65" t="s">
        <v>88</v>
      </c>
      <c r="B65">
        <v>5.0810000000000004</v>
      </c>
      <c r="C65">
        <v>76.022000000000006</v>
      </c>
      <c r="D65">
        <v>6.7000000000000004E-2</v>
      </c>
      <c r="E65">
        <v>0.94669999999999999</v>
      </c>
      <c r="G65" s="205" t="s">
        <v>88</v>
      </c>
      <c r="H65">
        <v>2558</v>
      </c>
      <c r="I65">
        <v>1</v>
      </c>
      <c r="J65">
        <v>4.4999999999999997E-3</v>
      </c>
      <c r="K65">
        <v>0.94672999999999996</v>
      </c>
    </row>
    <row r="66" spans="1:11">
      <c r="A66" s="175" t="s">
        <v>164</v>
      </c>
      <c r="B66" s="175" t="s">
        <v>165</v>
      </c>
      <c r="C66" s="175" t="s">
        <v>170</v>
      </c>
      <c r="D66" s="175" t="s">
        <v>167</v>
      </c>
      <c r="E66" s="175" t="s">
        <v>165</v>
      </c>
      <c r="F66" s="175">
        <v>0.1782</v>
      </c>
      <c r="G66" s="205"/>
    </row>
    <row r="67" spans="1:11">
      <c r="A67" s="188" t="s">
        <v>168</v>
      </c>
      <c r="B67" s="189">
        <v>2.2E-16</v>
      </c>
      <c r="G67" s="205"/>
    </row>
    <row r="70" spans="1:11">
      <c r="A70" s="183" t="s">
        <v>187</v>
      </c>
      <c r="B70" s="183"/>
      <c r="C70" s="183"/>
      <c r="D70" s="183"/>
      <c r="E70" s="183"/>
      <c r="F70" s="183"/>
      <c r="G70" s="190" t="s">
        <v>188</v>
      </c>
      <c r="H70" s="190"/>
    </row>
    <row r="71" spans="1:11">
      <c r="B71" s="179" t="s">
        <v>84</v>
      </c>
      <c r="C71" s="179" t="s">
        <v>85</v>
      </c>
      <c r="D71" s="179" t="s">
        <v>86</v>
      </c>
      <c r="E71" s="179" t="s">
        <v>87</v>
      </c>
      <c r="F71" s="179" t="s">
        <v>88</v>
      </c>
      <c r="G71" s="190"/>
      <c r="H71" s="190"/>
    </row>
    <row r="72" spans="1:11">
      <c r="A72" s="92" t="s">
        <v>157</v>
      </c>
      <c r="B72">
        <v>6.3591230000000003</v>
      </c>
      <c r="C72">
        <v>16.200510000000001</v>
      </c>
      <c r="D72">
        <v>8.3640760000000007</v>
      </c>
      <c r="E72">
        <v>34.083863000000001</v>
      </c>
      <c r="F72">
        <v>34.248361000000003</v>
      </c>
      <c r="G72" s="190"/>
      <c r="H72" s="190"/>
    </row>
    <row r="73" spans="1:11">
      <c r="A73" s="92" t="s">
        <v>162</v>
      </c>
      <c r="B73">
        <v>5.5839930000000004</v>
      </c>
      <c r="C73">
        <v>11.515470000000001</v>
      </c>
      <c r="D73">
        <v>7.105569</v>
      </c>
      <c r="E73">
        <v>23.778959</v>
      </c>
      <c r="F73">
        <v>23.171067000000001</v>
      </c>
      <c r="G73" s="190"/>
      <c r="H73" s="190"/>
    </row>
    <row r="74" spans="1:11">
      <c r="A74" s="92" t="s">
        <v>80</v>
      </c>
      <c r="B74">
        <v>6.6975619999999996</v>
      </c>
      <c r="C74">
        <v>17.226222</v>
      </c>
      <c r="D74">
        <v>9.7596810000000005</v>
      </c>
      <c r="E74">
        <v>26.784711999999999</v>
      </c>
      <c r="F74">
        <v>26.430502000000001</v>
      </c>
      <c r="G74" s="190"/>
      <c r="H74" s="190"/>
    </row>
    <row r="75" spans="1:11">
      <c r="A75" s="92" t="s">
        <v>81</v>
      </c>
      <c r="B75">
        <v>6.6975619999999996</v>
      </c>
      <c r="C75">
        <v>17.226222</v>
      </c>
      <c r="D75">
        <v>9.7596810000000005</v>
      </c>
      <c r="E75">
        <v>26.784711999999999</v>
      </c>
      <c r="F75">
        <v>26.430502000000001</v>
      </c>
      <c r="G75" s="190"/>
      <c r="H75" s="190"/>
    </row>
    <row r="78" spans="1:11">
      <c r="A78" s="183" t="s">
        <v>189</v>
      </c>
      <c r="B78" s="183"/>
      <c r="C78" s="183"/>
      <c r="D78" s="183"/>
      <c r="E78" s="183"/>
      <c r="F78" s="183"/>
    </row>
    <row r="79" spans="1:11" ht="15" customHeight="1">
      <c r="A79" s="44" t="s">
        <v>190</v>
      </c>
      <c r="B79" s="44"/>
      <c r="C79" s="44"/>
      <c r="D79" s="44"/>
      <c r="E79" s="44"/>
      <c r="F79" s="44"/>
      <c r="G79" s="193" t="s">
        <v>199</v>
      </c>
      <c r="H79" s="193"/>
      <c r="I79" s="193"/>
    </row>
    <row r="80" spans="1:11">
      <c r="A80" s="192" t="s">
        <v>192</v>
      </c>
      <c r="B80" s="192"/>
      <c r="C80" s="191"/>
      <c r="D80" s="191"/>
      <c r="E80" s="191"/>
      <c r="F80" s="191"/>
      <c r="G80" s="193"/>
      <c r="H80" s="193"/>
      <c r="I80" s="193"/>
    </row>
    <row r="81" spans="1:9">
      <c r="A81" s="67" t="s">
        <v>191</v>
      </c>
      <c r="B81" s="67"/>
      <c r="C81" t="s">
        <v>196</v>
      </c>
      <c r="G81" s="193"/>
      <c r="H81" s="193"/>
      <c r="I81" s="193"/>
    </row>
    <row r="82" spans="1:9">
      <c r="A82" s="67" t="s">
        <v>200</v>
      </c>
      <c r="B82" s="67"/>
      <c r="C82" t="s">
        <v>201</v>
      </c>
      <c r="G82" s="193"/>
      <c r="H82" s="193"/>
      <c r="I82" s="193"/>
    </row>
    <row r="83" spans="1:9">
      <c r="A83" s="192" t="s">
        <v>70</v>
      </c>
      <c r="B83" s="192"/>
      <c r="G83" s="193"/>
      <c r="H83" s="193"/>
      <c r="I83" s="193"/>
    </row>
    <row r="84" spans="1:9">
      <c r="A84" s="67" t="s">
        <v>191</v>
      </c>
      <c r="B84" s="67"/>
      <c r="C84" t="s">
        <v>198</v>
      </c>
      <c r="G84" s="193"/>
      <c r="H84" s="193"/>
      <c r="I84" s="193"/>
    </row>
    <row r="85" spans="1:9">
      <c r="A85" s="67" t="s">
        <v>200</v>
      </c>
      <c r="B85" s="67"/>
      <c r="C85" t="s">
        <v>202</v>
      </c>
      <c r="G85" s="193"/>
      <c r="H85" s="193"/>
      <c r="I85" s="193"/>
    </row>
    <row r="86" spans="1:9">
      <c r="G86" s="193"/>
      <c r="H86" s="193"/>
      <c r="I86" s="193"/>
    </row>
    <row r="87" spans="1:9">
      <c r="A87" s="44" t="s">
        <v>204</v>
      </c>
      <c r="B87" s="44"/>
      <c r="C87" s="44"/>
      <c r="D87" s="44"/>
      <c r="E87" s="44"/>
      <c r="F87" s="44"/>
    </row>
    <row r="88" spans="1:9">
      <c r="A88" s="192" t="s">
        <v>240</v>
      </c>
      <c r="B88" s="192"/>
    </row>
    <row r="89" spans="1:9">
      <c r="A89" s="67" t="s">
        <v>193</v>
      </c>
      <c r="B89" s="67"/>
      <c r="C89" t="s">
        <v>194</v>
      </c>
    </row>
    <row r="90" spans="1:9">
      <c r="A90" s="192" t="s">
        <v>241</v>
      </c>
      <c r="B90" s="192"/>
    </row>
    <row r="91" spans="1:9">
      <c r="A91" s="67" t="s">
        <v>193</v>
      </c>
      <c r="B91" s="67"/>
      <c r="C91" t="s">
        <v>195</v>
      </c>
    </row>
    <row r="92" spans="1:9">
      <c r="A92" s="192" t="s">
        <v>242</v>
      </c>
      <c r="B92" s="192"/>
    </row>
    <row r="93" spans="1:9">
      <c r="A93" s="67" t="s">
        <v>193</v>
      </c>
      <c r="B93" s="67"/>
      <c r="C93" t="s">
        <v>197</v>
      </c>
      <c r="E93" t="s">
        <v>205</v>
      </c>
    </row>
    <row r="94" spans="1:9">
      <c r="A94" s="192" t="s">
        <v>243</v>
      </c>
      <c r="B94" s="192"/>
    </row>
    <row r="95" spans="1:9">
      <c r="A95" s="67" t="s">
        <v>193</v>
      </c>
      <c r="B95" s="67"/>
      <c r="C95" t="s">
        <v>203</v>
      </c>
      <c r="E95" t="s">
        <v>245</v>
      </c>
    </row>
    <row r="97" spans="1:23">
      <c r="A97" s="183" t="s">
        <v>206</v>
      </c>
      <c r="B97" s="183"/>
      <c r="C97" s="183"/>
      <c r="D97" s="183"/>
      <c r="E97" s="183"/>
      <c r="F97" s="183"/>
      <c r="G97" s="183"/>
      <c r="H97" s="183"/>
      <c r="I97" s="183"/>
      <c r="J97" s="183"/>
      <c r="K97" s="183"/>
      <c r="L97" s="183"/>
      <c r="M97" s="183"/>
      <c r="N97" s="183"/>
      <c r="O97" s="183"/>
      <c r="P97" s="183"/>
      <c r="Q97" s="183"/>
      <c r="R97" s="183"/>
      <c r="S97" s="183"/>
      <c r="T97" s="183"/>
      <c r="U97" s="183"/>
      <c r="V97" s="183"/>
    </row>
    <row r="98" spans="1:23" s="85" customFormat="1">
      <c r="A98" s="196" t="s">
        <v>244</v>
      </c>
      <c r="B98" s="196"/>
      <c r="C98" s="196"/>
      <c r="D98" s="196"/>
      <c r="E98" s="196"/>
      <c r="F98" s="196"/>
      <c r="G98" s="196"/>
      <c r="H98" s="196"/>
      <c r="I98" s="196"/>
      <c r="J98" s="196"/>
      <c r="K98" s="196"/>
      <c r="L98" s="196"/>
      <c r="M98" s="196"/>
      <c r="N98" s="196"/>
      <c r="O98" s="196"/>
      <c r="P98" s="196"/>
      <c r="Q98" s="196"/>
      <c r="R98" s="196"/>
      <c r="S98" s="196"/>
      <c r="T98" s="196"/>
      <c r="U98" s="196"/>
      <c r="V98" s="196"/>
    </row>
    <row r="99" spans="1:23">
      <c r="A99" s="85"/>
      <c r="B99" s="44" t="s">
        <v>253</v>
      </c>
      <c r="C99" s="44"/>
      <c r="D99" s="44"/>
      <c r="E99" s="44"/>
      <c r="F99" s="44"/>
      <c r="G99" s="191"/>
      <c r="H99" s="194" t="s">
        <v>238</v>
      </c>
      <c r="I99" s="194"/>
      <c r="J99" s="194"/>
      <c r="K99" s="194"/>
      <c r="L99" s="194"/>
      <c r="M99" s="195"/>
      <c r="N99" s="194" t="s">
        <v>237</v>
      </c>
      <c r="O99" s="194"/>
      <c r="P99" s="194"/>
      <c r="Q99" s="194"/>
      <c r="R99" s="195"/>
      <c r="S99" s="194" t="s">
        <v>236</v>
      </c>
      <c r="T99" s="194"/>
      <c r="U99" s="194"/>
      <c r="V99" s="194"/>
      <c r="W99" s="143"/>
    </row>
    <row r="100" spans="1:23">
      <c r="A100" s="179" t="s">
        <v>239</v>
      </c>
      <c r="B100" t="s">
        <v>233</v>
      </c>
      <c r="C100" t="s">
        <v>181</v>
      </c>
      <c r="D100" t="s">
        <v>234</v>
      </c>
      <c r="E100" t="s">
        <v>183</v>
      </c>
      <c r="F100" t="s">
        <v>235</v>
      </c>
      <c r="H100" t="s">
        <v>233</v>
      </c>
      <c r="I100" t="s">
        <v>181</v>
      </c>
      <c r="J100" t="s">
        <v>234</v>
      </c>
      <c r="K100" t="s">
        <v>183</v>
      </c>
      <c r="L100" t="s">
        <v>235</v>
      </c>
      <c r="M100" s="143"/>
      <c r="N100" s="143" t="s">
        <v>233</v>
      </c>
      <c r="O100" s="143" t="s">
        <v>181</v>
      </c>
      <c r="P100" s="143" t="s">
        <v>183</v>
      </c>
      <c r="Q100" s="143" t="s">
        <v>235</v>
      </c>
      <c r="R100" s="143"/>
      <c r="S100" s="143" t="s">
        <v>233</v>
      </c>
      <c r="T100" s="143" t="s">
        <v>181</v>
      </c>
      <c r="U100" s="143" t="s">
        <v>183</v>
      </c>
      <c r="V100" s="143" t="s">
        <v>235</v>
      </c>
    </row>
    <row r="101" spans="1:23">
      <c r="A101" t="s">
        <v>84</v>
      </c>
      <c r="B101">
        <v>2602</v>
      </c>
      <c r="C101">
        <v>2</v>
      </c>
      <c r="D101">
        <v>0.76090000000000002</v>
      </c>
      <c r="E101">
        <v>0.467692</v>
      </c>
      <c r="H101">
        <v>404760</v>
      </c>
      <c r="I101">
        <v>2</v>
      </c>
      <c r="J101">
        <v>0.42649999999999999</v>
      </c>
      <c r="K101">
        <v>0.65300000000000002</v>
      </c>
      <c r="N101">
        <v>0.84919999999999995</v>
      </c>
      <c r="O101">
        <v>1</v>
      </c>
      <c r="P101">
        <v>0.35678399999999999</v>
      </c>
      <c r="S101">
        <v>0.41049999999999998</v>
      </c>
      <c r="T101">
        <v>1</v>
      </c>
      <c r="U101">
        <v>0.52173999999999998</v>
      </c>
    </row>
    <row r="102" spans="1:23">
      <c r="A102" t="s">
        <v>85</v>
      </c>
      <c r="B102">
        <v>4304</v>
      </c>
      <c r="C102">
        <v>1</v>
      </c>
      <c r="D102">
        <v>2.5169999999999999</v>
      </c>
      <c r="E102">
        <v>0.11317199999999999</v>
      </c>
      <c r="H102">
        <v>1110385</v>
      </c>
      <c r="I102">
        <v>1</v>
      </c>
      <c r="J102">
        <v>2.34</v>
      </c>
      <c r="K102">
        <v>0.12664</v>
      </c>
      <c r="N102">
        <v>0.22159999999999999</v>
      </c>
      <c r="O102">
        <v>1</v>
      </c>
      <c r="P102">
        <v>0.637849</v>
      </c>
      <c r="S102">
        <v>1.6892</v>
      </c>
      <c r="T102">
        <v>1</v>
      </c>
      <c r="U102">
        <v>0.19370999999999999</v>
      </c>
    </row>
    <row r="103" spans="1:23">
      <c r="A103" t="s">
        <v>86</v>
      </c>
      <c r="B103">
        <v>6309</v>
      </c>
      <c r="C103">
        <v>1</v>
      </c>
      <c r="D103">
        <v>3.6892999999999998</v>
      </c>
      <c r="E103">
        <v>5.5256E-2</v>
      </c>
      <c r="F103" t="s">
        <v>36</v>
      </c>
      <c r="H103">
        <v>246814</v>
      </c>
      <c r="I103">
        <v>1</v>
      </c>
      <c r="J103">
        <v>0.52010000000000001</v>
      </c>
      <c r="K103">
        <v>0.47108</v>
      </c>
      <c r="N103">
        <v>5.0365000000000002</v>
      </c>
      <c r="O103">
        <v>1</v>
      </c>
      <c r="P103">
        <v>2.4819000000000001E-2</v>
      </c>
      <c r="Q103" t="s">
        <v>35</v>
      </c>
      <c r="S103">
        <v>7.2599999999999998E-2</v>
      </c>
      <c r="T103">
        <v>1</v>
      </c>
      <c r="U103">
        <v>0.78752</v>
      </c>
    </row>
    <row r="104" spans="1:23">
      <c r="A104" t="s">
        <v>87</v>
      </c>
      <c r="B104">
        <v>840</v>
      </c>
      <c r="C104">
        <v>1</v>
      </c>
      <c r="D104">
        <v>0.49099999999999999</v>
      </c>
      <c r="E104">
        <v>0.48378199999999999</v>
      </c>
      <c r="H104">
        <v>29899</v>
      </c>
      <c r="I104">
        <v>1</v>
      </c>
      <c r="J104">
        <v>6.3E-2</v>
      </c>
      <c r="K104">
        <v>0.80188999999999999</v>
      </c>
      <c r="N104">
        <v>9.1499999999999998E-2</v>
      </c>
      <c r="O104">
        <v>1</v>
      </c>
      <c r="P104">
        <v>0.76230500000000001</v>
      </c>
      <c r="S104">
        <v>0.58350000000000002</v>
      </c>
      <c r="T104">
        <v>1</v>
      </c>
      <c r="U104">
        <v>0.44492999999999999</v>
      </c>
    </row>
    <row r="105" spans="1:23">
      <c r="A105" t="s">
        <v>88</v>
      </c>
      <c r="B105">
        <v>1284</v>
      </c>
      <c r="C105">
        <v>1</v>
      </c>
      <c r="D105">
        <v>0.751</v>
      </c>
      <c r="E105">
        <v>0.38652199999999998</v>
      </c>
      <c r="H105">
        <v>17930</v>
      </c>
      <c r="I105">
        <v>1</v>
      </c>
      <c r="J105">
        <v>3.78E-2</v>
      </c>
      <c r="K105">
        <v>0.84594000000000003</v>
      </c>
      <c r="N105">
        <v>7.9399999999999998E-2</v>
      </c>
      <c r="O105">
        <v>1</v>
      </c>
      <c r="P105">
        <v>0.77810299999999999</v>
      </c>
      <c r="S105">
        <v>0.55779999999999996</v>
      </c>
      <c r="T105">
        <v>1</v>
      </c>
      <c r="U105">
        <v>0.45516000000000001</v>
      </c>
    </row>
    <row r="106" spans="1:23">
      <c r="A106" t="s">
        <v>207</v>
      </c>
      <c r="B106">
        <v>515</v>
      </c>
      <c r="C106">
        <v>1</v>
      </c>
      <c r="D106">
        <v>0.30109999999999998</v>
      </c>
      <c r="E106">
        <v>0.58338500000000004</v>
      </c>
      <c r="H106">
        <v>346318</v>
      </c>
      <c r="I106">
        <v>1</v>
      </c>
      <c r="J106">
        <v>0.7298</v>
      </c>
      <c r="K106">
        <v>0.39329999999999998</v>
      </c>
      <c r="N106">
        <v>1.5935999999999999</v>
      </c>
      <c r="O106">
        <v>1</v>
      </c>
      <c r="P106">
        <v>0.206812</v>
      </c>
      <c r="S106">
        <v>0.1211</v>
      </c>
      <c r="T106">
        <v>1</v>
      </c>
      <c r="U106">
        <v>0.72782000000000002</v>
      </c>
    </row>
    <row r="107" spans="1:23">
      <c r="A107" s="188" t="s">
        <v>208</v>
      </c>
      <c r="B107">
        <v>2358</v>
      </c>
      <c r="C107">
        <v>1</v>
      </c>
      <c r="D107">
        <v>1.3792</v>
      </c>
      <c r="E107">
        <v>0.240727</v>
      </c>
      <c r="H107">
        <v>2244808</v>
      </c>
      <c r="I107">
        <v>1</v>
      </c>
      <c r="J107">
        <v>4.7305999999999999</v>
      </c>
      <c r="K107">
        <v>3.0040000000000001E-2</v>
      </c>
      <c r="L107" t="s">
        <v>35</v>
      </c>
      <c r="N107" s="188">
        <v>8.3199000000000005</v>
      </c>
      <c r="O107" s="188">
        <v>1</v>
      </c>
      <c r="P107" s="188">
        <v>3.921E-3</v>
      </c>
      <c r="Q107" s="188" t="s">
        <v>34</v>
      </c>
      <c r="S107">
        <v>1.3733</v>
      </c>
      <c r="T107">
        <v>1</v>
      </c>
      <c r="U107">
        <v>0.24124000000000001</v>
      </c>
    </row>
    <row r="108" spans="1:23">
      <c r="A108" s="188" t="s">
        <v>209</v>
      </c>
      <c r="B108">
        <v>1103</v>
      </c>
      <c r="C108">
        <v>1</v>
      </c>
      <c r="D108">
        <v>0.64490000000000003</v>
      </c>
      <c r="E108">
        <v>0.42226200000000003</v>
      </c>
      <c r="H108" s="188">
        <v>2160143</v>
      </c>
      <c r="I108" s="188">
        <v>1</v>
      </c>
      <c r="J108" s="188">
        <v>4.5522</v>
      </c>
      <c r="K108" s="188">
        <v>3.3300000000000003E-2</v>
      </c>
      <c r="L108" s="188" t="s">
        <v>35</v>
      </c>
      <c r="N108">
        <v>4.6760999999999999</v>
      </c>
      <c r="O108">
        <v>1</v>
      </c>
      <c r="P108">
        <v>3.0585000000000001E-2</v>
      </c>
      <c r="Q108" t="s">
        <v>35</v>
      </c>
      <c r="S108">
        <v>1.4719</v>
      </c>
      <c r="T108">
        <v>1</v>
      </c>
      <c r="U108">
        <v>0.22503999999999999</v>
      </c>
    </row>
    <row r="109" spans="1:23">
      <c r="A109" t="s">
        <v>210</v>
      </c>
      <c r="B109">
        <v>162</v>
      </c>
      <c r="C109">
        <v>1</v>
      </c>
      <c r="D109">
        <v>9.4600000000000004E-2</v>
      </c>
      <c r="E109">
        <v>0.758517</v>
      </c>
      <c r="H109">
        <v>447</v>
      </c>
      <c r="I109">
        <v>1</v>
      </c>
      <c r="J109">
        <v>8.9999999999999998E-4</v>
      </c>
      <c r="K109">
        <v>0.97553999999999996</v>
      </c>
      <c r="N109">
        <v>2.0000000000000001E-4</v>
      </c>
      <c r="O109">
        <v>1</v>
      </c>
      <c r="P109">
        <v>0.98850400000000005</v>
      </c>
      <c r="S109">
        <v>0.48010000000000003</v>
      </c>
      <c r="T109">
        <v>1</v>
      </c>
      <c r="U109">
        <v>0.48837999999999998</v>
      </c>
    </row>
    <row r="110" spans="1:23">
      <c r="A110" t="s">
        <v>211</v>
      </c>
      <c r="B110">
        <v>136</v>
      </c>
      <c r="C110">
        <v>1</v>
      </c>
      <c r="D110">
        <v>7.9699999999999993E-2</v>
      </c>
      <c r="E110">
        <v>0.77776299999999998</v>
      </c>
      <c r="H110">
        <v>32682</v>
      </c>
      <c r="I110">
        <v>1</v>
      </c>
      <c r="J110">
        <v>6.8900000000000003E-2</v>
      </c>
      <c r="K110">
        <v>0.79308000000000001</v>
      </c>
      <c r="N110">
        <v>2.0000000000000001E-4</v>
      </c>
      <c r="O110">
        <v>1</v>
      </c>
      <c r="P110">
        <v>0.98960000000000004</v>
      </c>
      <c r="S110">
        <v>1.3061</v>
      </c>
      <c r="T110">
        <v>1</v>
      </c>
      <c r="U110">
        <v>0.25311</v>
      </c>
    </row>
    <row r="111" spans="1:23">
      <c r="A111" t="s">
        <v>212</v>
      </c>
      <c r="B111">
        <v>63</v>
      </c>
      <c r="C111">
        <v>1</v>
      </c>
      <c r="D111">
        <v>3.6700000000000003E-2</v>
      </c>
      <c r="E111">
        <v>0.84809900000000005</v>
      </c>
      <c r="H111">
        <v>1570</v>
      </c>
      <c r="I111">
        <v>1</v>
      </c>
      <c r="J111">
        <v>3.3E-3</v>
      </c>
      <c r="K111">
        <v>0.95415000000000005</v>
      </c>
      <c r="N111">
        <v>8.0000000000000004E-4</v>
      </c>
      <c r="O111">
        <v>1</v>
      </c>
      <c r="P111">
        <v>0.97682400000000003</v>
      </c>
      <c r="S111">
        <v>3.1656</v>
      </c>
      <c r="T111">
        <v>1</v>
      </c>
      <c r="U111">
        <v>7.5209999999999999E-2</v>
      </c>
      <c r="V111" t="s">
        <v>36</v>
      </c>
    </row>
    <row r="112" spans="1:23">
      <c r="A112" t="s">
        <v>213</v>
      </c>
      <c r="B112">
        <v>236</v>
      </c>
      <c r="C112">
        <v>1</v>
      </c>
      <c r="D112">
        <v>0.13830000000000001</v>
      </c>
      <c r="E112">
        <v>0.71016199999999996</v>
      </c>
      <c r="H112">
        <v>14510</v>
      </c>
      <c r="I112">
        <v>1</v>
      </c>
      <c r="J112">
        <v>3.0599999999999999E-2</v>
      </c>
      <c r="K112">
        <v>0.86124999999999996</v>
      </c>
      <c r="N112">
        <v>2.2000000000000001E-3</v>
      </c>
      <c r="O112">
        <v>1</v>
      </c>
      <c r="P112">
        <v>0.96218099999999995</v>
      </c>
      <c r="S112">
        <v>0.1928</v>
      </c>
      <c r="T112">
        <v>1</v>
      </c>
      <c r="U112">
        <v>0.66059999999999997</v>
      </c>
    </row>
    <row r="113" spans="1:21">
      <c r="A113" t="s">
        <v>214</v>
      </c>
      <c r="B113">
        <v>106</v>
      </c>
      <c r="C113">
        <v>1</v>
      </c>
      <c r="D113">
        <v>6.1699999999999998E-2</v>
      </c>
      <c r="E113">
        <v>0.80392200000000003</v>
      </c>
      <c r="H113">
        <v>5850</v>
      </c>
      <c r="I113">
        <v>1</v>
      </c>
      <c r="J113">
        <v>1.23E-2</v>
      </c>
      <c r="K113">
        <v>0.91163000000000005</v>
      </c>
      <c r="N113">
        <v>4.2500000000000003E-2</v>
      </c>
      <c r="O113">
        <v>1</v>
      </c>
      <c r="P113">
        <v>0.83673699999999995</v>
      </c>
      <c r="S113">
        <v>1.0322</v>
      </c>
      <c r="T113">
        <v>1</v>
      </c>
      <c r="U113">
        <v>0.30964999999999998</v>
      </c>
    </row>
    <row r="114" spans="1:21">
      <c r="A114" t="s">
        <v>215</v>
      </c>
      <c r="B114">
        <v>621</v>
      </c>
      <c r="C114">
        <v>1</v>
      </c>
      <c r="D114">
        <v>0.36320000000000002</v>
      </c>
      <c r="E114">
        <v>0.54699399999999998</v>
      </c>
      <c r="H114">
        <v>2</v>
      </c>
      <c r="I114">
        <v>1</v>
      </c>
      <c r="J114">
        <v>0</v>
      </c>
      <c r="K114">
        <v>0.99834999999999996</v>
      </c>
      <c r="N114">
        <v>1.18E-2</v>
      </c>
      <c r="O114">
        <v>1</v>
      </c>
      <c r="P114">
        <v>0.91354800000000003</v>
      </c>
      <c r="S114">
        <v>2.2662</v>
      </c>
      <c r="T114">
        <v>1</v>
      </c>
      <c r="U114">
        <v>0.13222</v>
      </c>
    </row>
    <row r="115" spans="1:21">
      <c r="A115" t="s">
        <v>216</v>
      </c>
      <c r="B115">
        <v>11846</v>
      </c>
      <c r="C115">
        <v>1</v>
      </c>
      <c r="D115">
        <v>6.9276</v>
      </c>
      <c r="E115">
        <v>8.7150000000000005E-3</v>
      </c>
      <c r="F115" t="s">
        <v>34</v>
      </c>
      <c r="H115">
        <v>361805</v>
      </c>
      <c r="I115">
        <v>1</v>
      </c>
      <c r="J115">
        <v>0.76249999999999996</v>
      </c>
      <c r="K115">
        <v>0.38291999999999998</v>
      </c>
      <c r="N115">
        <v>1.1375</v>
      </c>
      <c r="O115">
        <v>1</v>
      </c>
      <c r="P115">
        <v>0.28617999999999999</v>
      </c>
      <c r="S115">
        <v>0.34029999999999999</v>
      </c>
      <c r="T115">
        <v>1</v>
      </c>
      <c r="U115">
        <v>0.55967</v>
      </c>
    </row>
    <row r="116" spans="1:21">
      <c r="A116" t="s">
        <v>217</v>
      </c>
      <c r="B116">
        <v>1159</v>
      </c>
      <c r="C116">
        <v>1</v>
      </c>
      <c r="D116">
        <v>0.67769999999999997</v>
      </c>
      <c r="E116">
        <v>0.410715</v>
      </c>
      <c r="H116">
        <v>1549157</v>
      </c>
      <c r="I116">
        <v>1</v>
      </c>
      <c r="J116">
        <v>3.2646000000000002</v>
      </c>
      <c r="K116">
        <v>7.1309999999999998E-2</v>
      </c>
      <c r="L116" t="s">
        <v>36</v>
      </c>
      <c r="N116">
        <v>0.87350000000000005</v>
      </c>
      <c r="O116">
        <v>1</v>
      </c>
      <c r="P116">
        <v>0.34998299999999999</v>
      </c>
      <c r="S116">
        <v>1.0067999999999999</v>
      </c>
      <c r="T116">
        <v>1</v>
      </c>
      <c r="U116">
        <v>0.31567000000000001</v>
      </c>
    </row>
    <row r="117" spans="1:21">
      <c r="A117" t="s">
        <v>218</v>
      </c>
      <c r="B117">
        <v>58</v>
      </c>
      <c r="C117">
        <v>1</v>
      </c>
      <c r="D117">
        <v>3.4000000000000002E-2</v>
      </c>
      <c r="E117">
        <v>0.85372599999999998</v>
      </c>
      <c r="H117">
        <v>116</v>
      </c>
      <c r="I117">
        <v>1</v>
      </c>
      <c r="J117">
        <v>2.0000000000000001E-4</v>
      </c>
      <c r="K117">
        <v>0.98751999999999995</v>
      </c>
      <c r="N117">
        <v>0.67600000000000005</v>
      </c>
      <c r="O117">
        <v>1</v>
      </c>
      <c r="P117">
        <v>0.41096700000000003</v>
      </c>
      <c r="S117">
        <v>0.49149999999999999</v>
      </c>
      <c r="T117">
        <v>1</v>
      </c>
      <c r="U117">
        <v>0.48326000000000002</v>
      </c>
    </row>
    <row r="118" spans="1:21">
      <c r="A118" t="s">
        <v>219</v>
      </c>
      <c r="B118">
        <v>364</v>
      </c>
      <c r="C118">
        <v>1</v>
      </c>
      <c r="D118">
        <v>0.21260000000000001</v>
      </c>
      <c r="E118">
        <v>0.64488900000000005</v>
      </c>
      <c r="H118">
        <v>543622</v>
      </c>
      <c r="I118">
        <v>1</v>
      </c>
      <c r="J118">
        <v>1.1456</v>
      </c>
      <c r="K118">
        <v>0.28492000000000001</v>
      </c>
      <c r="N118">
        <v>0.153</v>
      </c>
      <c r="O118">
        <v>1</v>
      </c>
      <c r="P118">
        <v>0.69565299999999997</v>
      </c>
      <c r="S118">
        <v>1.2999999999999999E-3</v>
      </c>
      <c r="T118">
        <v>1</v>
      </c>
      <c r="U118">
        <v>0.97087999999999997</v>
      </c>
    </row>
    <row r="119" spans="1:21">
      <c r="A119" t="s">
        <v>220</v>
      </c>
      <c r="B119">
        <v>221</v>
      </c>
      <c r="C119">
        <v>1</v>
      </c>
      <c r="D119">
        <v>0.1293</v>
      </c>
      <c r="E119">
        <v>0.71931199999999995</v>
      </c>
      <c r="H119">
        <v>1350535</v>
      </c>
      <c r="I119">
        <v>1</v>
      </c>
      <c r="J119">
        <v>2.8460999999999999</v>
      </c>
      <c r="K119">
        <v>9.214E-2</v>
      </c>
      <c r="L119" t="s">
        <v>36</v>
      </c>
      <c r="N119">
        <v>7.8100000000000003E-2</v>
      </c>
      <c r="O119">
        <v>1</v>
      </c>
      <c r="P119">
        <v>0.77995000000000003</v>
      </c>
      <c r="S119">
        <v>0.1096</v>
      </c>
      <c r="T119">
        <v>1</v>
      </c>
      <c r="U119">
        <v>0.74063999999999997</v>
      </c>
    </row>
    <row r="120" spans="1:21">
      <c r="A120" t="s">
        <v>221</v>
      </c>
      <c r="B120">
        <v>57</v>
      </c>
      <c r="C120">
        <v>1</v>
      </c>
      <c r="D120">
        <v>3.3399999999999999E-2</v>
      </c>
      <c r="E120">
        <v>0.85516000000000003</v>
      </c>
      <c r="H120">
        <v>6467</v>
      </c>
      <c r="I120">
        <v>1</v>
      </c>
      <c r="J120">
        <v>1.3599999999999999E-2</v>
      </c>
      <c r="K120">
        <v>0.90710999999999997</v>
      </c>
      <c r="N120">
        <v>0.37969999999999998</v>
      </c>
      <c r="O120">
        <v>1</v>
      </c>
      <c r="P120">
        <v>0.53778499999999996</v>
      </c>
      <c r="S120">
        <v>0.18379999999999999</v>
      </c>
      <c r="T120">
        <v>1</v>
      </c>
      <c r="U120">
        <v>0.66808999999999996</v>
      </c>
    </row>
    <row r="121" spans="1:21">
      <c r="A121" t="s">
        <v>222</v>
      </c>
      <c r="B121">
        <v>40</v>
      </c>
      <c r="C121">
        <v>1</v>
      </c>
      <c r="D121">
        <v>2.35E-2</v>
      </c>
      <c r="E121">
        <v>0.87823700000000005</v>
      </c>
      <c r="H121">
        <v>1170975</v>
      </c>
      <c r="I121">
        <v>1</v>
      </c>
      <c r="J121">
        <v>2.4676999999999998</v>
      </c>
      <c r="K121">
        <v>0.11676</v>
      </c>
      <c r="N121">
        <v>0.25459999999999999</v>
      </c>
      <c r="O121">
        <v>1</v>
      </c>
      <c r="P121">
        <v>0.61386200000000002</v>
      </c>
      <c r="S121">
        <v>6.7000000000000002E-3</v>
      </c>
      <c r="T121">
        <v>1</v>
      </c>
      <c r="U121">
        <v>0.93459000000000003</v>
      </c>
    </row>
    <row r="122" spans="1:21">
      <c r="A122" t="s">
        <v>223</v>
      </c>
      <c r="B122">
        <v>250</v>
      </c>
      <c r="C122">
        <v>1</v>
      </c>
      <c r="D122">
        <v>0.14630000000000001</v>
      </c>
      <c r="E122">
        <v>0.70228400000000002</v>
      </c>
      <c r="H122">
        <v>1538734</v>
      </c>
      <c r="I122">
        <v>1</v>
      </c>
      <c r="J122">
        <v>3.2427000000000001</v>
      </c>
      <c r="K122">
        <v>7.2270000000000001E-2</v>
      </c>
      <c r="L122" t="s">
        <v>36</v>
      </c>
      <c r="N122">
        <v>0.3775</v>
      </c>
      <c r="O122">
        <v>1</v>
      </c>
      <c r="P122">
        <v>0.53895899999999997</v>
      </c>
      <c r="S122">
        <v>3.9100000000000003E-2</v>
      </c>
      <c r="T122">
        <v>1</v>
      </c>
      <c r="U122">
        <v>0.84318000000000004</v>
      </c>
    </row>
    <row r="123" spans="1:21">
      <c r="A123" t="s">
        <v>224</v>
      </c>
      <c r="B123">
        <v>1478</v>
      </c>
      <c r="C123">
        <v>1</v>
      </c>
      <c r="D123">
        <v>0.86409999999999998</v>
      </c>
      <c r="E123">
        <v>0.35298400000000002</v>
      </c>
      <c r="H123">
        <v>182802</v>
      </c>
      <c r="I123">
        <v>1</v>
      </c>
      <c r="J123">
        <v>0.38519999999999999</v>
      </c>
      <c r="K123">
        <v>0.53505999999999998</v>
      </c>
      <c r="N123">
        <v>1.4698</v>
      </c>
      <c r="O123">
        <v>1</v>
      </c>
      <c r="P123">
        <v>0.225379</v>
      </c>
      <c r="S123">
        <v>0.4642</v>
      </c>
      <c r="T123">
        <v>1</v>
      </c>
      <c r="U123">
        <v>0.49567</v>
      </c>
    </row>
    <row r="124" spans="1:21">
      <c r="A124" t="s">
        <v>225</v>
      </c>
      <c r="B124">
        <v>870</v>
      </c>
      <c r="C124">
        <v>1</v>
      </c>
      <c r="D124">
        <v>0.50860000000000005</v>
      </c>
      <c r="E124">
        <v>0.47604800000000003</v>
      </c>
      <c r="H124">
        <v>194654</v>
      </c>
      <c r="I124">
        <v>1</v>
      </c>
      <c r="J124">
        <v>0.41020000000000001</v>
      </c>
      <c r="K124">
        <v>0.52212000000000003</v>
      </c>
      <c r="N124">
        <v>1.2385999999999999</v>
      </c>
      <c r="O124">
        <v>1</v>
      </c>
      <c r="P124">
        <v>0.265741</v>
      </c>
      <c r="S124">
        <v>0.50090000000000001</v>
      </c>
      <c r="T124">
        <v>1</v>
      </c>
      <c r="U124">
        <v>0.47910000000000003</v>
      </c>
    </row>
    <row r="125" spans="1:21">
      <c r="A125" t="s">
        <v>226</v>
      </c>
      <c r="B125">
        <v>7641</v>
      </c>
      <c r="C125">
        <v>1</v>
      </c>
      <c r="D125">
        <v>4.4682000000000004</v>
      </c>
      <c r="E125">
        <v>3.4962E-2</v>
      </c>
      <c r="F125" t="s">
        <v>35</v>
      </c>
      <c r="H125">
        <v>827</v>
      </c>
      <c r="I125">
        <v>1</v>
      </c>
      <c r="J125">
        <v>1.6999999999999999E-3</v>
      </c>
      <c r="K125">
        <v>0.96670999999999996</v>
      </c>
      <c r="N125">
        <v>7.1000000000000004E-3</v>
      </c>
      <c r="O125">
        <v>1</v>
      </c>
      <c r="P125">
        <v>0.93276800000000004</v>
      </c>
      <c r="S125">
        <v>0.39700000000000002</v>
      </c>
      <c r="T125">
        <v>1</v>
      </c>
      <c r="U125">
        <v>0.52866000000000002</v>
      </c>
    </row>
    <row r="126" spans="1:21">
      <c r="A126" t="s">
        <v>227</v>
      </c>
      <c r="B126">
        <v>18353</v>
      </c>
      <c r="C126">
        <v>1</v>
      </c>
      <c r="D126">
        <v>10.732900000000001</v>
      </c>
      <c r="E126">
        <v>1.116E-3</v>
      </c>
      <c r="F126" t="s">
        <v>34</v>
      </c>
      <c r="H126">
        <v>2160336</v>
      </c>
      <c r="I126">
        <v>1</v>
      </c>
      <c r="J126">
        <v>4.5526</v>
      </c>
      <c r="K126">
        <v>3.329E-2</v>
      </c>
      <c r="L126" t="s">
        <v>35</v>
      </c>
      <c r="N126">
        <v>1.2775000000000001</v>
      </c>
      <c r="O126">
        <v>1</v>
      </c>
      <c r="P126">
        <v>0.25836199999999998</v>
      </c>
      <c r="S126">
        <v>3.6400000000000002E-2</v>
      </c>
      <c r="T126">
        <v>1</v>
      </c>
      <c r="U126">
        <v>0.84865000000000002</v>
      </c>
    </row>
    <row r="127" spans="1:21">
      <c r="A127" t="s">
        <v>228</v>
      </c>
      <c r="B127">
        <v>15264</v>
      </c>
      <c r="C127">
        <v>1</v>
      </c>
      <c r="D127">
        <v>8.9265000000000008</v>
      </c>
      <c r="E127">
        <v>2.9299999999999999E-3</v>
      </c>
      <c r="F127" t="s">
        <v>34</v>
      </c>
      <c r="H127">
        <v>1131283</v>
      </c>
      <c r="I127">
        <v>1</v>
      </c>
      <c r="J127">
        <v>2.3839999999999999</v>
      </c>
      <c r="K127">
        <v>0.12313</v>
      </c>
      <c r="N127">
        <v>0.99960000000000004</v>
      </c>
      <c r="O127">
        <v>1</v>
      </c>
      <c r="P127">
        <v>0.317409</v>
      </c>
      <c r="S127">
        <v>3.7100000000000001E-2</v>
      </c>
      <c r="T127">
        <v>1</v>
      </c>
      <c r="U127">
        <v>0.84731000000000001</v>
      </c>
    </row>
    <row r="128" spans="1:21">
      <c r="A128" t="s">
        <v>229</v>
      </c>
      <c r="B128">
        <v>3518</v>
      </c>
      <c r="C128">
        <v>1</v>
      </c>
      <c r="D128">
        <v>2.0569999999999999</v>
      </c>
      <c r="E128">
        <v>0.15204899999999999</v>
      </c>
      <c r="H128">
        <v>827774</v>
      </c>
      <c r="I128">
        <v>1</v>
      </c>
      <c r="J128">
        <v>1.7444</v>
      </c>
      <c r="K128">
        <v>0.18709999999999999</v>
      </c>
      <c r="N128">
        <v>0.51329999999999998</v>
      </c>
      <c r="O128">
        <v>1</v>
      </c>
      <c r="P128">
        <v>0.47372300000000001</v>
      </c>
      <c r="S128">
        <v>0.24959999999999999</v>
      </c>
      <c r="T128">
        <v>1</v>
      </c>
      <c r="U128">
        <v>0.61736000000000002</v>
      </c>
    </row>
    <row r="129" spans="1:21">
      <c r="A129" t="s">
        <v>230</v>
      </c>
      <c r="B129">
        <v>5024</v>
      </c>
      <c r="C129">
        <v>1</v>
      </c>
      <c r="D129">
        <v>2.9382000000000001</v>
      </c>
      <c r="E129">
        <v>8.7043999999999996E-2</v>
      </c>
      <c r="F129" t="s">
        <v>36</v>
      </c>
      <c r="H129">
        <v>260557</v>
      </c>
      <c r="I129">
        <v>1</v>
      </c>
      <c r="J129">
        <v>0.54910000000000003</v>
      </c>
      <c r="K129">
        <v>0.45899000000000001</v>
      </c>
      <c r="N129">
        <v>0.80310000000000004</v>
      </c>
      <c r="O129">
        <v>1</v>
      </c>
      <c r="P129">
        <v>0.37016500000000002</v>
      </c>
      <c r="S129">
        <v>0.98980000000000001</v>
      </c>
      <c r="T129">
        <v>1</v>
      </c>
      <c r="U129">
        <v>0.31979000000000002</v>
      </c>
    </row>
    <row r="130" spans="1:21">
      <c r="A130" t="s">
        <v>231</v>
      </c>
      <c r="B130">
        <v>897</v>
      </c>
      <c r="C130">
        <v>1</v>
      </c>
      <c r="D130">
        <v>0.52459999999999996</v>
      </c>
      <c r="E130">
        <v>0.46918599999999999</v>
      </c>
      <c r="H130">
        <v>1729338</v>
      </c>
      <c r="I130">
        <v>1</v>
      </c>
      <c r="J130">
        <v>3.6444000000000001</v>
      </c>
      <c r="K130">
        <v>5.6759999999999998E-2</v>
      </c>
      <c r="L130" t="s">
        <v>36</v>
      </c>
      <c r="N130">
        <v>0.4239</v>
      </c>
      <c r="O130">
        <v>1</v>
      </c>
      <c r="P130">
        <v>0.51500000000000001</v>
      </c>
      <c r="S130">
        <v>0.1532</v>
      </c>
      <c r="T130">
        <v>1</v>
      </c>
      <c r="U130">
        <v>0.69545999999999997</v>
      </c>
    </row>
    <row r="131" spans="1:21">
      <c r="A131" t="s">
        <v>232</v>
      </c>
      <c r="B131">
        <v>4100</v>
      </c>
      <c r="C131">
        <v>1</v>
      </c>
      <c r="D131">
        <v>2.3978999999999999</v>
      </c>
      <c r="E131">
        <v>0.122047</v>
      </c>
      <c r="H131">
        <v>642569</v>
      </c>
      <c r="I131">
        <v>1</v>
      </c>
      <c r="J131">
        <v>1.3541000000000001</v>
      </c>
      <c r="K131">
        <v>0.24504000000000001</v>
      </c>
      <c r="N131">
        <v>5.4629000000000003</v>
      </c>
      <c r="O131">
        <v>1</v>
      </c>
      <c r="P131">
        <v>1.9425000000000001E-2</v>
      </c>
      <c r="Q131" t="s">
        <v>35</v>
      </c>
      <c r="S131">
        <v>4.4000000000000003E-3</v>
      </c>
      <c r="T131">
        <v>1</v>
      </c>
      <c r="U131">
        <v>0.94737000000000005</v>
      </c>
    </row>
    <row r="133" spans="1:21">
      <c r="A133" s="183" t="s">
        <v>252</v>
      </c>
      <c r="B133" s="183"/>
      <c r="C133" s="183"/>
      <c r="D133" s="183"/>
      <c r="E133" s="183"/>
      <c r="F133" s="183"/>
      <c r="G133" s="183"/>
      <c r="H133" s="183"/>
      <c r="I133" s="183"/>
      <c r="J133" s="183"/>
      <c r="K133" s="183"/>
      <c r="L133" s="183"/>
      <c r="M133" s="183"/>
      <c r="N133" s="183"/>
    </row>
    <row r="134" spans="1:21">
      <c r="A134" s="181" t="s">
        <v>156</v>
      </c>
      <c r="B134" s="44" t="s">
        <v>246</v>
      </c>
      <c r="C134" s="44"/>
      <c r="D134" s="44"/>
      <c r="E134" s="44"/>
      <c r="F134" s="44"/>
      <c r="G134" s="192" t="s">
        <v>250</v>
      </c>
      <c r="H134" s="192"/>
      <c r="I134" s="192"/>
      <c r="J134" s="192"/>
      <c r="K134" s="192"/>
      <c r="L134" s="192"/>
      <c r="M134" s="197" t="s">
        <v>251</v>
      </c>
      <c r="N134" s="197"/>
    </row>
    <row r="135" spans="1:21">
      <c r="B135" t="s">
        <v>158</v>
      </c>
      <c r="C135" t="s">
        <v>159</v>
      </c>
      <c r="D135" t="s">
        <v>160</v>
      </c>
      <c r="E135" t="s">
        <v>161</v>
      </c>
      <c r="G135" s="179" t="s">
        <v>52</v>
      </c>
      <c r="H135" s="179" t="s">
        <v>186</v>
      </c>
      <c r="I135" s="179" t="s">
        <v>181</v>
      </c>
      <c r="J135" s="179" t="s">
        <v>182</v>
      </c>
    </row>
    <row r="136" spans="1:21">
      <c r="A136" t="s">
        <v>83</v>
      </c>
      <c r="B136">
        <v>-10.37393</v>
      </c>
      <c r="C136">
        <v>1.18015</v>
      </c>
      <c r="D136">
        <v>-8.7899999999999991</v>
      </c>
      <c r="E136" s="177">
        <v>2E-16</v>
      </c>
      <c r="F136" t="s">
        <v>33</v>
      </c>
    </row>
    <row r="137" spans="1:21">
      <c r="A137" t="s">
        <v>84</v>
      </c>
      <c r="B137">
        <v>0.24623999999999999</v>
      </c>
      <c r="C137">
        <v>0.11713</v>
      </c>
      <c r="D137">
        <v>2.1019999999999999</v>
      </c>
      <c r="E137">
        <v>3.5499999999999997E-2</v>
      </c>
      <c r="F137" t="s">
        <v>35</v>
      </c>
      <c r="G137" t="s">
        <v>84</v>
      </c>
      <c r="H137">
        <v>4.5540000000000003</v>
      </c>
      <c r="I137">
        <v>1</v>
      </c>
      <c r="J137">
        <v>3.2840000000000001E-2</v>
      </c>
      <c r="K137" t="s">
        <v>35</v>
      </c>
      <c r="M137" t="s">
        <v>84</v>
      </c>
      <c r="N137">
        <v>1.061858</v>
      </c>
    </row>
    <row r="138" spans="1:21">
      <c r="A138" t="s">
        <v>86</v>
      </c>
      <c r="B138">
        <v>0.62760000000000005</v>
      </c>
      <c r="C138">
        <v>9.0690000000000007E-2</v>
      </c>
      <c r="D138">
        <v>6.92</v>
      </c>
      <c r="E138" s="177">
        <v>4.51E-12</v>
      </c>
      <c r="F138" t="s">
        <v>33</v>
      </c>
      <c r="G138" t="s">
        <v>86</v>
      </c>
      <c r="H138">
        <v>57.201999999999998</v>
      </c>
      <c r="I138">
        <v>1</v>
      </c>
      <c r="J138" s="177">
        <v>3.9320000000000003E-14</v>
      </c>
      <c r="K138" t="s">
        <v>33</v>
      </c>
      <c r="M138" t="s">
        <v>86</v>
      </c>
      <c r="N138">
        <v>1.061858</v>
      </c>
    </row>
    <row r="139" spans="1:21">
      <c r="A139" s="175" t="s">
        <v>255</v>
      </c>
      <c r="B139" s="175">
        <v>395.53</v>
      </c>
    </row>
    <row r="140" spans="1:21">
      <c r="A140" s="181" t="s">
        <v>156</v>
      </c>
      <c r="B140" s="44" t="s">
        <v>247</v>
      </c>
      <c r="C140" s="44"/>
      <c r="D140" s="44"/>
      <c r="E140" s="44"/>
      <c r="F140" s="44"/>
      <c r="G140" s="192" t="s">
        <v>250</v>
      </c>
      <c r="H140" s="192"/>
      <c r="I140" s="192"/>
      <c r="J140" s="192"/>
      <c r="K140" s="192"/>
      <c r="L140" s="192"/>
      <c r="M140" s="197" t="s">
        <v>251</v>
      </c>
      <c r="N140" s="197"/>
    </row>
    <row r="141" spans="1:21">
      <c r="B141" t="s">
        <v>158</v>
      </c>
      <c r="C141" t="s">
        <v>159</v>
      </c>
      <c r="D141" t="s">
        <v>160</v>
      </c>
      <c r="E141" t="s">
        <v>161</v>
      </c>
      <c r="G141" s="179" t="s">
        <v>52</v>
      </c>
      <c r="H141" s="179" t="s">
        <v>186</v>
      </c>
      <c r="I141" s="179" t="s">
        <v>181</v>
      </c>
      <c r="J141" s="179" t="s">
        <v>182</v>
      </c>
    </row>
    <row r="142" spans="1:21">
      <c r="A142" t="s">
        <v>83</v>
      </c>
      <c r="B142">
        <v>-2.2016100000000001</v>
      </c>
      <c r="C142">
        <v>0.73823000000000005</v>
      </c>
      <c r="D142">
        <v>-2.9820000000000002</v>
      </c>
      <c r="E142">
        <v>2.8600000000000001E-3</v>
      </c>
      <c r="F142" t="s">
        <v>34</v>
      </c>
    </row>
    <row r="143" spans="1:21">
      <c r="A143" t="s">
        <v>85</v>
      </c>
      <c r="B143">
        <v>0.19428000000000001</v>
      </c>
      <c r="C143">
        <v>6.1190000000000001E-2</v>
      </c>
      <c r="D143">
        <v>3.1749999999999998</v>
      </c>
      <c r="E143">
        <v>1.5E-3</v>
      </c>
      <c r="F143" t="s">
        <v>34</v>
      </c>
      <c r="G143" t="s">
        <v>85</v>
      </c>
      <c r="H143">
        <v>11.2872</v>
      </c>
      <c r="I143">
        <v>1</v>
      </c>
      <c r="J143">
        <v>7.8050000000000005E-4</v>
      </c>
      <c r="K143" t="s">
        <v>33</v>
      </c>
      <c r="M143" t="s">
        <v>84</v>
      </c>
      <c r="N143">
        <v>1.1895439999999999</v>
      </c>
    </row>
    <row r="144" spans="1:21">
      <c r="A144" t="s">
        <v>88</v>
      </c>
      <c r="B144">
        <v>9.6360000000000001E-2</v>
      </c>
      <c r="C144">
        <v>4.8919999999999998E-2</v>
      </c>
      <c r="D144">
        <v>1.97</v>
      </c>
      <c r="E144">
        <v>4.888E-2</v>
      </c>
      <c r="F144" t="s">
        <v>35</v>
      </c>
      <c r="G144" t="s">
        <v>88</v>
      </c>
      <c r="H144">
        <v>3.9157000000000002</v>
      </c>
      <c r="I144">
        <v>1</v>
      </c>
      <c r="J144">
        <v>4.7836900000000002E-2</v>
      </c>
      <c r="K144" t="s">
        <v>35</v>
      </c>
      <c r="M144" t="s">
        <v>86</v>
      </c>
      <c r="N144">
        <v>1.1895439999999999</v>
      </c>
    </row>
    <row r="145" spans="1:14">
      <c r="A145" s="175" t="s">
        <v>255</v>
      </c>
      <c r="B145" s="175">
        <v>693.72</v>
      </c>
    </row>
    <row r="146" spans="1:14">
      <c r="A146" s="181" t="s">
        <v>156</v>
      </c>
      <c r="B146" s="44" t="s">
        <v>248</v>
      </c>
      <c r="C146" s="44"/>
      <c r="D146" s="44"/>
      <c r="E146" s="44"/>
      <c r="F146" s="44"/>
      <c r="G146" s="192" t="s">
        <v>250</v>
      </c>
      <c r="H146" s="192"/>
      <c r="I146" s="192"/>
      <c r="J146" s="192"/>
      <c r="K146" s="192"/>
      <c r="L146" s="192"/>
      <c r="M146" s="197" t="s">
        <v>251</v>
      </c>
      <c r="N146" s="197"/>
    </row>
    <row r="147" spans="1:14">
      <c r="B147" t="s">
        <v>158</v>
      </c>
      <c r="C147" t="s">
        <v>159</v>
      </c>
      <c r="D147" t="s">
        <v>160</v>
      </c>
      <c r="E147" t="s">
        <v>169</v>
      </c>
      <c r="G147" s="179" t="s">
        <v>52</v>
      </c>
      <c r="H147" s="179" t="s">
        <v>185</v>
      </c>
      <c r="I147" s="179" t="s">
        <v>181</v>
      </c>
      <c r="J147" s="179" t="s">
        <v>184</v>
      </c>
      <c r="K147" s="179" t="s">
        <v>183</v>
      </c>
    </row>
    <row r="148" spans="1:14">
      <c r="A148" t="s">
        <v>83</v>
      </c>
      <c r="B148">
        <v>-22.342500000000001</v>
      </c>
      <c r="C148">
        <v>15.364000000000001</v>
      </c>
      <c r="D148">
        <v>-1.454</v>
      </c>
      <c r="E148">
        <v>0.1464</v>
      </c>
    </row>
    <row r="149" spans="1:14">
      <c r="A149" t="s">
        <v>86</v>
      </c>
      <c r="B149">
        <v>2.8700999999999999</v>
      </c>
      <c r="C149">
        <v>1.3951</v>
      </c>
      <c r="D149">
        <v>2.0569999999999999</v>
      </c>
      <c r="E149">
        <v>4.0099999999999997E-2</v>
      </c>
      <c r="F149" t="s">
        <v>35</v>
      </c>
      <c r="G149" t="s">
        <v>86</v>
      </c>
      <c r="H149">
        <v>7648</v>
      </c>
      <c r="I149">
        <v>1</v>
      </c>
      <c r="J149">
        <v>4.2321</v>
      </c>
      <c r="K149">
        <v>4.0090000000000001E-2</v>
      </c>
      <c r="L149" t="s">
        <v>35</v>
      </c>
      <c r="M149" t="s">
        <v>84</v>
      </c>
      <c r="N149">
        <v>1.3525750000000001</v>
      </c>
    </row>
    <row r="150" spans="1:14">
      <c r="A150" t="s">
        <v>88</v>
      </c>
      <c r="B150">
        <v>1.65</v>
      </c>
      <c r="C150">
        <v>0.96619999999999995</v>
      </c>
      <c r="D150">
        <v>1.708</v>
      </c>
      <c r="E150">
        <v>8.8200000000000001E-2</v>
      </c>
      <c r="F150" t="s">
        <v>36</v>
      </c>
      <c r="G150" t="s">
        <v>88</v>
      </c>
      <c r="H150">
        <v>5270</v>
      </c>
      <c r="I150">
        <v>1</v>
      </c>
      <c r="J150">
        <v>2.9163999999999999</v>
      </c>
      <c r="K150">
        <v>8.8200000000000001E-2</v>
      </c>
      <c r="L150" t="s">
        <v>36</v>
      </c>
      <c r="M150" t="s">
        <v>86</v>
      </c>
      <c r="N150">
        <v>1.3525750000000001</v>
      </c>
    </row>
    <row r="151" spans="1:14">
      <c r="A151" s="175" t="s">
        <v>164</v>
      </c>
      <c r="B151" s="175" t="s">
        <v>165</v>
      </c>
      <c r="C151" s="175">
        <v>2.3439999999999999E-2</v>
      </c>
      <c r="D151" s="175" t="s">
        <v>167</v>
      </c>
      <c r="E151" s="175" t="s">
        <v>165</v>
      </c>
      <c r="F151" s="175">
        <v>2.0209999999999999E-2</v>
      </c>
    </row>
    <row r="152" spans="1:14">
      <c r="A152" s="188" t="s">
        <v>168</v>
      </c>
      <c r="B152" s="189">
        <v>7.6570000000000002E-4</v>
      </c>
    </row>
    <row r="153" spans="1:14">
      <c r="A153" s="181" t="s">
        <v>156</v>
      </c>
      <c r="B153" s="44" t="s">
        <v>249</v>
      </c>
      <c r="C153" s="44"/>
      <c r="D153" s="44"/>
      <c r="E153" s="44"/>
      <c r="F153" s="44"/>
      <c r="G153" s="192" t="s">
        <v>250</v>
      </c>
      <c r="H153" s="192"/>
      <c r="I153" s="192"/>
      <c r="J153" s="192"/>
      <c r="K153" s="192"/>
      <c r="L153" s="192"/>
      <c r="M153" s="197" t="s">
        <v>251</v>
      </c>
      <c r="N153" s="197"/>
    </row>
    <row r="154" spans="1:14">
      <c r="B154" t="s">
        <v>158</v>
      </c>
      <c r="C154" t="s">
        <v>159</v>
      </c>
      <c r="D154" t="s">
        <v>160</v>
      </c>
      <c r="E154" t="s">
        <v>169</v>
      </c>
      <c r="G154" s="179" t="s">
        <v>52</v>
      </c>
      <c r="H154" s="179" t="s">
        <v>185</v>
      </c>
      <c r="I154" s="179" t="s">
        <v>181</v>
      </c>
      <c r="J154" s="179" t="s">
        <v>184</v>
      </c>
      <c r="K154" s="179" t="s">
        <v>183</v>
      </c>
    </row>
    <row r="155" spans="1:14">
      <c r="A155" t="s">
        <v>83</v>
      </c>
      <c r="B155">
        <v>-2544.9</v>
      </c>
      <c r="C155">
        <v>269.95</v>
      </c>
      <c r="D155">
        <v>-9.4269999999999996</v>
      </c>
      <c r="E155" t="s">
        <v>62</v>
      </c>
      <c r="F155" t="s">
        <v>33</v>
      </c>
    </row>
    <row r="156" spans="1:14">
      <c r="A156" t="s">
        <v>85</v>
      </c>
      <c r="B156">
        <v>145.29</v>
      </c>
      <c r="C156">
        <v>25.54</v>
      </c>
      <c r="D156">
        <v>5.6879999999999997</v>
      </c>
      <c r="E156" s="177">
        <v>2E-8</v>
      </c>
      <c r="F156" t="s">
        <v>33</v>
      </c>
      <c r="G156" t="s">
        <v>85</v>
      </c>
      <c r="H156">
        <v>18466058</v>
      </c>
      <c r="I156">
        <v>1</v>
      </c>
      <c r="J156">
        <v>32.357599999999998</v>
      </c>
      <c r="K156" s="177">
        <v>2E-8</v>
      </c>
      <c r="L156" t="s">
        <v>33</v>
      </c>
      <c r="M156" t="s">
        <v>85</v>
      </c>
      <c r="N156">
        <v>2.6648109999999998</v>
      </c>
    </row>
    <row r="157" spans="1:14">
      <c r="A157" t="s">
        <v>86</v>
      </c>
      <c r="B157">
        <v>77.44</v>
      </c>
      <c r="C157">
        <v>37.520000000000003</v>
      </c>
      <c r="D157">
        <v>2.0640000000000001</v>
      </c>
      <c r="E157">
        <v>3.95E-2</v>
      </c>
      <c r="F157" t="s">
        <v>35</v>
      </c>
      <c r="G157" t="s">
        <v>86</v>
      </c>
      <c r="H157">
        <v>2430989</v>
      </c>
      <c r="I157">
        <v>1</v>
      </c>
      <c r="J157">
        <v>4.2598000000000003</v>
      </c>
      <c r="K157">
        <v>3.9449999999999999E-2</v>
      </c>
      <c r="L157" t="s">
        <v>35</v>
      </c>
      <c r="M157" t="s">
        <v>86</v>
      </c>
      <c r="N157">
        <v>3.0981649999999998</v>
      </c>
    </row>
    <row r="158" spans="1:14">
      <c r="A158" t="s">
        <v>87</v>
      </c>
      <c r="B158">
        <v>-27.79</v>
      </c>
      <c r="C158">
        <v>18.93</v>
      </c>
      <c r="D158">
        <v>-1.468</v>
      </c>
      <c r="E158">
        <v>0.1426</v>
      </c>
      <c r="G158" t="s">
        <v>87</v>
      </c>
      <c r="H158">
        <v>1229899</v>
      </c>
      <c r="I158">
        <v>1</v>
      </c>
      <c r="J158">
        <v>2.1551</v>
      </c>
      <c r="K158">
        <v>0.14262</v>
      </c>
      <c r="M158" t="s">
        <v>87</v>
      </c>
      <c r="N158">
        <v>1.365472</v>
      </c>
    </row>
    <row r="159" spans="1:14">
      <c r="A159" s="175" t="s">
        <v>164</v>
      </c>
      <c r="B159" s="175" t="s">
        <v>165</v>
      </c>
      <c r="C159" s="175">
        <v>0.18490000000000001</v>
      </c>
      <c r="D159" s="175" t="s">
        <v>167</v>
      </c>
      <c r="E159" s="175" t="s">
        <v>165</v>
      </c>
      <c r="F159" s="175">
        <v>0.18090000000000001</v>
      </c>
    </row>
    <row r="160" spans="1:14">
      <c r="A160" s="188" t="s">
        <v>168</v>
      </c>
      <c r="B160" s="189" t="s">
        <v>61</v>
      </c>
    </row>
    <row r="161" spans="1:14" s="85" customFormat="1">
      <c r="B161" s="207"/>
    </row>
    <row r="162" spans="1:14" s="85" customFormat="1">
      <c r="B162" s="207"/>
    </row>
    <row r="163" spans="1:14">
      <c r="A163" s="183" t="s">
        <v>252</v>
      </c>
      <c r="B163" s="183"/>
      <c r="C163" s="183"/>
      <c r="D163" s="183"/>
      <c r="E163" s="183"/>
      <c r="F163" s="183"/>
      <c r="G163" s="183"/>
      <c r="H163" s="183"/>
      <c r="I163" s="183"/>
      <c r="J163" s="183"/>
      <c r="K163" s="183"/>
      <c r="L163" s="183"/>
      <c r="M163" s="183"/>
      <c r="N163" s="183"/>
    </row>
    <row r="164" spans="1:14" s="85" customFormat="1">
      <c r="A164" s="209" t="s">
        <v>259</v>
      </c>
      <c r="B164" s="209"/>
      <c r="C164" s="209"/>
      <c r="D164" s="209"/>
      <c r="E164" s="209"/>
      <c r="F164" s="209"/>
      <c r="G164" s="209"/>
      <c r="H164" s="209"/>
      <c r="I164" s="209"/>
      <c r="J164" s="209"/>
      <c r="K164" s="209"/>
      <c r="L164" s="209"/>
      <c r="M164" s="209"/>
      <c r="N164" s="209"/>
    </row>
    <row r="165" spans="1:14">
      <c r="A165" s="181" t="s">
        <v>156</v>
      </c>
      <c r="B165" s="44" t="s">
        <v>254</v>
      </c>
      <c r="C165" s="44"/>
      <c r="D165" s="44"/>
      <c r="E165" s="44"/>
      <c r="F165" s="44"/>
      <c r="G165" s="192" t="s">
        <v>250</v>
      </c>
      <c r="H165" s="192"/>
      <c r="I165" s="192"/>
      <c r="J165" s="192"/>
      <c r="K165" s="192"/>
      <c r="L165" s="192"/>
      <c r="M165" s="197" t="s">
        <v>251</v>
      </c>
      <c r="N165" s="197"/>
    </row>
    <row r="166" spans="1:14">
      <c r="B166" t="s">
        <v>158</v>
      </c>
      <c r="C166" t="s">
        <v>159</v>
      </c>
      <c r="D166" t="s">
        <v>160</v>
      </c>
      <c r="E166" t="s">
        <v>161</v>
      </c>
      <c r="G166" s="179" t="s">
        <v>52</v>
      </c>
      <c r="H166" s="179" t="s">
        <v>186</v>
      </c>
      <c r="I166" s="179" t="s">
        <v>181</v>
      </c>
      <c r="J166" s="179" t="s">
        <v>182</v>
      </c>
    </row>
    <row r="167" spans="1:14">
      <c r="A167" t="s">
        <v>83</v>
      </c>
      <c r="B167">
        <v>-8.4061299999999992</v>
      </c>
      <c r="C167">
        <v>1.9950699999999999</v>
      </c>
      <c r="D167">
        <v>-4.2130000000000001</v>
      </c>
      <c r="E167" s="177">
        <v>2.5199999999999999E-5</v>
      </c>
      <c r="F167" t="s">
        <v>33</v>
      </c>
    </row>
    <row r="168" spans="1:14">
      <c r="A168" t="s">
        <v>84</v>
      </c>
      <c r="B168">
        <v>-0.90144999999999997</v>
      </c>
      <c r="C168">
        <v>0.97965999999999998</v>
      </c>
      <c r="D168">
        <v>-0.92</v>
      </c>
      <c r="E168">
        <v>0.35748999999999997</v>
      </c>
      <c r="G168" t="s">
        <v>84</v>
      </c>
      <c r="H168">
        <v>4.5540000000000003</v>
      </c>
      <c r="I168">
        <v>1</v>
      </c>
      <c r="J168">
        <v>3.2840000000000001E-2</v>
      </c>
      <c r="K168" t="s">
        <v>35</v>
      </c>
      <c r="M168" t="s">
        <v>84</v>
      </c>
      <c r="N168">
        <v>69.899821000000003</v>
      </c>
    </row>
    <row r="169" spans="1:14">
      <c r="A169" t="s">
        <v>86</v>
      </c>
      <c r="B169">
        <v>0.48149999999999998</v>
      </c>
      <c r="C169">
        <v>0.15079000000000001</v>
      </c>
      <c r="D169">
        <v>3.1930000000000001</v>
      </c>
      <c r="E169">
        <v>1.41E-3</v>
      </c>
      <c r="F169" t="s">
        <v>34</v>
      </c>
      <c r="G169" t="s">
        <v>86</v>
      </c>
      <c r="H169">
        <v>57.201999999999998</v>
      </c>
      <c r="I169">
        <v>1</v>
      </c>
      <c r="J169" s="177">
        <v>3.9320000000000003E-14</v>
      </c>
      <c r="K169" t="s">
        <v>33</v>
      </c>
      <c r="M169" t="s">
        <v>86</v>
      </c>
      <c r="N169">
        <v>2.8510710000000001</v>
      </c>
    </row>
    <row r="170" spans="1:14">
      <c r="A170" s="208" t="s">
        <v>208</v>
      </c>
      <c r="B170" s="208">
        <v>8.2650000000000001E-2</v>
      </c>
      <c r="C170" s="208">
        <v>7.0330000000000004E-2</v>
      </c>
      <c r="D170" s="208">
        <v>1.175</v>
      </c>
      <c r="E170" s="208">
        <v>0.23995</v>
      </c>
      <c r="F170" s="208"/>
      <c r="G170" s="208" t="s">
        <v>208</v>
      </c>
      <c r="H170" s="208">
        <v>1.3979999999999999</v>
      </c>
      <c r="I170" s="208">
        <v>1</v>
      </c>
      <c r="J170" s="208">
        <v>0.23698</v>
      </c>
      <c r="K170" s="208"/>
      <c r="L170" s="208"/>
      <c r="M170" s="208" t="s">
        <v>208</v>
      </c>
      <c r="N170" s="208">
        <v>77.312852000000007</v>
      </c>
    </row>
    <row r="171" spans="1:14">
      <c r="A171" s="175" t="s">
        <v>255</v>
      </c>
      <c r="B171" s="175">
        <v>396.23</v>
      </c>
    </row>
    <row r="172" spans="1:14">
      <c r="A172" s="181" t="s">
        <v>156</v>
      </c>
      <c r="B172" s="44" t="s">
        <v>256</v>
      </c>
      <c r="C172" s="44"/>
      <c r="D172" s="44"/>
      <c r="E172" s="44"/>
      <c r="F172" s="44"/>
      <c r="G172" s="192" t="s">
        <v>250</v>
      </c>
      <c r="H172" s="192"/>
      <c r="I172" s="192"/>
      <c r="J172" s="192"/>
      <c r="K172" s="192"/>
      <c r="L172" s="192"/>
      <c r="M172" s="197" t="s">
        <v>251</v>
      </c>
      <c r="N172" s="197"/>
    </row>
    <row r="173" spans="1:14">
      <c r="B173" t="s">
        <v>158</v>
      </c>
      <c r="C173" t="s">
        <v>159</v>
      </c>
      <c r="D173" t="s">
        <v>160</v>
      </c>
      <c r="E173" t="s">
        <v>161</v>
      </c>
      <c r="G173" s="179" t="s">
        <v>52</v>
      </c>
      <c r="H173" s="179" t="s">
        <v>186</v>
      </c>
      <c r="I173" s="179" t="s">
        <v>181</v>
      </c>
      <c r="J173" s="179" t="s">
        <v>182</v>
      </c>
    </row>
    <row r="174" spans="1:14">
      <c r="A174" t="s">
        <v>83</v>
      </c>
      <c r="B174">
        <v>0.19415399999999999</v>
      </c>
      <c r="C174">
        <v>2.0883940000000001</v>
      </c>
      <c r="D174">
        <v>9.2999999999999999E-2</v>
      </c>
      <c r="E174">
        <v>0.92600000000000005</v>
      </c>
    </row>
    <row r="175" spans="1:14">
      <c r="A175" t="s">
        <v>85</v>
      </c>
      <c r="B175">
        <v>3.2360000000000002E-3</v>
      </c>
      <c r="C175">
        <v>0.16716800000000001</v>
      </c>
      <c r="D175">
        <v>1.9E-2</v>
      </c>
      <c r="E175">
        <v>0.98499999999999999</v>
      </c>
      <c r="G175" t="s">
        <v>85</v>
      </c>
      <c r="H175">
        <v>11.2872</v>
      </c>
      <c r="I175">
        <v>1</v>
      </c>
      <c r="J175">
        <v>7.8050000000000005E-4</v>
      </c>
      <c r="K175" t="s">
        <v>33</v>
      </c>
      <c r="M175" t="s">
        <v>85</v>
      </c>
      <c r="N175">
        <v>8.1027640000000005</v>
      </c>
    </row>
    <row r="176" spans="1:14">
      <c r="A176" t="s">
        <v>88</v>
      </c>
      <c r="B176">
        <v>-0.30669000000000002</v>
      </c>
      <c r="C176">
        <v>0.338225</v>
      </c>
      <c r="D176">
        <v>-0.90700000000000003</v>
      </c>
      <c r="E176">
        <v>0.36499999999999999</v>
      </c>
      <c r="G176" t="s">
        <v>88</v>
      </c>
      <c r="H176">
        <v>3.9157000000000002</v>
      </c>
      <c r="I176">
        <v>1</v>
      </c>
      <c r="J176">
        <v>4.7836900000000002E-2</v>
      </c>
      <c r="K176" t="s">
        <v>35</v>
      </c>
      <c r="M176" t="s">
        <v>88</v>
      </c>
      <c r="N176">
        <v>55.805909999999997</v>
      </c>
    </row>
    <row r="177" spans="1:14">
      <c r="A177" t="s">
        <v>214</v>
      </c>
      <c r="B177">
        <v>3.159E-2</v>
      </c>
      <c r="C177">
        <v>2.6238000000000001E-2</v>
      </c>
      <c r="D177">
        <v>1.204</v>
      </c>
      <c r="E177">
        <v>0.22900000000000001</v>
      </c>
      <c r="G177" t="s">
        <v>214</v>
      </c>
      <c r="H177">
        <v>1.5350999999999999</v>
      </c>
      <c r="I177">
        <v>1</v>
      </c>
      <c r="J177">
        <v>0.2153457</v>
      </c>
      <c r="M177" t="s">
        <v>214</v>
      </c>
      <c r="N177">
        <v>76.908786000000006</v>
      </c>
    </row>
    <row r="178" spans="1:14">
      <c r="A178" s="175" t="s">
        <v>255</v>
      </c>
      <c r="B178" s="175">
        <v>694.18</v>
      </c>
    </row>
    <row r="179" spans="1:14">
      <c r="A179" s="181" t="s">
        <v>156</v>
      </c>
      <c r="B179" s="44" t="s">
        <v>257</v>
      </c>
      <c r="C179" s="44"/>
      <c r="D179" s="44"/>
      <c r="E179" s="44"/>
      <c r="F179" s="44"/>
      <c r="G179" s="192" t="s">
        <v>250</v>
      </c>
      <c r="H179" s="192"/>
      <c r="I179" s="192"/>
      <c r="J179" s="192"/>
      <c r="K179" s="192"/>
      <c r="L179" s="192"/>
      <c r="M179" s="197" t="s">
        <v>251</v>
      </c>
      <c r="N179" s="197"/>
    </row>
    <row r="180" spans="1:14">
      <c r="B180" t="s">
        <v>158</v>
      </c>
      <c r="C180" t="s">
        <v>159</v>
      </c>
      <c r="D180" t="s">
        <v>160</v>
      </c>
      <c r="E180" t="s">
        <v>169</v>
      </c>
      <c r="G180" s="179" t="s">
        <v>52</v>
      </c>
      <c r="H180" s="179" t="s">
        <v>185</v>
      </c>
      <c r="I180" s="179" t="s">
        <v>181</v>
      </c>
      <c r="J180" s="179" t="s">
        <v>184</v>
      </c>
      <c r="K180" s="179" t="s">
        <v>183</v>
      </c>
    </row>
    <row r="181" spans="1:14">
      <c r="A181" t="s">
        <v>83</v>
      </c>
      <c r="B181">
        <v>170.60210000000001</v>
      </c>
      <c r="C181">
        <v>46.6404</v>
      </c>
      <c r="D181">
        <v>3.6579999999999999</v>
      </c>
      <c r="E181">
        <v>2.7700000000000001E-4</v>
      </c>
      <c r="F181" t="s">
        <v>33</v>
      </c>
    </row>
    <row r="182" spans="1:14">
      <c r="A182" t="s">
        <v>86</v>
      </c>
      <c r="B182">
        <v>-13.1126</v>
      </c>
      <c r="C182">
        <v>3.9043000000000001</v>
      </c>
      <c r="D182">
        <v>-3.3580000000000001</v>
      </c>
      <c r="E182">
        <v>8.3299999999999997E-4</v>
      </c>
      <c r="F182" t="s">
        <v>33</v>
      </c>
      <c r="G182" t="s">
        <v>86</v>
      </c>
      <c r="H182">
        <v>7648</v>
      </c>
      <c r="I182">
        <v>1</v>
      </c>
      <c r="J182">
        <v>4.359</v>
      </c>
      <c r="K182">
        <v>3.7229999999999999E-2</v>
      </c>
      <c r="L182" t="s">
        <v>35</v>
      </c>
      <c r="M182" t="s">
        <v>86</v>
      </c>
      <c r="N182">
        <v>10.910740000000001</v>
      </c>
    </row>
    <row r="183" spans="1:14">
      <c r="A183" t="s">
        <v>88</v>
      </c>
      <c r="B183">
        <v>-27.354299999999999</v>
      </c>
      <c r="C183">
        <v>6.6996000000000002</v>
      </c>
      <c r="D183">
        <v>-4.0830000000000002</v>
      </c>
      <c r="E183" s="177">
        <v>5.0399999999999999E-5</v>
      </c>
      <c r="F183" t="s">
        <v>33</v>
      </c>
      <c r="G183" t="s">
        <v>88</v>
      </c>
      <c r="H183">
        <v>5270</v>
      </c>
      <c r="I183">
        <v>1</v>
      </c>
      <c r="J183">
        <v>3.0038</v>
      </c>
      <c r="K183">
        <v>8.3580000000000002E-2</v>
      </c>
      <c r="L183" t="s">
        <v>36</v>
      </c>
      <c r="M183" t="s">
        <v>88</v>
      </c>
      <c r="N183">
        <v>66.984359999999995</v>
      </c>
    </row>
    <row r="184" spans="1:14">
      <c r="A184" s="179" t="s">
        <v>215</v>
      </c>
      <c r="B184" s="179">
        <v>2.3605</v>
      </c>
      <c r="C184" s="179">
        <v>0.53969999999999996</v>
      </c>
      <c r="D184" s="179">
        <v>4.3739999999999997</v>
      </c>
      <c r="E184" s="210">
        <v>1.4399999999999999E-5</v>
      </c>
      <c r="F184" s="179" t="s">
        <v>33</v>
      </c>
      <c r="G184" s="179" t="s">
        <v>215</v>
      </c>
      <c r="H184" s="179">
        <v>33563</v>
      </c>
      <c r="I184" s="179">
        <v>1</v>
      </c>
      <c r="J184" s="179">
        <v>19.128900000000002</v>
      </c>
      <c r="K184" s="210">
        <v>1.4389999999999999E-5</v>
      </c>
      <c r="L184" s="179" t="s">
        <v>33</v>
      </c>
      <c r="M184" t="s">
        <v>215</v>
      </c>
      <c r="N184">
        <v>101.76518</v>
      </c>
    </row>
    <row r="185" spans="1:14">
      <c r="A185" s="175" t="s">
        <v>164</v>
      </c>
      <c r="B185" s="175" t="s">
        <v>165</v>
      </c>
      <c r="C185" s="175">
        <v>5.3420000000000002E-2</v>
      </c>
      <c r="D185" s="175" t="s">
        <v>167</v>
      </c>
      <c r="E185" s="175" t="s">
        <v>165</v>
      </c>
      <c r="F185" s="175">
        <v>4.8719999999999999E-2</v>
      </c>
    </row>
    <row r="186" spans="1:14">
      <c r="A186" s="188" t="s">
        <v>168</v>
      </c>
      <c r="B186" s="189">
        <v>2.9429999999999998E-7</v>
      </c>
    </row>
    <row r="187" spans="1:14">
      <c r="A187" s="181" t="s">
        <v>156</v>
      </c>
      <c r="B187" s="44" t="s">
        <v>258</v>
      </c>
      <c r="C187" s="44"/>
      <c r="D187" s="44"/>
      <c r="E187" s="44"/>
      <c r="F187" s="44"/>
      <c r="G187" s="192" t="s">
        <v>250</v>
      </c>
      <c r="H187" s="192"/>
      <c r="I187" s="192"/>
      <c r="J187" s="192"/>
      <c r="K187" s="192"/>
      <c r="L187" s="192"/>
      <c r="M187" s="197" t="s">
        <v>251</v>
      </c>
      <c r="N187" s="197"/>
    </row>
    <row r="188" spans="1:14">
      <c r="B188" t="s">
        <v>158</v>
      </c>
      <c r="C188" t="s">
        <v>159</v>
      </c>
      <c r="D188" t="s">
        <v>160</v>
      </c>
      <c r="E188" t="s">
        <v>169</v>
      </c>
      <c r="G188" s="179" t="s">
        <v>52</v>
      </c>
      <c r="H188" s="179" t="s">
        <v>185</v>
      </c>
      <c r="I188" s="179" t="s">
        <v>181</v>
      </c>
      <c r="J188" s="179" t="s">
        <v>184</v>
      </c>
      <c r="K188" s="179" t="s">
        <v>183</v>
      </c>
    </row>
    <row r="189" spans="1:14">
      <c r="A189" t="s">
        <v>83</v>
      </c>
      <c r="B189">
        <v>6905.2820000000002</v>
      </c>
      <c r="C189">
        <v>1166.94</v>
      </c>
      <c r="D189">
        <v>5.9169999999999998</v>
      </c>
      <c r="E189" s="177">
        <v>5.4899999999999999E-9</v>
      </c>
      <c r="F189" t="s">
        <v>33</v>
      </c>
    </row>
    <row r="190" spans="1:14">
      <c r="A190" t="s">
        <v>85</v>
      </c>
      <c r="B190">
        <v>-541.44299999999998</v>
      </c>
      <c r="C190">
        <v>86.206999999999994</v>
      </c>
      <c r="D190">
        <v>-6.2809999999999997</v>
      </c>
      <c r="E190" s="177">
        <v>6.4500000000000005E-10</v>
      </c>
      <c r="F190" t="s">
        <v>33</v>
      </c>
      <c r="G190" t="s">
        <v>85</v>
      </c>
      <c r="H190">
        <v>18466058</v>
      </c>
      <c r="I190">
        <v>1</v>
      </c>
      <c r="J190">
        <v>35.994900000000001</v>
      </c>
      <c r="K190" s="177">
        <v>3.4130000000000001E-9</v>
      </c>
      <c r="L190" t="s">
        <v>33</v>
      </c>
      <c r="M190" t="s">
        <v>85</v>
      </c>
      <c r="N190">
        <v>33.768855000000002</v>
      </c>
    </row>
    <row r="191" spans="1:14">
      <c r="A191" t="s">
        <v>86</v>
      </c>
      <c r="B191">
        <v>-641.44799999999998</v>
      </c>
      <c r="C191">
        <v>93.631</v>
      </c>
      <c r="D191">
        <v>-6.851</v>
      </c>
      <c r="E191" s="177">
        <v>1.8199999999999999E-11</v>
      </c>
      <c r="F191" t="s">
        <v>33</v>
      </c>
      <c r="G191" t="s">
        <v>86</v>
      </c>
      <c r="H191">
        <v>2430989</v>
      </c>
      <c r="I191">
        <v>1</v>
      </c>
      <c r="J191">
        <v>4.7385999999999999</v>
      </c>
      <c r="K191">
        <v>2.988E-2</v>
      </c>
      <c r="L191" t="s">
        <v>35</v>
      </c>
      <c r="M191" t="s">
        <v>86</v>
      </c>
      <c r="N191">
        <v>21.460569</v>
      </c>
    </row>
    <row r="192" spans="1:14">
      <c r="A192" t="s">
        <v>87</v>
      </c>
      <c r="B192">
        <v>16.751000000000001</v>
      </c>
      <c r="C192">
        <v>18.733000000000001</v>
      </c>
      <c r="D192">
        <v>0.89400000000000002</v>
      </c>
      <c r="E192">
        <v>0.372</v>
      </c>
      <c r="G192" t="s">
        <v>87</v>
      </c>
      <c r="H192">
        <v>410207</v>
      </c>
      <c r="I192">
        <v>1</v>
      </c>
      <c r="J192">
        <v>0.79959999999999998</v>
      </c>
      <c r="K192">
        <v>0.37157000000000001</v>
      </c>
      <c r="M192" t="s">
        <v>87</v>
      </c>
      <c r="N192">
        <v>1.4875309999999999</v>
      </c>
    </row>
    <row r="193" spans="1:14">
      <c r="A193" s="182" t="s">
        <v>209</v>
      </c>
      <c r="B193" s="182">
        <v>49.588999999999999</v>
      </c>
      <c r="C193" s="182">
        <v>5.9740000000000002</v>
      </c>
      <c r="D193" s="182">
        <v>8.3000000000000007</v>
      </c>
      <c r="E193" s="211">
        <v>6.8299999999999996E-16</v>
      </c>
      <c r="F193" s="182" t="s">
        <v>33</v>
      </c>
      <c r="G193" s="182" t="s">
        <v>209</v>
      </c>
      <c r="H193" s="182">
        <v>35345049</v>
      </c>
      <c r="I193" s="182">
        <v>1</v>
      </c>
      <c r="J193" s="182">
        <v>68.896299999999997</v>
      </c>
      <c r="K193" s="211">
        <v>6.8250000000000005E-16</v>
      </c>
      <c r="L193" s="182" t="s">
        <v>33</v>
      </c>
      <c r="M193" s="208" t="s">
        <v>209</v>
      </c>
      <c r="N193" s="208">
        <v>85.306008000000006</v>
      </c>
    </row>
    <row r="194" spans="1:14">
      <c r="A194" s="175" t="s">
        <v>164</v>
      </c>
      <c r="B194" s="175" t="s">
        <v>165</v>
      </c>
      <c r="C194" s="175">
        <v>0.26850000000000002</v>
      </c>
      <c r="D194" s="175" t="s">
        <v>167</v>
      </c>
      <c r="E194" s="175" t="s">
        <v>165</v>
      </c>
      <c r="F194" s="175">
        <v>0.2636</v>
      </c>
    </row>
    <row r="195" spans="1:14">
      <c r="A195" s="188" t="s">
        <v>168</v>
      </c>
      <c r="B195" s="189" t="s">
        <v>61</v>
      </c>
    </row>
    <row r="198" spans="1:14">
      <c r="A198" t="s">
        <v>260</v>
      </c>
      <c r="B198" t="s">
        <v>265</v>
      </c>
      <c r="C198" t="s">
        <v>269</v>
      </c>
    </row>
    <row r="199" spans="1:14">
      <c r="A199" s="212" t="s">
        <v>263</v>
      </c>
      <c r="B199" t="s">
        <v>266</v>
      </c>
      <c r="C199" s="213">
        <v>8149153</v>
      </c>
    </row>
    <row r="200" spans="1:14">
      <c r="A200" t="s">
        <v>261</v>
      </c>
      <c r="B200" t="s">
        <v>266</v>
      </c>
      <c r="C200" s="213">
        <v>80594</v>
      </c>
    </row>
    <row r="201" spans="1:14">
      <c r="A201" t="s">
        <v>262</v>
      </c>
      <c r="B201" t="s">
        <v>267</v>
      </c>
      <c r="C201" s="213">
        <v>189590</v>
      </c>
    </row>
    <row r="202" spans="1:14">
      <c r="A202" t="s">
        <v>264</v>
      </c>
      <c r="B202" t="s">
        <v>268</v>
      </c>
      <c r="C202" s="213">
        <v>4590</v>
      </c>
    </row>
    <row r="203" spans="1:14">
      <c r="A203" s="215" t="s">
        <v>323</v>
      </c>
      <c r="B203" s="215"/>
      <c r="C203" s="215"/>
      <c r="D203" s="215"/>
    </row>
    <row r="204" spans="1:14" hidden="1">
      <c r="A204" t="s">
        <v>270</v>
      </c>
    </row>
    <row r="205" spans="1:14" hidden="1">
      <c r="A205" t="s">
        <v>271</v>
      </c>
      <c r="B205" t="s">
        <v>272</v>
      </c>
      <c r="C205" t="s">
        <v>273</v>
      </c>
      <c r="D205" t="s">
        <v>274</v>
      </c>
      <c r="E205" t="s">
        <v>275</v>
      </c>
      <c r="F205" t="s">
        <v>276</v>
      </c>
    </row>
    <row r="206" spans="1:14" hidden="1">
      <c r="A206" s="179" t="s">
        <v>277</v>
      </c>
    </row>
    <row r="207" spans="1:14" hidden="1">
      <c r="A207" t="s">
        <v>278</v>
      </c>
      <c r="B207" t="s">
        <v>279</v>
      </c>
      <c r="C207" t="s">
        <v>280</v>
      </c>
      <c r="D207" t="s">
        <v>11</v>
      </c>
      <c r="E207" t="s">
        <v>281</v>
      </c>
      <c r="F207" t="s">
        <v>282</v>
      </c>
    </row>
    <row r="208" spans="1:14" hidden="1">
      <c r="A208" t="s">
        <v>283</v>
      </c>
    </row>
    <row r="209" spans="1:6" hidden="1">
      <c r="A209" t="s">
        <v>284</v>
      </c>
      <c r="B209" t="s">
        <v>285</v>
      </c>
      <c r="C209" t="s">
        <v>128</v>
      </c>
    </row>
    <row r="210" spans="1:6" hidden="1">
      <c r="A210" s="179" t="s">
        <v>286</v>
      </c>
    </row>
    <row r="211" spans="1:6" hidden="1">
      <c r="A211" t="s">
        <v>287</v>
      </c>
      <c r="B211" t="s">
        <v>288</v>
      </c>
      <c r="C211" t="s">
        <v>289</v>
      </c>
    </row>
    <row r="212" spans="1:6" hidden="1">
      <c r="A212" s="179" t="s">
        <v>290</v>
      </c>
    </row>
    <row r="213" spans="1:6" hidden="1">
      <c r="A213" t="s">
        <v>291</v>
      </c>
      <c r="B213" t="s">
        <v>292</v>
      </c>
      <c r="C213" t="s">
        <v>289</v>
      </c>
    </row>
    <row r="214" spans="1:6" hidden="1">
      <c r="A214" t="s">
        <v>293</v>
      </c>
    </row>
    <row r="215" spans="1:6" hidden="1">
      <c r="A215" t="s">
        <v>278</v>
      </c>
      <c r="B215" t="s">
        <v>294</v>
      </c>
      <c r="C215" t="s">
        <v>295</v>
      </c>
      <c r="D215" t="s">
        <v>296</v>
      </c>
    </row>
    <row r="216" spans="1:6" hidden="1">
      <c r="A216" t="s">
        <v>297</v>
      </c>
    </row>
    <row r="217" spans="1:6" hidden="1">
      <c r="A217" t="s">
        <v>298</v>
      </c>
      <c r="B217" t="s">
        <v>299</v>
      </c>
      <c r="C217" t="s">
        <v>280</v>
      </c>
      <c r="D217" t="s">
        <v>11</v>
      </c>
      <c r="E217" t="s">
        <v>300</v>
      </c>
      <c r="F217" t="s">
        <v>301</v>
      </c>
    </row>
    <row r="218" spans="1:6" hidden="1">
      <c r="A218" s="179" t="s">
        <v>302</v>
      </c>
    </row>
    <row r="219" spans="1:6" hidden="1">
      <c r="A219" t="s">
        <v>271</v>
      </c>
      <c r="B219" t="s">
        <v>303</v>
      </c>
      <c r="C219" t="s">
        <v>280</v>
      </c>
      <c r="D219" t="s">
        <v>11</v>
      </c>
      <c r="E219" t="s">
        <v>281</v>
      </c>
      <c r="F219" t="s">
        <v>282</v>
      </c>
    </row>
    <row r="220" spans="1:6" hidden="1">
      <c r="A220" t="s">
        <v>304</v>
      </c>
    </row>
    <row r="221" spans="1:6" hidden="1">
      <c r="A221" t="s">
        <v>278</v>
      </c>
      <c r="B221" t="s">
        <v>305</v>
      </c>
      <c r="C221" t="s">
        <v>128</v>
      </c>
    </row>
    <row r="222" spans="1:6" hidden="1">
      <c r="A222" t="s">
        <v>306</v>
      </c>
    </row>
    <row r="223" spans="1:6" hidden="1">
      <c r="A223" t="s">
        <v>291</v>
      </c>
      <c r="B223" t="s">
        <v>307</v>
      </c>
      <c r="C223" t="s">
        <v>128</v>
      </c>
    </row>
    <row r="224" spans="1:6" hidden="1">
      <c r="A224" s="179" t="s">
        <v>308</v>
      </c>
    </row>
    <row r="225" spans="1:14" hidden="1">
      <c r="A225" s="214" t="s">
        <v>287</v>
      </c>
      <c r="B225" t="s">
        <v>309</v>
      </c>
      <c r="C225" t="s">
        <v>289</v>
      </c>
    </row>
    <row r="226" spans="1:14" hidden="1">
      <c r="A226" t="s">
        <v>310</v>
      </c>
    </row>
    <row r="227" spans="1:14" hidden="1">
      <c r="A227" t="s">
        <v>311</v>
      </c>
      <c r="B227" t="s">
        <v>312</v>
      </c>
      <c r="C227" t="s">
        <v>128</v>
      </c>
    </row>
    <row r="228" spans="1:14" hidden="1">
      <c r="A228" t="s">
        <v>313</v>
      </c>
    </row>
    <row r="229" spans="1:14" hidden="1">
      <c r="A229" t="s">
        <v>291</v>
      </c>
      <c r="B229" t="s">
        <v>314</v>
      </c>
      <c r="C229" t="s">
        <v>280</v>
      </c>
      <c r="D229" t="s">
        <v>11</v>
      </c>
      <c r="E229" t="s">
        <v>300</v>
      </c>
      <c r="F229" t="s">
        <v>301</v>
      </c>
    </row>
    <row r="230" spans="1:14" hidden="1">
      <c r="A230" t="s">
        <v>315</v>
      </c>
    </row>
    <row r="231" spans="1:14" hidden="1">
      <c r="A231" t="s">
        <v>287</v>
      </c>
      <c r="B231" t="s">
        <v>316</v>
      </c>
      <c r="C231" t="s">
        <v>289</v>
      </c>
    </row>
    <row r="232" spans="1:14" hidden="1">
      <c r="A232" t="s">
        <v>317</v>
      </c>
    </row>
    <row r="233" spans="1:14" hidden="1">
      <c r="A233" t="s">
        <v>311</v>
      </c>
      <c r="B233" t="s">
        <v>318</v>
      </c>
      <c r="C233" t="s">
        <v>128</v>
      </c>
    </row>
    <row r="234" spans="1:14" hidden="1">
      <c r="A234" t="s">
        <v>319</v>
      </c>
    </row>
    <row r="235" spans="1:14" hidden="1">
      <c r="A235" t="s">
        <v>284</v>
      </c>
      <c r="B235" t="s">
        <v>320</v>
      </c>
      <c r="C235" t="s">
        <v>280</v>
      </c>
      <c r="D235" t="s">
        <v>300</v>
      </c>
      <c r="E235" t="s">
        <v>301</v>
      </c>
    </row>
    <row r="236" spans="1:14" hidden="1">
      <c r="A236" t="s">
        <v>321</v>
      </c>
    </row>
    <row r="237" spans="1:14" hidden="1">
      <c r="A237" t="s">
        <v>278</v>
      </c>
      <c r="B237" t="s">
        <v>322</v>
      </c>
      <c r="C237" t="s">
        <v>280</v>
      </c>
      <c r="D237" t="s">
        <v>281</v>
      </c>
      <c r="E237" t="s">
        <v>282</v>
      </c>
    </row>
    <row r="240" spans="1:14">
      <c r="A240" s="183" t="s">
        <v>328</v>
      </c>
      <c r="B240" s="183"/>
      <c r="C240" s="183"/>
      <c r="D240" s="183"/>
      <c r="E240" s="183"/>
      <c r="F240" s="183"/>
      <c r="G240" s="183"/>
      <c r="H240" s="183"/>
      <c r="I240" s="183"/>
      <c r="J240" s="183"/>
      <c r="K240" s="183"/>
      <c r="L240" s="183"/>
      <c r="M240" s="183"/>
      <c r="N240" s="183"/>
    </row>
    <row r="241" spans="1:14">
      <c r="A241" s="181" t="s">
        <v>156</v>
      </c>
      <c r="B241" s="44" t="s">
        <v>325</v>
      </c>
      <c r="C241" s="44"/>
      <c r="D241" s="44"/>
      <c r="E241" s="44"/>
      <c r="F241" s="44"/>
      <c r="G241" s="192" t="s">
        <v>250</v>
      </c>
      <c r="H241" s="192"/>
      <c r="I241" s="192"/>
      <c r="J241" s="192"/>
      <c r="K241" s="192"/>
      <c r="L241" s="192"/>
      <c r="M241" s="197" t="s">
        <v>251</v>
      </c>
      <c r="N241" s="197"/>
    </row>
    <row r="242" spans="1:14">
      <c r="B242" t="s">
        <v>158</v>
      </c>
      <c r="C242" t="s">
        <v>159</v>
      </c>
      <c r="D242" t="s">
        <v>160</v>
      </c>
      <c r="E242" t="s">
        <v>161</v>
      </c>
      <c r="G242" s="179" t="s">
        <v>52</v>
      </c>
      <c r="H242" s="179" t="s">
        <v>186</v>
      </c>
      <c r="I242" s="179" t="s">
        <v>181</v>
      </c>
      <c r="J242" s="179" t="s">
        <v>182</v>
      </c>
    </row>
    <row r="243" spans="1:14">
      <c r="A243" t="s">
        <v>83</v>
      </c>
      <c r="B243">
        <v>-10.38958</v>
      </c>
      <c r="C243">
        <v>1.19753</v>
      </c>
      <c r="D243">
        <v>-8.6760000000000002</v>
      </c>
      <c r="E243" s="177">
        <v>2E-16</v>
      </c>
      <c r="F243" t="s">
        <v>33</v>
      </c>
    </row>
    <row r="244" spans="1:14">
      <c r="A244" t="s">
        <v>84</v>
      </c>
      <c r="B244">
        <v>0.29529</v>
      </c>
      <c r="C244">
        <v>0.11975</v>
      </c>
      <c r="D244">
        <v>2.4660000000000002</v>
      </c>
      <c r="E244">
        <v>1.37E-2</v>
      </c>
      <c r="F244" t="s">
        <v>35</v>
      </c>
      <c r="G244" t="s">
        <v>84</v>
      </c>
      <c r="H244">
        <v>6.3230000000000004</v>
      </c>
      <c r="I244">
        <v>1</v>
      </c>
      <c r="J244">
        <v>1.192E-2</v>
      </c>
      <c r="K244" t="s">
        <v>35</v>
      </c>
      <c r="M244" t="s">
        <v>84</v>
      </c>
      <c r="N244">
        <v>1.0600639999999999</v>
      </c>
    </row>
    <row r="245" spans="1:14">
      <c r="A245" t="s">
        <v>86</v>
      </c>
      <c r="B245">
        <v>0.62197000000000002</v>
      </c>
      <c r="C245">
        <v>9.2109999999999997E-2</v>
      </c>
      <c r="D245">
        <v>6.7519999999999998</v>
      </c>
      <c r="E245" s="177">
        <v>1.45E-11</v>
      </c>
      <c r="F245" t="s">
        <v>33</v>
      </c>
      <c r="G245" t="s">
        <v>86</v>
      </c>
      <c r="H245">
        <v>53.914000000000001</v>
      </c>
      <c r="I245">
        <v>1</v>
      </c>
      <c r="J245" s="177">
        <v>2.0949999999999999E-13</v>
      </c>
      <c r="K245" t="s">
        <v>33</v>
      </c>
      <c r="M245" t="s">
        <v>86</v>
      </c>
      <c r="N245">
        <v>1.0600639999999999</v>
      </c>
    </row>
    <row r="246" spans="1:14">
      <c r="A246" s="175" t="s">
        <v>255</v>
      </c>
      <c r="B246" s="175">
        <v>385.38</v>
      </c>
    </row>
    <row r="247" spans="1:14">
      <c r="A247" s="181" t="s">
        <v>156</v>
      </c>
      <c r="B247" s="44" t="s">
        <v>324</v>
      </c>
      <c r="C247" s="44"/>
      <c r="D247" s="44"/>
      <c r="E247" s="44"/>
      <c r="F247" s="44"/>
      <c r="G247" s="192" t="s">
        <v>250</v>
      </c>
      <c r="H247" s="192"/>
      <c r="I247" s="192"/>
      <c r="J247" s="192"/>
      <c r="K247" s="192"/>
      <c r="L247" s="192"/>
      <c r="M247" s="197" t="s">
        <v>251</v>
      </c>
      <c r="N247" s="197"/>
    </row>
    <row r="248" spans="1:14">
      <c r="B248" t="s">
        <v>158</v>
      </c>
      <c r="C248" t="s">
        <v>159</v>
      </c>
      <c r="D248" t="s">
        <v>160</v>
      </c>
      <c r="E248" t="s">
        <v>161</v>
      </c>
      <c r="G248" s="179" t="s">
        <v>52</v>
      </c>
      <c r="H248" s="179" t="s">
        <v>186</v>
      </c>
      <c r="I248" s="179" t="s">
        <v>181</v>
      </c>
      <c r="J248" s="179" t="s">
        <v>182</v>
      </c>
    </row>
    <row r="249" spans="1:14">
      <c r="A249" t="s">
        <v>83</v>
      </c>
      <c r="B249">
        <v>-2.58474</v>
      </c>
      <c r="C249">
        <v>0.77485999999999999</v>
      </c>
      <c r="D249">
        <v>-3.3359999999999999</v>
      </c>
      <c r="E249">
        <v>8.5099999999999998E-4</v>
      </c>
      <c r="F249" t="s">
        <v>33</v>
      </c>
    </row>
    <row r="250" spans="1:14">
      <c r="A250" t="s">
        <v>85</v>
      </c>
      <c r="B250">
        <v>0.22004000000000001</v>
      </c>
      <c r="C250">
        <v>6.3649999999999998E-2</v>
      </c>
      <c r="D250">
        <v>3.4569999999999999</v>
      </c>
      <c r="E250">
        <v>5.4600000000000004E-4</v>
      </c>
      <c r="F250" t="s">
        <v>33</v>
      </c>
      <c r="G250" t="s">
        <v>85</v>
      </c>
      <c r="H250">
        <v>13.648999999999999</v>
      </c>
      <c r="I250">
        <v>1</v>
      </c>
      <c r="J250">
        <v>2.2029999999999999E-4</v>
      </c>
      <c r="K250" t="s">
        <v>33</v>
      </c>
      <c r="M250" t="s">
        <v>85</v>
      </c>
      <c r="N250">
        <v>1.1669750000000001</v>
      </c>
    </row>
    <row r="251" spans="1:14">
      <c r="A251" t="s">
        <v>88</v>
      </c>
      <c r="B251">
        <v>9.9940000000000001E-2</v>
      </c>
      <c r="C251">
        <v>4.913E-2</v>
      </c>
      <c r="D251">
        <v>2.0339999999999998</v>
      </c>
      <c r="E251">
        <v>4.1922000000000001E-2</v>
      </c>
      <c r="F251" t="s">
        <v>35</v>
      </c>
      <c r="G251" t="s">
        <v>88</v>
      </c>
      <c r="H251">
        <v>4.1790000000000003</v>
      </c>
      <c r="I251">
        <v>1</v>
      </c>
      <c r="J251">
        <v>4.0928899999999997E-2</v>
      </c>
      <c r="K251" t="s">
        <v>35</v>
      </c>
      <c r="M251" t="s">
        <v>88</v>
      </c>
      <c r="N251">
        <v>1.1669750000000001</v>
      </c>
    </row>
    <row r="252" spans="1:14">
      <c r="A252" s="175" t="s">
        <v>255</v>
      </c>
      <c r="B252" s="175">
        <v>685.88</v>
      </c>
    </row>
    <row r="253" spans="1:14">
      <c r="A253" s="181" t="s">
        <v>156</v>
      </c>
      <c r="B253" s="44" t="s">
        <v>326</v>
      </c>
      <c r="C253" s="44"/>
      <c r="D253" s="44"/>
      <c r="E253" s="44"/>
      <c r="F253" s="44"/>
      <c r="G253" s="192" t="s">
        <v>250</v>
      </c>
      <c r="H253" s="192"/>
      <c r="I253" s="192"/>
      <c r="J253" s="192"/>
      <c r="K253" s="192"/>
      <c r="L253" s="192"/>
      <c r="M253" s="197" t="s">
        <v>251</v>
      </c>
      <c r="N253" s="197"/>
    </row>
    <row r="254" spans="1:14">
      <c r="B254" t="s">
        <v>158</v>
      </c>
      <c r="C254" t="s">
        <v>159</v>
      </c>
      <c r="D254" t="s">
        <v>160</v>
      </c>
      <c r="E254" t="s">
        <v>169</v>
      </c>
      <c r="G254" s="179" t="s">
        <v>52</v>
      </c>
      <c r="H254" s="179" t="s">
        <v>185</v>
      </c>
      <c r="I254" s="179" t="s">
        <v>181</v>
      </c>
      <c r="J254" s="179" t="s">
        <v>184</v>
      </c>
      <c r="K254" s="179" t="s">
        <v>183</v>
      </c>
    </row>
    <row r="255" spans="1:14">
      <c r="A255" t="s">
        <v>83</v>
      </c>
      <c r="B255">
        <v>153.27510000000001</v>
      </c>
      <c r="C255">
        <v>46.597900000000003</v>
      </c>
      <c r="D255">
        <v>3.2890000000000001</v>
      </c>
      <c r="E255">
        <v>1.0629999999999999E-3</v>
      </c>
      <c r="F255" t="s">
        <v>34</v>
      </c>
    </row>
    <row r="256" spans="1:14">
      <c r="A256" t="s">
        <v>86</v>
      </c>
      <c r="B256">
        <v>-11.677300000000001</v>
      </c>
      <c r="C256">
        <v>3.8906999999999998</v>
      </c>
      <c r="D256">
        <v>-3.0009999999999999</v>
      </c>
      <c r="E256">
        <v>2.8E-3</v>
      </c>
      <c r="F256" t="s">
        <v>34</v>
      </c>
      <c r="G256" t="s">
        <v>86</v>
      </c>
      <c r="H256">
        <v>9553</v>
      </c>
      <c r="I256">
        <v>1</v>
      </c>
      <c r="J256">
        <v>6.4893000000000001</v>
      </c>
      <c r="K256">
        <v>1.11E-2</v>
      </c>
      <c r="L256" t="s">
        <v>35</v>
      </c>
      <c r="M256" t="s">
        <v>86</v>
      </c>
      <c r="N256">
        <v>12.137600000000001</v>
      </c>
    </row>
    <row r="257" spans="1:23">
      <c r="A257" t="s">
        <v>88</v>
      </c>
      <c r="B257">
        <v>-25.112400000000001</v>
      </c>
      <c r="C257">
        <v>6.5674000000000001</v>
      </c>
      <c r="D257">
        <v>-3.8239999999999998</v>
      </c>
      <c r="E257" s="177">
        <v>1.45E-4</v>
      </c>
      <c r="F257" t="s">
        <v>33</v>
      </c>
      <c r="G257" t="s">
        <v>88</v>
      </c>
      <c r="H257">
        <v>3841</v>
      </c>
      <c r="I257">
        <v>1</v>
      </c>
      <c r="J257">
        <v>2.6092</v>
      </c>
      <c r="K257">
        <v>0.10680000000000001</v>
      </c>
      <c r="M257" t="s">
        <v>88</v>
      </c>
      <c r="N257">
        <v>74.794359999999998</v>
      </c>
    </row>
    <row r="258" spans="1:23" s="214" customFormat="1">
      <c r="A258" s="214" t="s">
        <v>215</v>
      </c>
      <c r="B258" s="214">
        <v>2.1613000000000002</v>
      </c>
      <c r="C258" s="214">
        <v>0.53029999999999999</v>
      </c>
      <c r="D258" s="214">
        <v>4.0759999999999996</v>
      </c>
      <c r="E258" s="218">
        <v>5.1999999999999997E-5</v>
      </c>
      <c r="F258" s="214" t="s">
        <v>33</v>
      </c>
      <c r="G258" s="214" t="s">
        <v>215</v>
      </c>
      <c r="H258" s="214">
        <v>24457</v>
      </c>
      <c r="I258" s="214">
        <v>1</v>
      </c>
      <c r="J258" s="214">
        <v>16.613399999999999</v>
      </c>
      <c r="K258" s="218">
        <v>5.2030000000000002E-5</v>
      </c>
      <c r="L258" s="214" t="s">
        <v>33</v>
      </c>
      <c r="M258" s="214" t="s">
        <v>215</v>
      </c>
      <c r="N258">
        <v>113.43234</v>
      </c>
    </row>
    <row r="259" spans="1:23">
      <c r="A259" s="175" t="s">
        <v>164</v>
      </c>
      <c r="B259" s="175" t="s">
        <v>165</v>
      </c>
      <c r="C259" s="175">
        <v>5.4219999999999997E-2</v>
      </c>
      <c r="D259" s="175" t="s">
        <v>167</v>
      </c>
      <c r="E259" s="175" t="s">
        <v>165</v>
      </c>
      <c r="F259" s="175">
        <v>4.947E-2</v>
      </c>
    </row>
    <row r="260" spans="1:23">
      <c r="A260" s="188" t="s">
        <v>168</v>
      </c>
      <c r="B260" s="189">
        <v>2.7710000000000001E-7</v>
      </c>
    </row>
    <row r="261" spans="1:23">
      <c r="A261" s="181" t="s">
        <v>156</v>
      </c>
      <c r="B261" s="44" t="s">
        <v>327</v>
      </c>
      <c r="C261" s="44"/>
      <c r="D261" s="44"/>
      <c r="E261" s="44"/>
      <c r="F261" s="44"/>
      <c r="G261" s="192" t="s">
        <v>250</v>
      </c>
      <c r="H261" s="192"/>
      <c r="I261" s="192"/>
      <c r="J261" s="192"/>
      <c r="K261" s="192"/>
      <c r="L261" s="192"/>
      <c r="M261" s="197" t="s">
        <v>251</v>
      </c>
      <c r="N261" s="197"/>
    </row>
    <row r="262" spans="1:23">
      <c r="B262" t="s">
        <v>158</v>
      </c>
      <c r="C262" t="s">
        <v>159</v>
      </c>
      <c r="D262" t="s">
        <v>160</v>
      </c>
      <c r="E262" t="s">
        <v>169</v>
      </c>
      <c r="G262" s="179" t="s">
        <v>52</v>
      </c>
      <c r="H262" s="179" t="s">
        <v>185</v>
      </c>
      <c r="I262" s="179" t="s">
        <v>181</v>
      </c>
      <c r="J262" s="179" t="s">
        <v>184</v>
      </c>
      <c r="K262" s="179" t="s">
        <v>183</v>
      </c>
    </row>
    <row r="263" spans="1:23">
      <c r="A263" t="s">
        <v>83</v>
      </c>
      <c r="B263">
        <v>7547.6980000000003</v>
      </c>
      <c r="C263">
        <v>1220.9110000000001</v>
      </c>
      <c r="D263">
        <v>6.1820000000000004</v>
      </c>
      <c r="E263" s="177">
        <v>1.1700000000000001E-9</v>
      </c>
      <c r="F263" t="s">
        <v>33</v>
      </c>
    </row>
    <row r="264" spans="1:23">
      <c r="A264" t="s">
        <v>85</v>
      </c>
      <c r="B264">
        <v>-563.44299999999998</v>
      </c>
      <c r="C264">
        <v>88.078999999999994</v>
      </c>
      <c r="D264">
        <v>-6.3970000000000002</v>
      </c>
      <c r="E264" s="177">
        <v>3.2099999999999998E-10</v>
      </c>
      <c r="F264" t="s">
        <v>33</v>
      </c>
      <c r="G264" t="s">
        <v>85</v>
      </c>
      <c r="H264">
        <v>18604663</v>
      </c>
      <c r="I264">
        <v>1</v>
      </c>
      <c r="J264">
        <v>39.6877</v>
      </c>
      <c r="K264" s="177">
        <v>5.7920000000000003E-10</v>
      </c>
      <c r="L264" t="s">
        <v>33</v>
      </c>
      <c r="M264" t="s">
        <v>85</v>
      </c>
      <c r="N264">
        <v>37.129894999999998</v>
      </c>
    </row>
    <row r="265" spans="1:23">
      <c r="A265" t="s">
        <v>86</v>
      </c>
      <c r="B265">
        <v>-697.62699999999995</v>
      </c>
      <c r="C265">
        <v>97.494</v>
      </c>
      <c r="D265">
        <v>-7.1559999999999997</v>
      </c>
      <c r="E265" s="177">
        <v>2.46E-12</v>
      </c>
      <c r="F265" t="s">
        <v>33</v>
      </c>
      <c r="G265" t="s">
        <v>86</v>
      </c>
      <c r="H265">
        <v>1702635</v>
      </c>
      <c r="I265">
        <v>1</v>
      </c>
      <c r="J265">
        <v>3.6320999999999999</v>
      </c>
      <c r="K265">
        <v>5.7160000000000002E-2</v>
      </c>
      <c r="L265" t="s">
        <v>36</v>
      </c>
      <c r="M265" t="s">
        <v>86</v>
      </c>
      <c r="N265">
        <v>23.934360000000002</v>
      </c>
    </row>
    <row r="266" spans="1:23">
      <c r="A266" t="s">
        <v>87</v>
      </c>
      <c r="B266">
        <v>15.728</v>
      </c>
      <c r="C266">
        <v>17.989999999999998</v>
      </c>
      <c r="D266">
        <v>0.874</v>
      </c>
      <c r="E266">
        <v>0.38200000000000001</v>
      </c>
      <c r="G266" t="s">
        <v>87</v>
      </c>
      <c r="H266">
        <v>358310</v>
      </c>
      <c r="I266">
        <v>1</v>
      </c>
      <c r="J266">
        <v>0.76439999999999997</v>
      </c>
      <c r="K266">
        <v>0.38231999999999999</v>
      </c>
      <c r="M266" t="s">
        <v>87</v>
      </c>
      <c r="N266">
        <v>1.4393720000000001</v>
      </c>
    </row>
    <row r="267" spans="1:23" s="216" customFormat="1">
      <c r="A267" s="216" t="s">
        <v>209</v>
      </c>
      <c r="B267" s="216">
        <v>51.673000000000002</v>
      </c>
      <c r="C267" s="216">
        <v>6.1550000000000002</v>
      </c>
      <c r="D267" s="216">
        <v>8.3960000000000008</v>
      </c>
      <c r="E267" s="217">
        <v>3.3800000000000002E-16</v>
      </c>
      <c r="F267" s="216" t="s">
        <v>33</v>
      </c>
      <c r="G267" s="216" t="s">
        <v>209</v>
      </c>
      <c r="H267" s="216">
        <v>33045287</v>
      </c>
      <c r="I267" s="216">
        <v>1</v>
      </c>
      <c r="J267" s="216">
        <v>70.492599999999996</v>
      </c>
      <c r="K267" s="217">
        <v>3.376E-16</v>
      </c>
      <c r="L267" s="216" t="s">
        <v>33</v>
      </c>
      <c r="M267" s="216" t="s">
        <v>209</v>
      </c>
      <c r="N267">
        <v>95.878236999999999</v>
      </c>
    </row>
    <row r="268" spans="1:23">
      <c r="A268" s="175" t="s">
        <v>164</v>
      </c>
      <c r="B268" s="175" t="s">
        <v>165</v>
      </c>
      <c r="C268" s="175">
        <v>0.2752</v>
      </c>
      <c r="D268" s="175" t="s">
        <v>167</v>
      </c>
      <c r="E268" s="175" t="s">
        <v>165</v>
      </c>
      <c r="F268" s="175">
        <v>0.27029999999999998</v>
      </c>
    </row>
    <row r="269" spans="1:23">
      <c r="A269" s="188" t="s">
        <v>168</v>
      </c>
      <c r="B269" s="189" t="s">
        <v>61</v>
      </c>
    </row>
    <row r="272" spans="1:23" s="220" customFormat="1" ht="15" customHeight="1">
      <c r="A272" s="219" t="s">
        <v>329</v>
      </c>
      <c r="B272" s="219"/>
      <c r="C272" s="219"/>
      <c r="D272" s="219"/>
      <c r="E272" s="219"/>
      <c r="F272" s="219"/>
      <c r="G272" s="219"/>
      <c r="H272" s="219"/>
      <c r="I272" s="219"/>
      <c r="J272" s="219"/>
      <c r="K272" s="219"/>
      <c r="L272" s="219"/>
      <c r="M272" s="219"/>
      <c r="N272" s="219"/>
      <c r="O272" s="219"/>
      <c r="P272" s="219"/>
      <c r="Q272" s="219"/>
      <c r="R272" s="219"/>
      <c r="S272" s="219"/>
      <c r="T272" s="219"/>
      <c r="U272" s="219"/>
      <c r="V272" s="219"/>
      <c r="W272" s="219"/>
    </row>
    <row r="273" spans="1:23" ht="15" customHeight="1">
      <c r="A273" s="219"/>
      <c r="B273" s="219"/>
      <c r="C273" s="219"/>
      <c r="D273" s="219"/>
      <c r="E273" s="219"/>
      <c r="F273" s="219"/>
      <c r="G273" s="219"/>
      <c r="H273" s="219"/>
      <c r="I273" s="219"/>
      <c r="J273" s="219"/>
      <c r="K273" s="219"/>
      <c r="L273" s="219"/>
      <c r="M273" s="219"/>
      <c r="N273" s="219"/>
      <c r="O273" s="219"/>
      <c r="P273" s="219"/>
      <c r="Q273" s="219"/>
      <c r="R273" s="219"/>
      <c r="S273" s="219"/>
      <c r="T273" s="219"/>
      <c r="U273" s="219"/>
      <c r="V273" s="219"/>
      <c r="W273" s="219"/>
    </row>
    <row r="274" spans="1:23" ht="15" customHeight="1">
      <c r="A274" s="219"/>
      <c r="B274" s="219"/>
      <c r="C274" s="219"/>
      <c r="D274" s="219"/>
      <c r="E274" s="219"/>
      <c r="F274" s="219"/>
      <c r="G274" s="219"/>
      <c r="H274" s="219"/>
      <c r="I274" s="219"/>
      <c r="J274" s="219"/>
      <c r="K274" s="219"/>
      <c r="L274" s="219"/>
      <c r="M274" s="219"/>
      <c r="N274" s="219"/>
      <c r="O274" s="219"/>
      <c r="P274" s="219"/>
      <c r="Q274" s="219"/>
      <c r="R274" s="219"/>
      <c r="S274" s="219"/>
      <c r="T274" s="219"/>
      <c r="U274" s="219"/>
      <c r="V274" s="219"/>
      <c r="W274" s="219"/>
    </row>
  </sheetData>
  <mergeCells count="74">
    <mergeCell ref="B261:F261"/>
    <mergeCell ref="G261:L261"/>
    <mergeCell ref="M261:N261"/>
    <mergeCell ref="A272:W274"/>
    <mergeCell ref="B247:F247"/>
    <mergeCell ref="G247:L247"/>
    <mergeCell ref="M247:N247"/>
    <mergeCell ref="B253:F253"/>
    <mergeCell ref="G253:L253"/>
    <mergeCell ref="M253:N253"/>
    <mergeCell ref="A203:D203"/>
    <mergeCell ref="A240:N240"/>
    <mergeCell ref="B241:F241"/>
    <mergeCell ref="G241:L241"/>
    <mergeCell ref="M241:N241"/>
    <mergeCell ref="B179:F179"/>
    <mergeCell ref="G179:L179"/>
    <mergeCell ref="M179:N179"/>
    <mergeCell ref="B187:F187"/>
    <mergeCell ref="G187:L187"/>
    <mergeCell ref="M187:N187"/>
    <mergeCell ref="G153:L153"/>
    <mergeCell ref="G134:L134"/>
    <mergeCell ref="G140:L140"/>
    <mergeCell ref="M134:N134"/>
    <mergeCell ref="M140:N140"/>
    <mergeCell ref="M146:N146"/>
    <mergeCell ref="M153:N153"/>
    <mergeCell ref="A133:N133"/>
    <mergeCell ref="B134:F134"/>
    <mergeCell ref="B140:F140"/>
    <mergeCell ref="B146:F146"/>
    <mergeCell ref="B153:F153"/>
    <mergeCell ref="G24:L24"/>
    <mergeCell ref="A24:F24"/>
    <mergeCell ref="B99:F99"/>
    <mergeCell ref="H99:L99"/>
    <mergeCell ref="N99:Q99"/>
    <mergeCell ref="S99:V99"/>
    <mergeCell ref="A97:V97"/>
    <mergeCell ref="A98:V98"/>
    <mergeCell ref="G79:I86"/>
    <mergeCell ref="A92:B92"/>
    <mergeCell ref="A93:B93"/>
    <mergeCell ref="A94:B94"/>
    <mergeCell ref="A95:B95"/>
    <mergeCell ref="G146:L146"/>
    <mergeCell ref="A85:B85"/>
    <mergeCell ref="A87:F87"/>
    <mergeCell ref="A88:B88"/>
    <mergeCell ref="A89:B89"/>
    <mergeCell ref="A90:B90"/>
    <mergeCell ref="A91:B91"/>
    <mergeCell ref="A79:F79"/>
    <mergeCell ref="A81:B81"/>
    <mergeCell ref="A82:B82"/>
    <mergeCell ref="A80:B80"/>
    <mergeCell ref="A83:B83"/>
    <mergeCell ref="A84:B84"/>
    <mergeCell ref="G37:L37"/>
    <mergeCell ref="A70:F70"/>
    <mergeCell ref="G70:H75"/>
    <mergeCell ref="A78:F78"/>
    <mergeCell ref="A163:N163"/>
    <mergeCell ref="B165:F165"/>
    <mergeCell ref="G165:L165"/>
    <mergeCell ref="M165:N165"/>
    <mergeCell ref="A164:N164"/>
    <mergeCell ref="A1:J1"/>
    <mergeCell ref="A15:G15"/>
    <mergeCell ref="A17:A21"/>
    <mergeCell ref="B172:F172"/>
    <mergeCell ref="G172:L172"/>
    <mergeCell ref="M172:N17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0"/>
  <sheetViews>
    <sheetView tabSelected="1" topLeftCell="A88" workbookViewId="0">
      <selection activeCell="A107" sqref="A107:H107"/>
    </sheetView>
  </sheetViews>
  <sheetFormatPr baseColWidth="10" defaultRowHeight="15" x14ac:dyDescent="0"/>
  <cols>
    <col min="1" max="1" width="20.5" customWidth="1"/>
    <col min="2" max="2" width="20.5" bestFit="1" customWidth="1"/>
    <col min="3" max="3" width="20.33203125" bestFit="1" customWidth="1"/>
    <col min="4" max="4" width="22.33203125" bestFit="1" customWidth="1"/>
    <col min="5" max="5" width="22.83203125" customWidth="1"/>
    <col min="6" max="6" width="15.83203125" customWidth="1"/>
    <col min="7" max="7" width="17.1640625" bestFit="1" customWidth="1"/>
    <col min="8" max="8" width="13.5" bestFit="1" customWidth="1"/>
  </cols>
  <sheetData>
    <row r="1" spans="1:10">
      <c r="A1" s="1" t="s">
        <v>64</v>
      </c>
      <c r="B1" s="2"/>
      <c r="C1" s="2"/>
      <c r="D1" s="2"/>
      <c r="E1" s="2"/>
      <c r="F1" s="2"/>
      <c r="G1" s="2"/>
      <c r="H1" s="2"/>
      <c r="I1" s="3"/>
    </row>
    <row r="2" spans="1:10">
      <c r="A2" s="4"/>
      <c r="B2" s="5" t="s">
        <v>0</v>
      </c>
      <c r="C2" s="5" t="s">
        <v>1</v>
      </c>
      <c r="D2" s="5" t="s">
        <v>2</v>
      </c>
      <c r="E2" s="5" t="s">
        <v>3</v>
      </c>
      <c r="F2" s="5" t="s">
        <v>4</v>
      </c>
      <c r="G2" s="5" t="s">
        <v>5</v>
      </c>
      <c r="H2" s="5" t="s">
        <v>6</v>
      </c>
      <c r="I2" s="6" t="s">
        <v>7</v>
      </c>
    </row>
    <row r="3" spans="1:10">
      <c r="A3" s="12" t="s">
        <v>8</v>
      </c>
      <c r="B3" s="71" t="s">
        <v>68</v>
      </c>
      <c r="C3" s="73" t="s">
        <v>72</v>
      </c>
      <c r="D3" s="73"/>
      <c r="E3" s="73"/>
      <c r="F3" s="73" t="s">
        <v>73</v>
      </c>
      <c r="G3" s="73"/>
      <c r="H3" s="73"/>
      <c r="I3" s="11" t="s">
        <v>11</v>
      </c>
    </row>
    <row r="4" spans="1:10">
      <c r="A4" s="12"/>
      <c r="B4" s="71" t="s">
        <v>69</v>
      </c>
      <c r="C4" s="71">
        <v>0</v>
      </c>
      <c r="D4" s="71">
        <v>1.8740000000000001</v>
      </c>
      <c r="E4" s="71">
        <v>10.693</v>
      </c>
      <c r="F4" s="71">
        <v>24.33</v>
      </c>
      <c r="G4" s="71">
        <v>25.754000000000001</v>
      </c>
      <c r="H4" s="71">
        <v>404.84399999999999</v>
      </c>
      <c r="I4" s="15" t="s">
        <v>11</v>
      </c>
    </row>
    <row r="5" spans="1:10">
      <c r="A5" s="12"/>
      <c r="B5" s="71" t="s">
        <v>70</v>
      </c>
      <c r="C5" s="71">
        <v>0</v>
      </c>
      <c r="D5" s="71">
        <v>5</v>
      </c>
      <c r="E5" s="71">
        <v>16</v>
      </c>
      <c r="F5" s="71">
        <v>172.4</v>
      </c>
      <c r="G5" s="71">
        <v>54</v>
      </c>
      <c r="H5" s="71">
        <v>9932</v>
      </c>
      <c r="I5" s="11" t="s">
        <v>11</v>
      </c>
    </row>
    <row r="6" spans="1:10" ht="16" thickBot="1">
      <c r="A6" s="64"/>
      <c r="B6" s="72" t="s">
        <v>71</v>
      </c>
      <c r="C6" s="74">
        <v>0</v>
      </c>
      <c r="D6" s="74">
        <v>0</v>
      </c>
      <c r="E6" s="74">
        <v>1</v>
      </c>
      <c r="F6" s="75">
        <v>3.8690000000000002</v>
      </c>
      <c r="G6" s="75">
        <v>4</v>
      </c>
      <c r="H6" s="75">
        <v>100</v>
      </c>
      <c r="I6" s="11" t="s">
        <v>11</v>
      </c>
      <c r="J6" s="7"/>
    </row>
    <row r="7" spans="1:10">
      <c r="A7" s="8" t="s">
        <v>9</v>
      </c>
      <c r="B7" s="9" t="s">
        <v>10</v>
      </c>
      <c r="C7" s="10">
        <v>6.7909999999999998E-2</v>
      </c>
      <c r="D7" s="10">
        <v>1.5177</v>
      </c>
      <c r="E7" s="10">
        <v>3.16113</v>
      </c>
      <c r="F7" s="10">
        <v>6.2530099999999997</v>
      </c>
      <c r="G7" s="10">
        <v>5.7348299999999997</v>
      </c>
      <c r="H7" s="10">
        <v>111.62454</v>
      </c>
      <c r="I7" s="76" t="s">
        <v>11</v>
      </c>
    </row>
    <row r="8" spans="1:10">
      <c r="A8" s="12"/>
      <c r="B8" s="13" t="s">
        <v>12</v>
      </c>
      <c r="C8" s="14">
        <v>3942</v>
      </c>
      <c r="D8" s="14">
        <v>238200</v>
      </c>
      <c r="E8" s="14">
        <v>553000</v>
      </c>
      <c r="F8" s="14">
        <v>29360000</v>
      </c>
      <c r="G8" s="14">
        <v>1326000</v>
      </c>
      <c r="H8" s="14">
        <v>3396000000</v>
      </c>
      <c r="I8" s="15" t="s">
        <v>11</v>
      </c>
    </row>
    <row r="9" spans="1:10">
      <c r="A9" s="12"/>
      <c r="B9" s="13" t="s">
        <v>13</v>
      </c>
      <c r="C9" s="16">
        <v>222</v>
      </c>
      <c r="D9" s="16">
        <v>117946</v>
      </c>
      <c r="E9" s="16">
        <v>234296</v>
      </c>
      <c r="F9" s="16">
        <v>2067272</v>
      </c>
      <c r="G9" s="16">
        <v>514148</v>
      </c>
      <c r="H9" s="16">
        <v>489163862</v>
      </c>
      <c r="I9" s="11" t="s">
        <v>11</v>
      </c>
    </row>
    <row r="10" spans="1:10">
      <c r="A10" s="12"/>
      <c r="B10" s="13" t="s">
        <v>14</v>
      </c>
      <c r="C10" s="10">
        <v>1.26</v>
      </c>
      <c r="D10" s="10">
        <v>34.659999999999997</v>
      </c>
      <c r="E10" s="10">
        <v>51.2</v>
      </c>
      <c r="F10" s="10">
        <v>56.82</v>
      </c>
      <c r="G10" s="10">
        <v>78.55</v>
      </c>
      <c r="H10" s="10">
        <v>114.2</v>
      </c>
      <c r="I10" s="11" t="s">
        <v>11</v>
      </c>
    </row>
    <row r="11" spans="1:10">
      <c r="A11" s="17"/>
      <c r="B11" s="18" t="s">
        <v>15</v>
      </c>
      <c r="C11" s="19">
        <v>1.72</v>
      </c>
      <c r="D11" s="19">
        <v>25.88</v>
      </c>
      <c r="E11" s="19">
        <v>41.74</v>
      </c>
      <c r="F11" s="19">
        <v>46.67</v>
      </c>
      <c r="G11" s="19">
        <v>66.86</v>
      </c>
      <c r="H11" s="19">
        <v>106.04</v>
      </c>
      <c r="I11" s="20" t="s">
        <v>11</v>
      </c>
    </row>
    <row r="14" spans="1:10">
      <c r="A14" s="21" t="s">
        <v>16</v>
      </c>
      <c r="B14" s="22"/>
      <c r="C14" s="22"/>
      <c r="D14" s="22"/>
      <c r="E14" s="22"/>
      <c r="F14" s="22"/>
      <c r="G14" s="22"/>
    </row>
    <row r="15" spans="1:10" ht="31" thickBot="1">
      <c r="A15" s="23"/>
      <c r="B15" s="24" t="s">
        <v>0</v>
      </c>
      <c r="C15" s="24" t="s">
        <v>17</v>
      </c>
      <c r="D15" s="25" t="s">
        <v>18</v>
      </c>
      <c r="E15" s="24" t="s">
        <v>19</v>
      </c>
      <c r="F15" s="24" t="s">
        <v>20</v>
      </c>
      <c r="G15" s="26" t="s">
        <v>21</v>
      </c>
    </row>
    <row r="16" spans="1:10">
      <c r="A16" s="8" t="s">
        <v>9</v>
      </c>
      <c r="B16" s="9" t="s">
        <v>10</v>
      </c>
      <c r="C16" s="27" t="s">
        <v>22</v>
      </c>
      <c r="D16" s="28">
        <v>-5.8390989999999997E-2</v>
      </c>
      <c r="E16" s="27" t="s">
        <v>22</v>
      </c>
      <c r="F16" s="27" t="s">
        <v>22</v>
      </c>
      <c r="G16" s="77" t="s">
        <v>74</v>
      </c>
    </row>
    <row r="17" spans="1:8">
      <c r="A17" s="12"/>
      <c r="B17" s="13" t="s">
        <v>12</v>
      </c>
      <c r="C17" s="27" t="s">
        <v>22</v>
      </c>
      <c r="D17" s="28">
        <v>-0.12756919999999999</v>
      </c>
      <c r="E17" s="27" t="s">
        <v>22</v>
      </c>
      <c r="F17" s="27" t="s">
        <v>22</v>
      </c>
      <c r="G17" s="77" t="s">
        <v>74</v>
      </c>
    </row>
    <row r="18" spans="1:8">
      <c r="A18" s="12"/>
      <c r="B18" s="13" t="s">
        <v>13</v>
      </c>
      <c r="C18" s="27" t="s">
        <v>22</v>
      </c>
      <c r="D18" s="28">
        <v>-9.6113550000000006E-2</v>
      </c>
      <c r="E18" s="27" t="s">
        <v>22</v>
      </c>
      <c r="F18" s="27" t="s">
        <v>22</v>
      </c>
      <c r="G18" s="77" t="s">
        <v>74</v>
      </c>
    </row>
    <row r="19" spans="1:8">
      <c r="A19" s="12"/>
      <c r="B19" s="13" t="s">
        <v>14</v>
      </c>
      <c r="C19" s="29" t="s">
        <v>23</v>
      </c>
      <c r="D19" s="28">
        <v>0.50800800000000002</v>
      </c>
      <c r="E19" s="29" t="s">
        <v>23</v>
      </c>
      <c r="F19" s="29" t="s">
        <v>23</v>
      </c>
      <c r="G19" s="77" t="s">
        <v>74</v>
      </c>
    </row>
    <row r="20" spans="1:8">
      <c r="A20" s="17"/>
      <c r="B20" s="18" t="s">
        <v>15</v>
      </c>
      <c r="C20" s="30" t="s">
        <v>23</v>
      </c>
      <c r="D20" s="31">
        <v>0.53075729999999999</v>
      </c>
      <c r="E20" s="30" t="s">
        <v>23</v>
      </c>
      <c r="F20" s="30" t="s">
        <v>23</v>
      </c>
      <c r="G20" s="78" t="s">
        <v>74</v>
      </c>
    </row>
    <row r="23" spans="1:8">
      <c r="A23" s="32" t="s">
        <v>65</v>
      </c>
      <c r="B23" s="33"/>
      <c r="C23" s="33"/>
      <c r="D23" s="33"/>
      <c r="E23" s="33"/>
      <c r="F23" s="33"/>
      <c r="G23" s="33"/>
      <c r="H23" s="34"/>
    </row>
    <row r="24" spans="1:8">
      <c r="A24" s="5" t="s">
        <v>24</v>
      </c>
      <c r="B24" s="61" t="s">
        <v>25</v>
      </c>
      <c r="C24" s="61"/>
      <c r="D24" s="61"/>
      <c r="E24" s="61"/>
      <c r="F24" s="61"/>
      <c r="G24" s="61" t="s">
        <v>77</v>
      </c>
      <c r="H24" s="62"/>
    </row>
    <row r="25" spans="1:8">
      <c r="A25" s="35" t="s">
        <v>26</v>
      </c>
      <c r="B25" s="35" t="s">
        <v>27</v>
      </c>
      <c r="C25" s="36" t="s">
        <v>28</v>
      </c>
      <c r="D25" s="36" t="s">
        <v>29</v>
      </c>
      <c r="E25" s="36" t="s">
        <v>30</v>
      </c>
      <c r="F25" s="36" t="s">
        <v>31</v>
      </c>
      <c r="G25" s="37" t="s">
        <v>75</v>
      </c>
      <c r="H25" s="90" t="s">
        <v>76</v>
      </c>
    </row>
    <row r="26" spans="1:8">
      <c r="A26" s="71" t="s">
        <v>68</v>
      </c>
      <c r="B26" s="36">
        <v>0.3256</v>
      </c>
      <c r="C26">
        <v>0.95720000000000005</v>
      </c>
      <c r="D26" s="41">
        <v>1.9599999999999999E-2</v>
      </c>
      <c r="E26" s="36">
        <v>0.66700000000000004</v>
      </c>
      <c r="F26" s="36">
        <v>0.83</v>
      </c>
      <c r="G26" s="79">
        <v>400.35</v>
      </c>
      <c r="H26" s="80" t="s">
        <v>74</v>
      </c>
    </row>
    <row r="27" spans="1:8">
      <c r="A27" s="71" t="s">
        <v>69</v>
      </c>
      <c r="B27" s="35">
        <v>0.20069999999999999</v>
      </c>
      <c r="C27" s="36">
        <v>0.13819999999999999</v>
      </c>
      <c r="D27" s="41">
        <v>2.9899999999999999E-2</v>
      </c>
      <c r="E27" s="36">
        <v>0.60299999999999998</v>
      </c>
      <c r="F27" s="36">
        <v>0.36309999999999998</v>
      </c>
      <c r="G27" s="79">
        <v>1.9460000000000002E-2</v>
      </c>
      <c r="H27" s="81">
        <v>4.7520000000000001E-3</v>
      </c>
    </row>
    <row r="28" spans="1:8">
      <c r="A28" s="71" t="s">
        <v>70</v>
      </c>
      <c r="B28" s="35">
        <v>0.89910000000000001</v>
      </c>
      <c r="C28" s="41">
        <v>1.9199999999999998E-2</v>
      </c>
      <c r="D28" s="36">
        <v>0.28849999999999998</v>
      </c>
      <c r="E28" s="36">
        <v>0.69020000000000004</v>
      </c>
      <c r="F28" s="36">
        <v>0.9476</v>
      </c>
      <c r="G28" s="79">
        <v>0.1782</v>
      </c>
      <c r="H28" s="82" t="s">
        <v>61</v>
      </c>
    </row>
    <row r="29" spans="1:8" ht="16" thickBot="1">
      <c r="A29" s="72" t="s">
        <v>71</v>
      </c>
      <c r="B29" s="48">
        <v>0.64100000000000001</v>
      </c>
      <c r="C29" s="58">
        <v>0.113</v>
      </c>
      <c r="D29" s="48">
        <v>0.16700000000000001</v>
      </c>
      <c r="E29" s="48">
        <v>0.67200000000000004</v>
      </c>
      <c r="F29" s="48">
        <v>0.60399999999999998</v>
      </c>
      <c r="G29" s="79">
        <v>0.13700000000000001</v>
      </c>
      <c r="H29" s="82" t="s">
        <v>61</v>
      </c>
    </row>
    <row r="31" spans="1:8">
      <c r="A31" s="36" t="s">
        <v>32</v>
      </c>
      <c r="B31" s="38" t="s">
        <v>33</v>
      </c>
      <c r="C31" s="40" t="s">
        <v>34</v>
      </c>
      <c r="D31" s="41" t="s">
        <v>35</v>
      </c>
      <c r="E31" s="43" t="s">
        <v>36</v>
      </c>
      <c r="F31" s="36"/>
    </row>
    <row r="32" spans="1:8">
      <c r="A32" s="36"/>
      <c r="B32" s="36" t="s">
        <v>37</v>
      </c>
      <c r="C32" s="36" t="s">
        <v>38</v>
      </c>
      <c r="D32" s="36" t="s">
        <v>39</v>
      </c>
      <c r="E32" s="36" t="s">
        <v>40</v>
      </c>
      <c r="F32" s="36" t="s">
        <v>41</v>
      </c>
    </row>
    <row r="33" spans="1:16">
      <c r="A33" s="13"/>
      <c r="B33" s="13"/>
      <c r="C33" s="13"/>
      <c r="D33" s="13"/>
      <c r="E33" s="13"/>
      <c r="F33" s="13"/>
    </row>
    <row r="34" spans="1:16">
      <c r="A34" s="52" t="s">
        <v>78</v>
      </c>
      <c r="B34" s="52"/>
      <c r="C34" s="52"/>
      <c r="D34" s="52"/>
      <c r="E34" s="52"/>
      <c r="F34" s="52"/>
      <c r="G34" s="175"/>
    </row>
    <row r="35" spans="1:16">
      <c r="A35" s="53" t="s">
        <v>24</v>
      </c>
      <c r="B35" s="54" t="s">
        <v>25</v>
      </c>
      <c r="C35" s="54"/>
      <c r="D35" s="54"/>
      <c r="E35" s="54"/>
      <c r="F35" s="54"/>
      <c r="G35" s="175"/>
    </row>
    <row r="36" spans="1:16">
      <c r="A36" s="35" t="s">
        <v>26</v>
      </c>
      <c r="B36" s="35" t="s">
        <v>27</v>
      </c>
      <c r="C36" s="36" t="s">
        <v>28</v>
      </c>
      <c r="D36" s="36" t="s">
        <v>29</v>
      </c>
      <c r="E36" s="36" t="s">
        <v>30</v>
      </c>
      <c r="F36" s="36" t="s">
        <v>31</v>
      </c>
      <c r="G36" s="175"/>
    </row>
    <row r="37" spans="1:16">
      <c r="A37" s="71" t="s">
        <v>68</v>
      </c>
      <c r="B37" s="48">
        <v>0.33517999999999998</v>
      </c>
      <c r="C37" s="85">
        <v>0.95725000000000005</v>
      </c>
      <c r="D37" s="41">
        <v>2.8649999999999998E-2</v>
      </c>
      <c r="E37" s="48">
        <v>0.66839000000000004</v>
      </c>
      <c r="F37" s="48">
        <v>0.83057000000000003</v>
      </c>
      <c r="G37" s="175"/>
    </row>
    <row r="38" spans="1:16">
      <c r="A38" s="71" t="s">
        <v>69</v>
      </c>
      <c r="B38" s="88">
        <v>0.20071</v>
      </c>
      <c r="C38" s="48">
        <v>0.13824</v>
      </c>
      <c r="D38" s="41">
        <v>2.9870000000000001E-2</v>
      </c>
      <c r="E38" s="48">
        <v>0.60299000000000003</v>
      </c>
      <c r="F38" s="48">
        <v>0.36312</v>
      </c>
      <c r="G38" s="175"/>
    </row>
    <row r="39" spans="1:16">
      <c r="A39" s="71" t="s">
        <v>70</v>
      </c>
      <c r="B39" s="88">
        <v>0.89907999999999999</v>
      </c>
      <c r="C39" s="41">
        <v>1.917E-2</v>
      </c>
      <c r="D39" s="48">
        <v>0.28845999999999999</v>
      </c>
      <c r="E39" s="48">
        <v>0.69016999999999995</v>
      </c>
      <c r="F39" s="48">
        <v>0.94757000000000002</v>
      </c>
      <c r="G39" s="175"/>
    </row>
    <row r="40" spans="1:16" ht="16" thickBot="1">
      <c r="A40" s="72" t="s">
        <v>71</v>
      </c>
      <c r="B40" s="48">
        <v>0.64090000000000003</v>
      </c>
      <c r="C40" s="58">
        <v>0.1129</v>
      </c>
      <c r="D40" s="48">
        <v>0.1666</v>
      </c>
      <c r="E40" s="48">
        <v>0.67169999999999996</v>
      </c>
      <c r="F40" s="48">
        <v>0.60350000000000004</v>
      </c>
      <c r="G40" s="175"/>
    </row>
    <row r="41" spans="1:16">
      <c r="A41" s="83"/>
      <c r="B41" s="10"/>
      <c r="C41" s="16"/>
      <c r="D41" s="10"/>
      <c r="E41" s="10"/>
      <c r="F41" s="10"/>
      <c r="G41" s="89"/>
      <c r="H41" s="84"/>
    </row>
    <row r="42" spans="1:16">
      <c r="A42" s="44" t="s">
        <v>42</v>
      </c>
      <c r="B42" s="44"/>
      <c r="C42" s="44"/>
      <c r="D42" s="44"/>
      <c r="E42" s="44"/>
      <c r="F42" s="44"/>
      <c r="G42" s="44"/>
      <c r="H42" s="44"/>
      <c r="I42" s="44"/>
      <c r="J42" s="44"/>
      <c r="K42" s="44"/>
      <c r="L42" s="44"/>
      <c r="M42" s="44"/>
      <c r="N42" s="44"/>
      <c r="O42" s="44"/>
      <c r="P42" s="44"/>
    </row>
    <row r="43" spans="1:16">
      <c r="A43" s="68" t="s">
        <v>67</v>
      </c>
      <c r="B43" s="66" t="s">
        <v>79</v>
      </c>
      <c r="C43" s="66"/>
      <c r="D43" s="66"/>
      <c r="F43" s="66" t="s">
        <v>80</v>
      </c>
      <c r="G43" s="66"/>
      <c r="H43" s="66"/>
      <c r="J43" s="66" t="s">
        <v>81</v>
      </c>
      <c r="K43" s="66"/>
      <c r="L43" s="66"/>
      <c r="N43" s="66" t="s">
        <v>82</v>
      </c>
      <c r="O43" s="66"/>
      <c r="P43" s="66"/>
    </row>
    <row r="44" spans="1:16">
      <c r="A44" s="36" t="s">
        <v>43</v>
      </c>
      <c r="B44" s="36" t="s">
        <v>44</v>
      </c>
      <c r="C44" s="45">
        <v>2.5000000000000001E-2</v>
      </c>
      <c r="D44" s="45">
        <v>0.97499999999999998</v>
      </c>
      <c r="F44" s="36" t="s">
        <v>66</v>
      </c>
      <c r="G44" s="45">
        <v>2.5000000000000001E-2</v>
      </c>
      <c r="H44" s="45">
        <v>0.97499999999999998</v>
      </c>
      <c r="J44" s="36" t="s">
        <v>66</v>
      </c>
      <c r="K44" s="45">
        <v>2.5000000000000001E-2</v>
      </c>
      <c r="L44" s="45">
        <v>0.97499999999999998</v>
      </c>
      <c r="N44" s="36" t="s">
        <v>66</v>
      </c>
      <c r="O44" s="45">
        <v>2.5000000000000001E-2</v>
      </c>
      <c r="P44" s="45">
        <v>0.97499999999999998</v>
      </c>
    </row>
    <row r="45" spans="1:16">
      <c r="A45" s="46" t="s">
        <v>83</v>
      </c>
      <c r="B45" s="36">
        <v>0</v>
      </c>
      <c r="C45" s="36">
        <v>0</v>
      </c>
      <c r="D45" s="36">
        <v>0</v>
      </c>
      <c r="F45" s="36">
        <v>0</v>
      </c>
      <c r="G45" s="36">
        <v>0</v>
      </c>
      <c r="H45" s="36">
        <v>773228.9</v>
      </c>
      <c r="J45" s="91">
        <v>0</v>
      </c>
      <c r="K45" s="36">
        <v>0</v>
      </c>
      <c r="L45" s="91">
        <v>0</v>
      </c>
      <c r="N45" s="36">
        <v>0</v>
      </c>
      <c r="O45" s="36">
        <v>0</v>
      </c>
      <c r="P45" s="36">
        <v>0</v>
      </c>
    </row>
    <row r="46" spans="1:16">
      <c r="A46" s="35" t="s">
        <v>84</v>
      </c>
      <c r="B46" s="36">
        <v>1.33</v>
      </c>
      <c r="C46" s="36">
        <v>0.74</v>
      </c>
      <c r="D46" s="36">
        <v>2.29</v>
      </c>
      <c r="F46" s="36">
        <v>199.44</v>
      </c>
      <c r="G46" s="36">
        <v>0.06</v>
      </c>
      <c r="H46" s="36">
        <v>669569.43999999994</v>
      </c>
      <c r="J46" s="91">
        <v>0</v>
      </c>
      <c r="K46" s="36">
        <v>0</v>
      </c>
      <c r="L46" s="91">
        <v>4.6753500000000001E+58</v>
      </c>
      <c r="N46" s="36">
        <v>0.71</v>
      </c>
      <c r="O46" s="36">
        <v>0.17</v>
      </c>
      <c r="P46" s="36">
        <v>2.94</v>
      </c>
    </row>
    <row r="47" spans="1:16">
      <c r="A47" s="36" t="s">
        <v>85</v>
      </c>
      <c r="B47" s="36">
        <v>0.99</v>
      </c>
      <c r="C47" s="36">
        <v>0.62</v>
      </c>
      <c r="D47" s="36">
        <v>1.66</v>
      </c>
      <c r="F47" s="36">
        <v>0</v>
      </c>
      <c r="G47" s="36">
        <v>0</v>
      </c>
      <c r="H47" s="36">
        <v>5.76</v>
      </c>
      <c r="J47" s="91">
        <v>1.8907229999999998E+66</v>
      </c>
      <c r="K47" s="36">
        <v>71299881262</v>
      </c>
      <c r="L47" s="91">
        <v>5.0138010000000002E+121</v>
      </c>
      <c r="N47" s="36">
        <v>2.75</v>
      </c>
      <c r="O47" s="36">
        <v>0.79</v>
      </c>
      <c r="P47" s="36">
        <v>9.6</v>
      </c>
    </row>
    <row r="48" spans="1:16">
      <c r="A48" s="36" t="s">
        <v>86</v>
      </c>
      <c r="B48" s="36">
        <v>1.81</v>
      </c>
      <c r="C48" s="36">
        <v>1.07</v>
      </c>
      <c r="D48" s="36">
        <v>2.93</v>
      </c>
      <c r="F48" s="36">
        <v>3476.65</v>
      </c>
      <c r="G48" s="36">
        <v>2.2200000000000002</v>
      </c>
      <c r="H48" s="36">
        <v>5441351.8700000001</v>
      </c>
      <c r="J48" s="91">
        <v>5.522472E+30</v>
      </c>
      <c r="K48" s="36">
        <v>0</v>
      </c>
      <c r="L48" s="91">
        <v>3.699304E+87</v>
      </c>
      <c r="N48" s="36">
        <v>2.4700000000000002</v>
      </c>
      <c r="O48" s="36">
        <v>0.69</v>
      </c>
      <c r="P48" s="36">
        <v>8.91</v>
      </c>
    </row>
    <row r="49" spans="1:16">
      <c r="A49" s="36" t="s">
        <v>87</v>
      </c>
      <c r="B49" s="36">
        <v>1.21</v>
      </c>
      <c r="C49" s="36">
        <v>0.5</v>
      </c>
      <c r="D49" s="36">
        <v>2.84</v>
      </c>
      <c r="F49" s="36">
        <v>0.09</v>
      </c>
      <c r="G49" s="36">
        <v>0</v>
      </c>
      <c r="H49" s="36">
        <v>906.22</v>
      </c>
      <c r="J49" s="91">
        <v>0</v>
      </c>
      <c r="K49" s="36">
        <v>0</v>
      </c>
      <c r="L49" s="91">
        <v>1.0823679999999999E+57</v>
      </c>
      <c r="N49" s="36">
        <v>0.71</v>
      </c>
      <c r="O49" s="36">
        <v>0.14000000000000001</v>
      </c>
      <c r="P49" s="36">
        <v>3.55</v>
      </c>
    </row>
    <row r="50" spans="1:16">
      <c r="A50" s="36" t="s">
        <v>88</v>
      </c>
      <c r="B50" s="36">
        <v>0.92</v>
      </c>
      <c r="C50" s="36">
        <v>0.42</v>
      </c>
      <c r="D50" s="36">
        <v>2.09</v>
      </c>
      <c r="F50" s="36">
        <v>48.73</v>
      </c>
      <c r="G50" s="36">
        <v>0.01</v>
      </c>
      <c r="H50" s="36">
        <v>213685.04</v>
      </c>
      <c r="J50" s="91">
        <v>147.96</v>
      </c>
      <c r="K50" s="36">
        <v>0</v>
      </c>
      <c r="L50" s="91">
        <v>9.0205339999999993E+66</v>
      </c>
      <c r="N50" s="36">
        <v>1.47</v>
      </c>
      <c r="O50" s="36">
        <v>0.34</v>
      </c>
      <c r="P50" s="36">
        <v>6.35</v>
      </c>
    </row>
    <row r="53" spans="1:16">
      <c r="A53" s="70" t="s">
        <v>45</v>
      </c>
      <c r="B53" s="70"/>
      <c r="C53" s="70"/>
      <c r="D53" s="70"/>
      <c r="E53" s="70"/>
      <c r="F53" s="70"/>
    </row>
    <row r="54" spans="1:16" ht="65" customHeight="1">
      <c r="A54" s="69"/>
      <c r="B54" s="93" t="s">
        <v>89</v>
      </c>
      <c r="C54" s="49" t="s">
        <v>90</v>
      </c>
      <c r="D54" s="49" t="s">
        <v>91</v>
      </c>
      <c r="E54" s="94" t="s">
        <v>94</v>
      </c>
      <c r="F54" s="95" t="s">
        <v>97</v>
      </c>
    </row>
    <row r="55" spans="1:16">
      <c r="A55" s="71" t="s">
        <v>68</v>
      </c>
      <c r="B55" t="s">
        <v>92</v>
      </c>
      <c r="C55">
        <v>400.35</v>
      </c>
      <c r="D55">
        <v>395.79</v>
      </c>
      <c r="E55">
        <f>C55-D55</f>
        <v>4.5600000000000023</v>
      </c>
      <c r="F55">
        <v>0.99255380000000004</v>
      </c>
    </row>
    <row r="56" spans="1:16">
      <c r="A56" s="71" t="s">
        <v>69</v>
      </c>
      <c r="B56" t="s">
        <v>93</v>
      </c>
      <c r="C56">
        <v>4572.95</v>
      </c>
      <c r="D56">
        <v>4569.5</v>
      </c>
      <c r="E56">
        <f t="shared" ref="E56:E58" si="0">C56-D56</f>
        <v>3.4499999999998181</v>
      </c>
      <c r="F56">
        <v>0.92221489999999995</v>
      </c>
    </row>
    <row r="57" spans="1:16">
      <c r="A57" s="71" t="s">
        <v>70</v>
      </c>
      <c r="B57" t="s">
        <v>95</v>
      </c>
      <c r="C57">
        <v>8079.03</v>
      </c>
      <c r="D57">
        <v>8075</v>
      </c>
      <c r="E57">
        <f t="shared" si="0"/>
        <v>4.0299999999997453</v>
      </c>
      <c r="F57">
        <v>0.99993030000000005</v>
      </c>
    </row>
    <row r="58" spans="1:16" ht="16" thickBot="1">
      <c r="A58" s="72" t="s">
        <v>71</v>
      </c>
      <c r="B58" t="s">
        <v>96</v>
      </c>
      <c r="C58">
        <v>2445.4299999999998</v>
      </c>
      <c r="D58">
        <v>2440</v>
      </c>
      <c r="E58">
        <f t="shared" si="0"/>
        <v>5.4299999999998363</v>
      </c>
      <c r="F58">
        <v>0.99698339999999996</v>
      </c>
    </row>
    <row r="62" spans="1:16">
      <c r="A62" s="32" t="s">
        <v>140</v>
      </c>
      <c r="B62" s="33"/>
      <c r="C62" s="33"/>
      <c r="D62" s="33"/>
      <c r="E62" s="33"/>
      <c r="F62" s="33"/>
      <c r="G62" s="33"/>
      <c r="H62" s="34"/>
    </row>
    <row r="63" spans="1:16">
      <c r="A63" s="5" t="s">
        <v>24</v>
      </c>
      <c r="B63" s="61" t="s">
        <v>25</v>
      </c>
      <c r="C63" s="61"/>
      <c r="D63" s="61"/>
      <c r="E63" s="61"/>
      <c r="F63" s="61"/>
      <c r="G63" s="61" t="s">
        <v>77</v>
      </c>
      <c r="H63" s="62"/>
    </row>
    <row r="64" spans="1:16">
      <c r="A64" s="35" t="s">
        <v>26</v>
      </c>
      <c r="B64" s="35" t="s">
        <v>27</v>
      </c>
      <c r="C64" s="36" t="s">
        <v>28</v>
      </c>
      <c r="D64" s="36" t="s">
        <v>29</v>
      </c>
      <c r="E64" s="36" t="s">
        <v>30</v>
      </c>
      <c r="F64" s="36" t="s">
        <v>31</v>
      </c>
      <c r="G64" s="37" t="s">
        <v>75</v>
      </c>
      <c r="H64" s="90" t="s">
        <v>76</v>
      </c>
    </row>
    <row r="65" spans="1:8">
      <c r="A65" s="71" t="s">
        <v>68</v>
      </c>
      <c r="B65" s="41">
        <v>3.5700000000000003E-2</v>
      </c>
      <c r="C65" s="42"/>
      <c r="D65" s="39">
        <v>4.3200000000000002E-12</v>
      </c>
      <c r="E65" s="42"/>
      <c r="F65" s="42"/>
      <c r="G65" s="86">
        <v>395.79</v>
      </c>
      <c r="H65" s="87" t="s">
        <v>74</v>
      </c>
    </row>
    <row r="66" spans="1:8">
      <c r="A66" s="71" t="s">
        <v>69</v>
      </c>
      <c r="B66" s="42"/>
      <c r="C66" s="42"/>
      <c r="D66" s="41">
        <v>3.85E-2</v>
      </c>
      <c r="E66" s="42"/>
      <c r="F66" s="43">
        <v>9.1300000000000006E-2</v>
      </c>
      <c r="G66" s="86">
        <v>2.018E-2</v>
      </c>
      <c r="H66" s="82">
        <v>7.6420000000000004E-4</v>
      </c>
    </row>
    <row r="67" spans="1:8">
      <c r="A67" s="71" t="s">
        <v>70</v>
      </c>
      <c r="B67" s="42"/>
      <c r="C67" s="39">
        <v>1.96E-8</v>
      </c>
      <c r="D67" s="41">
        <v>3.8899999999999997E-2</v>
      </c>
      <c r="E67" s="36">
        <v>0.1411</v>
      </c>
      <c r="F67" s="42"/>
      <c r="G67" s="86">
        <v>0.18090000000000001</v>
      </c>
      <c r="H67" s="82" t="s">
        <v>61</v>
      </c>
    </row>
    <row r="68" spans="1:8" ht="16" thickBot="1">
      <c r="A68" s="72" t="s">
        <v>71</v>
      </c>
      <c r="B68" s="42"/>
      <c r="C68" s="40">
        <v>2.735E-3</v>
      </c>
      <c r="D68" s="38">
        <v>4.75E-4</v>
      </c>
      <c r="E68" s="42"/>
      <c r="F68" s="42"/>
      <c r="G68" s="86">
        <v>0.1404</v>
      </c>
      <c r="H68" s="82" t="s">
        <v>61</v>
      </c>
    </row>
    <row r="70" spans="1:8">
      <c r="A70" s="36" t="s">
        <v>32</v>
      </c>
      <c r="B70" s="38" t="s">
        <v>33</v>
      </c>
      <c r="C70" s="40" t="s">
        <v>34</v>
      </c>
      <c r="D70" s="41" t="s">
        <v>35</v>
      </c>
      <c r="E70" s="43" t="s">
        <v>36</v>
      </c>
      <c r="F70" s="36"/>
    </row>
    <row r="71" spans="1:8">
      <c r="A71" s="36"/>
      <c r="B71" s="36" t="s">
        <v>37</v>
      </c>
      <c r="C71" s="36" t="s">
        <v>38</v>
      </c>
      <c r="D71" s="36" t="s">
        <v>39</v>
      </c>
      <c r="E71" s="36" t="s">
        <v>40</v>
      </c>
      <c r="F71" s="36" t="s">
        <v>41</v>
      </c>
    </row>
    <row r="72" spans="1:8">
      <c r="A72" s="13"/>
      <c r="B72" s="13"/>
      <c r="C72" s="13"/>
      <c r="D72" s="13"/>
      <c r="E72" s="13"/>
      <c r="F72" s="13"/>
    </row>
    <row r="73" spans="1:8">
      <c r="A73" s="52" t="s">
        <v>141</v>
      </c>
      <c r="B73" s="52"/>
      <c r="C73" s="52"/>
      <c r="D73" s="52"/>
      <c r="E73" s="52"/>
      <c r="F73" s="52"/>
    </row>
    <row r="74" spans="1:8">
      <c r="A74" s="53" t="s">
        <v>24</v>
      </c>
      <c r="B74" s="54" t="s">
        <v>25</v>
      </c>
      <c r="C74" s="54"/>
      <c r="D74" s="54"/>
      <c r="E74" s="54"/>
      <c r="F74" s="54"/>
    </row>
    <row r="75" spans="1:8">
      <c r="A75" s="35" t="s">
        <v>26</v>
      </c>
      <c r="B75" s="35" t="s">
        <v>27</v>
      </c>
      <c r="C75" s="36" t="s">
        <v>28</v>
      </c>
      <c r="D75" s="36" t="s">
        <v>29</v>
      </c>
      <c r="E75" s="36" t="s">
        <v>30</v>
      </c>
      <c r="F75" s="36" t="s">
        <v>31</v>
      </c>
    </row>
    <row r="76" spans="1:8">
      <c r="A76" s="71" t="s">
        <v>68</v>
      </c>
      <c r="B76" s="41">
        <v>3.2960000000000003E-2</v>
      </c>
      <c r="C76" s="42"/>
      <c r="D76" s="39">
        <v>3.7440000000000003E-14</v>
      </c>
      <c r="E76" s="42"/>
      <c r="F76" s="42"/>
    </row>
    <row r="77" spans="1:8">
      <c r="A77" s="71" t="s">
        <v>69</v>
      </c>
      <c r="B77" s="42"/>
      <c r="C77" s="42"/>
      <c r="D77" s="41">
        <v>3.8460000000000001E-2</v>
      </c>
      <c r="E77" s="42"/>
      <c r="F77" s="43">
        <v>9.1270000000000004E-2</v>
      </c>
    </row>
    <row r="78" spans="1:8">
      <c r="A78" s="71" t="s">
        <v>70</v>
      </c>
      <c r="B78" s="42"/>
      <c r="C78" s="39">
        <v>1.9610000000000002E-8</v>
      </c>
      <c r="D78" s="41">
        <v>3.8890000000000001E-2</v>
      </c>
      <c r="E78" s="36">
        <v>0.14107</v>
      </c>
      <c r="F78" s="42"/>
    </row>
    <row r="79" spans="1:8" ht="16" thickBot="1">
      <c r="A79" s="72" t="s">
        <v>71</v>
      </c>
      <c r="B79" s="42"/>
      <c r="C79" s="40">
        <v>2.7347000000000001E-3</v>
      </c>
      <c r="D79" s="38">
        <v>4.7459999999999999E-4</v>
      </c>
      <c r="E79" s="42"/>
      <c r="F79" s="42"/>
    </row>
    <row r="82" spans="1:5">
      <c r="A82" s="49" t="s">
        <v>46</v>
      </c>
      <c r="B82" s="49" t="s">
        <v>47</v>
      </c>
      <c r="C82" s="49" t="s">
        <v>47</v>
      </c>
      <c r="D82" s="49" t="s">
        <v>47</v>
      </c>
      <c r="E82" s="49" t="s">
        <v>47</v>
      </c>
    </row>
    <row r="83" spans="1:5">
      <c r="A83" s="97" t="s">
        <v>98</v>
      </c>
      <c r="B83" s="100" t="s">
        <v>68</v>
      </c>
      <c r="C83" s="100" t="s">
        <v>69</v>
      </c>
      <c r="D83" s="100" t="s">
        <v>70</v>
      </c>
      <c r="E83" s="101" t="s">
        <v>71</v>
      </c>
    </row>
    <row r="84" spans="1:5" ht="35" customHeight="1">
      <c r="A84" s="36" t="s">
        <v>48</v>
      </c>
      <c r="B84" s="46">
        <v>8</v>
      </c>
      <c r="C84" s="120" t="s">
        <v>110</v>
      </c>
      <c r="D84" s="120" t="s">
        <v>102</v>
      </c>
      <c r="E84" s="120" t="s">
        <v>106</v>
      </c>
    </row>
    <row r="85" spans="1:5">
      <c r="A85" s="36" t="s">
        <v>49</v>
      </c>
      <c r="B85" s="102">
        <v>8153</v>
      </c>
      <c r="C85" s="46" t="s">
        <v>100</v>
      </c>
      <c r="D85" s="46" t="s">
        <v>103</v>
      </c>
      <c r="E85" s="46" t="s">
        <v>107</v>
      </c>
    </row>
    <row r="86" spans="1:5">
      <c r="A86" s="36" t="s">
        <v>50</v>
      </c>
      <c r="B86" s="46" t="s">
        <v>137</v>
      </c>
      <c r="C86" s="46" t="s">
        <v>138</v>
      </c>
      <c r="D86" s="46" t="s">
        <v>104</v>
      </c>
      <c r="E86" s="46" t="s">
        <v>139</v>
      </c>
    </row>
    <row r="87" spans="1:5" ht="29" customHeight="1">
      <c r="A87" s="99" t="s">
        <v>99</v>
      </c>
      <c r="B87" s="100" t="s">
        <v>68</v>
      </c>
      <c r="C87" s="100" t="s">
        <v>69</v>
      </c>
      <c r="D87" s="100" t="s">
        <v>70</v>
      </c>
      <c r="E87" s="101" t="s">
        <v>71</v>
      </c>
    </row>
    <row r="88" spans="1:5" ht="27" customHeight="1">
      <c r="A88" s="36" t="s">
        <v>48</v>
      </c>
      <c r="B88" s="131">
        <v>8</v>
      </c>
      <c r="C88" s="120" t="s">
        <v>111</v>
      </c>
      <c r="D88" s="46" t="s">
        <v>102</v>
      </c>
      <c r="E88" s="103" t="s">
        <v>106</v>
      </c>
    </row>
    <row r="89" spans="1:5">
      <c r="A89" s="36" t="s">
        <v>49</v>
      </c>
      <c r="B89" s="102">
        <v>8153</v>
      </c>
      <c r="C89" s="120" t="s">
        <v>101</v>
      </c>
      <c r="D89" s="46" t="s">
        <v>103</v>
      </c>
      <c r="E89" s="46" t="s">
        <v>107</v>
      </c>
    </row>
    <row r="90" spans="1:5" ht="30" customHeight="1">
      <c r="A90" s="36" t="s">
        <v>50</v>
      </c>
      <c r="B90" s="102">
        <v>8153149</v>
      </c>
      <c r="C90" s="120" t="s">
        <v>112</v>
      </c>
      <c r="D90" s="46" t="s">
        <v>105</v>
      </c>
      <c r="E90" s="46" t="s">
        <v>108</v>
      </c>
    </row>
    <row r="91" spans="1:5">
      <c r="A91" s="118" t="s">
        <v>113</v>
      </c>
      <c r="B91" s="130" t="s">
        <v>135</v>
      </c>
      <c r="C91" s="84" t="s">
        <v>134</v>
      </c>
      <c r="D91" s="84" t="s">
        <v>105</v>
      </c>
      <c r="E91" s="84" t="s">
        <v>136</v>
      </c>
    </row>
    <row r="92" spans="1:5">
      <c r="A92" s="132" t="s">
        <v>130</v>
      </c>
      <c r="B92" s="119" t="s">
        <v>126</v>
      </c>
      <c r="C92" s="119" t="s">
        <v>131</v>
      </c>
      <c r="D92" s="119" t="s">
        <v>127</v>
      </c>
    </row>
    <row r="93" spans="1:5" s="85" customFormat="1">
      <c r="A93" s="133">
        <v>8</v>
      </c>
      <c r="B93" s="127" t="s">
        <v>114</v>
      </c>
      <c r="C93" s="126">
        <v>119</v>
      </c>
      <c r="D93" s="126" t="s">
        <v>129</v>
      </c>
      <c r="E93" s="84"/>
    </row>
    <row r="94" spans="1:5" s="85" customFormat="1">
      <c r="A94" s="134">
        <v>153</v>
      </c>
      <c r="B94" s="122" t="s">
        <v>115</v>
      </c>
      <c r="C94" s="123">
        <v>785</v>
      </c>
      <c r="D94" s="123" t="s">
        <v>128</v>
      </c>
      <c r="E94" s="84"/>
    </row>
    <row r="95" spans="1:5" s="85" customFormat="1">
      <c r="A95" s="134">
        <v>149</v>
      </c>
      <c r="B95" s="122" t="s">
        <v>116</v>
      </c>
      <c r="C95" s="123">
        <v>731</v>
      </c>
      <c r="D95" s="123" t="s">
        <v>128</v>
      </c>
      <c r="E95" s="84"/>
    </row>
    <row r="96" spans="1:5" s="85" customFormat="1">
      <c r="A96" s="135">
        <v>190</v>
      </c>
      <c r="B96" s="124" t="s">
        <v>117</v>
      </c>
      <c r="C96" s="125">
        <v>1050</v>
      </c>
      <c r="D96" s="125" t="s">
        <v>132</v>
      </c>
      <c r="E96" s="84"/>
    </row>
    <row r="97" spans="1:8" s="85" customFormat="1">
      <c r="A97" s="136">
        <v>141</v>
      </c>
      <c r="B97" s="128" t="s">
        <v>118</v>
      </c>
      <c r="C97" s="129">
        <v>680</v>
      </c>
      <c r="D97" s="129" t="s">
        <v>129</v>
      </c>
      <c r="E97" s="84"/>
    </row>
    <row r="98" spans="1:8" s="85" customFormat="1">
      <c r="A98" s="136">
        <v>87</v>
      </c>
      <c r="B98" s="128" t="s">
        <v>119</v>
      </c>
      <c r="C98" s="129">
        <v>63</v>
      </c>
      <c r="D98" s="129" t="s">
        <v>129</v>
      </c>
      <c r="E98" s="84"/>
    </row>
    <row r="99" spans="1:8" s="85" customFormat="1">
      <c r="A99" s="134">
        <v>4</v>
      </c>
      <c r="B99" s="122" t="s">
        <v>120</v>
      </c>
      <c r="C99" s="123">
        <v>37</v>
      </c>
      <c r="D99" s="123" t="s">
        <v>128</v>
      </c>
      <c r="E99" s="84"/>
    </row>
    <row r="100" spans="1:8" s="85" customFormat="1">
      <c r="A100" s="134">
        <v>62</v>
      </c>
      <c r="B100" s="122" t="s">
        <v>121</v>
      </c>
      <c r="C100" s="123">
        <v>2317</v>
      </c>
      <c r="D100" s="123" t="s">
        <v>128</v>
      </c>
      <c r="E100" s="84"/>
    </row>
    <row r="101" spans="1:8" s="85" customFormat="1">
      <c r="A101" s="137">
        <v>11</v>
      </c>
      <c r="B101" s="122" t="s">
        <v>122</v>
      </c>
      <c r="C101" s="123">
        <v>603</v>
      </c>
      <c r="D101" s="123" t="s">
        <v>128</v>
      </c>
      <c r="E101" s="84"/>
    </row>
    <row r="102" spans="1:8" s="85" customFormat="1">
      <c r="A102" s="136">
        <v>9</v>
      </c>
      <c r="B102" s="128" t="s">
        <v>123</v>
      </c>
      <c r="C102" s="129">
        <v>125</v>
      </c>
      <c r="D102" s="129" t="s">
        <v>129</v>
      </c>
      <c r="E102" s="84"/>
    </row>
    <row r="103" spans="1:8" s="85" customFormat="1">
      <c r="A103" s="135">
        <v>71</v>
      </c>
      <c r="B103" s="124" t="s">
        <v>124</v>
      </c>
      <c r="C103" s="125">
        <v>2724</v>
      </c>
      <c r="D103" s="125" t="s">
        <v>133</v>
      </c>
      <c r="E103" s="84"/>
    </row>
    <row r="104" spans="1:8" s="85" customFormat="1">
      <c r="A104" s="135">
        <v>310</v>
      </c>
      <c r="B104" s="124" t="s">
        <v>125</v>
      </c>
      <c r="C104" s="125">
        <v>1446</v>
      </c>
      <c r="D104" s="125" t="s">
        <v>132</v>
      </c>
      <c r="E104" s="84"/>
    </row>
    <row r="105" spans="1:8">
      <c r="A105">
        <v>133</v>
      </c>
      <c r="B105" s="176">
        <v>42154.706018518518</v>
      </c>
      <c r="C105">
        <v>637</v>
      </c>
      <c r="D105" t="s">
        <v>146</v>
      </c>
    </row>
    <row r="106" spans="1:8">
      <c r="A106">
        <v>173</v>
      </c>
      <c r="B106" s="176">
        <v>42157.138761574075</v>
      </c>
      <c r="C106">
        <v>949</v>
      </c>
      <c r="D106" t="s">
        <v>147</v>
      </c>
    </row>
    <row r="107" spans="1:8">
      <c r="A107" s="32" t="s">
        <v>144</v>
      </c>
      <c r="B107" s="33"/>
      <c r="C107" s="33"/>
      <c r="D107" s="33"/>
      <c r="E107" s="33"/>
      <c r="F107" s="33"/>
      <c r="G107" s="33"/>
      <c r="H107" s="34"/>
    </row>
    <row r="108" spans="1:8">
      <c r="A108" s="5" t="s">
        <v>24</v>
      </c>
      <c r="B108" s="61" t="s">
        <v>25</v>
      </c>
      <c r="C108" s="61"/>
      <c r="D108" s="61"/>
      <c r="E108" s="61"/>
      <c r="F108" s="61"/>
      <c r="G108" s="61" t="s">
        <v>77</v>
      </c>
      <c r="H108" s="62"/>
    </row>
    <row r="109" spans="1:8">
      <c r="A109" s="35" t="s">
        <v>26</v>
      </c>
      <c r="B109" s="35" t="s">
        <v>27</v>
      </c>
      <c r="C109" s="36" t="s">
        <v>28</v>
      </c>
      <c r="D109" s="36" t="s">
        <v>29</v>
      </c>
      <c r="E109" s="36" t="s">
        <v>30</v>
      </c>
      <c r="F109" s="36" t="s">
        <v>31</v>
      </c>
      <c r="G109" s="37" t="s">
        <v>75</v>
      </c>
      <c r="H109" s="90" t="s">
        <v>76</v>
      </c>
    </row>
    <row r="110" spans="1:8">
      <c r="A110" s="71" t="s">
        <v>68</v>
      </c>
      <c r="B110" s="48">
        <v>0.246</v>
      </c>
      <c r="C110" s="85">
        <v>0.91669999999999996</v>
      </c>
      <c r="D110" s="41">
        <v>1.8599999999999998E-2</v>
      </c>
      <c r="E110" s="48">
        <v>0.93400000000000005</v>
      </c>
      <c r="F110" s="48">
        <v>0.85880000000000001</v>
      </c>
      <c r="G110" s="86">
        <v>391.75</v>
      </c>
      <c r="H110" s="87" t="s">
        <v>74</v>
      </c>
    </row>
    <row r="111" spans="1:8">
      <c r="A111" s="71" t="s">
        <v>69</v>
      </c>
      <c r="B111" s="88">
        <v>0.80600000000000005</v>
      </c>
      <c r="C111" s="48">
        <v>0.748</v>
      </c>
      <c r="D111" s="48">
        <v>0.252</v>
      </c>
      <c r="E111" s="48">
        <v>0.76800000000000002</v>
      </c>
      <c r="F111" s="48">
        <v>0.53300000000000003</v>
      </c>
      <c r="G111" s="86">
        <v>1.559E-2</v>
      </c>
      <c r="H111" s="171">
        <v>1.295E-2</v>
      </c>
    </row>
    <row r="112" spans="1:8">
      <c r="A112" s="164" t="s">
        <v>70</v>
      </c>
      <c r="B112" s="165"/>
      <c r="C112" s="42"/>
      <c r="D112" s="42"/>
      <c r="E112" s="42"/>
      <c r="F112" s="42"/>
      <c r="G112" s="166"/>
      <c r="H112" s="167"/>
    </row>
    <row r="113" spans="1:8" ht="16" thickBot="1">
      <c r="A113" s="72" t="s">
        <v>71</v>
      </c>
      <c r="B113" s="48">
        <v>0.995</v>
      </c>
      <c r="C113" s="170">
        <v>0.17299999999999999</v>
      </c>
      <c r="D113" s="48">
        <v>0.107</v>
      </c>
      <c r="E113" s="48">
        <v>0.52100000000000002</v>
      </c>
      <c r="F113" s="48">
        <v>0.47199999999999998</v>
      </c>
      <c r="G113" s="86">
        <v>0.14349999999999999</v>
      </c>
      <c r="H113" s="82" t="s">
        <v>61</v>
      </c>
    </row>
    <row r="115" spans="1:8">
      <c r="A115" s="36" t="s">
        <v>32</v>
      </c>
      <c r="B115" s="38" t="s">
        <v>33</v>
      </c>
      <c r="C115" s="40" t="s">
        <v>34</v>
      </c>
      <c r="D115" s="41" t="s">
        <v>35</v>
      </c>
      <c r="E115" s="43" t="s">
        <v>36</v>
      </c>
      <c r="F115" s="36"/>
    </row>
    <row r="116" spans="1:8">
      <c r="A116" s="36"/>
      <c r="B116" s="36" t="s">
        <v>37</v>
      </c>
      <c r="C116" s="36" t="s">
        <v>38</v>
      </c>
      <c r="D116" s="36" t="s">
        <v>39</v>
      </c>
      <c r="E116" s="36" t="s">
        <v>40</v>
      </c>
      <c r="F116" s="36" t="s">
        <v>41</v>
      </c>
    </row>
    <row r="117" spans="1:8">
      <c r="A117" s="13"/>
      <c r="B117" s="13"/>
      <c r="C117" s="13"/>
      <c r="D117" s="13"/>
      <c r="E117" s="13"/>
      <c r="F117" s="13"/>
    </row>
    <row r="118" spans="1:8">
      <c r="A118" s="52" t="s">
        <v>145</v>
      </c>
      <c r="B118" s="52"/>
      <c r="C118" s="52"/>
      <c r="D118" s="52"/>
      <c r="E118" s="52"/>
      <c r="F118" s="52"/>
      <c r="G118" s="175"/>
    </row>
    <row r="119" spans="1:8">
      <c r="A119" s="53" t="s">
        <v>24</v>
      </c>
      <c r="B119" s="54" t="s">
        <v>25</v>
      </c>
      <c r="C119" s="54"/>
      <c r="D119" s="54"/>
      <c r="E119" s="54"/>
      <c r="F119" s="54"/>
      <c r="G119" s="175"/>
    </row>
    <row r="120" spans="1:8">
      <c r="A120" s="35" t="s">
        <v>26</v>
      </c>
      <c r="B120" s="35" t="s">
        <v>27</v>
      </c>
      <c r="C120" s="36" t="s">
        <v>28</v>
      </c>
      <c r="D120" s="36" t="s">
        <v>29</v>
      </c>
      <c r="E120" s="36" t="s">
        <v>30</v>
      </c>
      <c r="F120" s="36" t="s">
        <v>31</v>
      </c>
      <c r="G120" s="175"/>
    </row>
    <row r="121" spans="1:8">
      <c r="A121" s="71" t="s">
        <v>68</v>
      </c>
      <c r="B121" s="48">
        <v>0.25680999999999998</v>
      </c>
      <c r="C121" s="85">
        <v>0.91698000000000002</v>
      </c>
      <c r="D121" s="41">
        <v>2.7320000000000001E-2</v>
      </c>
      <c r="E121" s="48">
        <v>0.93410000000000004</v>
      </c>
      <c r="F121" s="48">
        <v>0.85841000000000001</v>
      </c>
      <c r="G121" s="175"/>
    </row>
    <row r="122" spans="1:8">
      <c r="A122" s="71" t="s">
        <v>69</v>
      </c>
      <c r="B122" s="88">
        <v>0.80600000000000005</v>
      </c>
      <c r="C122" s="48">
        <v>0.748</v>
      </c>
      <c r="D122" s="48">
        <v>0.25159999999999999</v>
      </c>
      <c r="E122" s="48">
        <v>0.76800000000000002</v>
      </c>
      <c r="F122" s="48">
        <v>0.53339999999999999</v>
      </c>
      <c r="G122" s="175"/>
    </row>
    <row r="123" spans="1:8">
      <c r="A123" s="164" t="s">
        <v>70</v>
      </c>
      <c r="B123" s="165"/>
      <c r="C123" s="42"/>
      <c r="D123" s="42"/>
      <c r="E123" s="42"/>
      <c r="F123" s="42"/>
      <c r="G123" s="175"/>
    </row>
    <row r="124" spans="1:8" ht="16" thickBot="1">
      <c r="A124" s="72" t="s">
        <v>71</v>
      </c>
      <c r="B124" s="48">
        <v>0.99450000000000005</v>
      </c>
      <c r="C124" s="58">
        <v>0.17269999999999999</v>
      </c>
      <c r="D124" s="48">
        <v>0.1069</v>
      </c>
      <c r="E124" s="48">
        <v>0.52139999999999997</v>
      </c>
      <c r="F124" s="48">
        <v>0.47220000000000001</v>
      </c>
      <c r="G124" s="175"/>
    </row>
    <row r="126" spans="1:8">
      <c r="A126" s="153" t="s">
        <v>142</v>
      </c>
      <c r="B126" s="154"/>
      <c r="C126" s="154"/>
      <c r="D126" s="154"/>
      <c r="E126" s="154"/>
      <c r="F126" s="154"/>
      <c r="G126" s="154"/>
      <c r="H126" s="155"/>
    </row>
    <row r="127" spans="1:8">
      <c r="A127" s="138" t="s">
        <v>24</v>
      </c>
      <c r="B127" s="156" t="s">
        <v>25</v>
      </c>
      <c r="C127" s="156"/>
      <c r="D127" s="156"/>
      <c r="E127" s="156"/>
      <c r="F127" s="156"/>
      <c r="G127" s="156" t="s">
        <v>77</v>
      </c>
      <c r="H127" s="157"/>
    </row>
    <row r="128" spans="1:8">
      <c r="A128" s="139" t="s">
        <v>26</v>
      </c>
      <c r="B128" s="140" t="s">
        <v>27</v>
      </c>
      <c r="C128" s="140" t="s">
        <v>28</v>
      </c>
      <c r="D128" s="140" t="s">
        <v>29</v>
      </c>
      <c r="E128" s="140" t="s">
        <v>30</v>
      </c>
      <c r="F128" s="140" t="s">
        <v>31</v>
      </c>
      <c r="G128" s="141" t="s">
        <v>75</v>
      </c>
      <c r="H128" s="142" t="s">
        <v>76</v>
      </c>
    </row>
    <row r="129" spans="1:8">
      <c r="A129" s="143" t="s">
        <v>68</v>
      </c>
      <c r="B129" s="41">
        <v>1.5100000000000001E-2</v>
      </c>
      <c r="C129" s="42"/>
      <c r="D129" s="39">
        <v>4.1499999999999999E-12</v>
      </c>
      <c r="E129" s="42"/>
      <c r="F129" s="42"/>
      <c r="G129" s="145">
        <v>387.81</v>
      </c>
      <c r="H129" s="172" t="s">
        <v>74</v>
      </c>
    </row>
    <row r="130" spans="1:8">
      <c r="A130" s="143" t="s">
        <v>69</v>
      </c>
      <c r="B130" s="42"/>
      <c r="C130" s="42"/>
      <c r="D130" s="41">
        <v>2.3400000000000001E-2</v>
      </c>
      <c r="E130" s="42"/>
      <c r="F130" s="36">
        <v>0.14299999999999999</v>
      </c>
      <c r="G130" s="145">
        <v>2.0150000000000001E-2</v>
      </c>
      <c r="H130" s="173">
        <v>7.8899999999999999E-4</v>
      </c>
    </row>
    <row r="131" spans="1:8">
      <c r="A131" s="168" t="s">
        <v>70</v>
      </c>
      <c r="B131" s="42"/>
      <c r="C131" s="42"/>
      <c r="D131" s="42"/>
      <c r="E131" s="42"/>
      <c r="F131" s="42"/>
      <c r="G131" s="169"/>
      <c r="H131" s="169"/>
    </row>
    <row r="132" spans="1:8" ht="16" thickBot="1">
      <c r="A132" s="147" t="s">
        <v>71</v>
      </c>
      <c r="B132" s="42"/>
      <c r="C132" s="38">
        <v>3.5300000000000002E-4</v>
      </c>
      <c r="D132" s="40">
        <v>1.928E-3</v>
      </c>
      <c r="E132" s="42"/>
      <c r="F132" s="42"/>
      <c r="G132" s="145">
        <v>0.14699999999999999</v>
      </c>
      <c r="H132" s="145" t="s">
        <v>61</v>
      </c>
    </row>
    <row r="133" spans="1:8">
      <c r="A133" s="143"/>
      <c r="B133" s="143"/>
      <c r="C133" s="143"/>
      <c r="D133" s="143"/>
      <c r="E133" s="143"/>
      <c r="F133" s="143"/>
      <c r="G133" s="143"/>
      <c r="H133" s="143"/>
    </row>
    <row r="134" spans="1:8">
      <c r="A134" s="139" t="s">
        <v>32</v>
      </c>
      <c r="B134" s="148" t="s">
        <v>33</v>
      </c>
      <c r="C134" s="149" t="s">
        <v>34</v>
      </c>
      <c r="D134" s="150" t="s">
        <v>35</v>
      </c>
      <c r="E134" s="151" t="s">
        <v>36</v>
      </c>
      <c r="F134" s="146"/>
      <c r="G134" s="143"/>
      <c r="H134" s="143"/>
    </row>
    <row r="135" spans="1:8">
      <c r="A135" s="144"/>
      <c r="B135" s="140" t="s">
        <v>37</v>
      </c>
      <c r="C135" s="140" t="s">
        <v>38</v>
      </c>
      <c r="D135" s="140" t="s">
        <v>39</v>
      </c>
      <c r="E135" s="140" t="s">
        <v>40</v>
      </c>
      <c r="F135" s="140" t="s">
        <v>41</v>
      </c>
      <c r="G135" s="143"/>
      <c r="H135" s="143"/>
    </row>
    <row r="136" spans="1:8">
      <c r="A136" s="143"/>
      <c r="B136" s="143"/>
      <c r="C136" s="143"/>
      <c r="D136" s="143"/>
      <c r="E136" s="143"/>
      <c r="F136" s="143"/>
      <c r="G136" s="143"/>
      <c r="H136" s="143"/>
    </row>
    <row r="137" spans="1:8">
      <c r="A137" s="158" t="s">
        <v>143</v>
      </c>
      <c r="B137" s="159"/>
      <c r="C137" s="159"/>
      <c r="D137" s="159"/>
      <c r="E137" s="159"/>
      <c r="F137" s="160"/>
      <c r="G137" s="143"/>
      <c r="H137" s="143"/>
    </row>
    <row r="138" spans="1:8">
      <c r="A138" s="152" t="s">
        <v>24</v>
      </c>
      <c r="B138" s="162" t="s">
        <v>25</v>
      </c>
      <c r="C138" s="161"/>
      <c r="D138" s="161"/>
      <c r="E138" s="161"/>
      <c r="F138" s="163"/>
      <c r="G138" s="143"/>
      <c r="H138" s="143"/>
    </row>
    <row r="139" spans="1:8">
      <c r="A139" s="144" t="s">
        <v>26</v>
      </c>
      <c r="B139" s="140" t="s">
        <v>27</v>
      </c>
      <c r="C139" s="140" t="s">
        <v>28</v>
      </c>
      <c r="D139" s="140" t="s">
        <v>29</v>
      </c>
      <c r="E139" s="140" t="s">
        <v>30</v>
      </c>
      <c r="F139" s="140" t="s">
        <v>31</v>
      </c>
      <c r="G139" s="143"/>
      <c r="H139" s="143"/>
    </row>
    <row r="140" spans="1:8">
      <c r="A140" s="143" t="s">
        <v>68</v>
      </c>
      <c r="B140" s="41">
        <v>1.3299999999999999E-2</v>
      </c>
      <c r="C140" s="174"/>
      <c r="D140" s="39">
        <v>2.9070000000000003E-14</v>
      </c>
      <c r="E140" s="42"/>
      <c r="F140" s="42"/>
      <c r="G140" s="143"/>
      <c r="H140" s="143"/>
    </row>
    <row r="141" spans="1:8">
      <c r="A141" s="143" t="s">
        <v>69</v>
      </c>
      <c r="B141" s="42"/>
      <c r="C141" s="42"/>
      <c r="D141" s="41">
        <v>0.2336</v>
      </c>
      <c r="E141" s="42"/>
      <c r="F141" s="36">
        <v>0.14299000000000001</v>
      </c>
      <c r="G141" s="143"/>
      <c r="H141" s="143"/>
    </row>
    <row r="142" spans="1:8">
      <c r="A142" s="168" t="s">
        <v>70</v>
      </c>
      <c r="B142" s="42"/>
      <c r="C142" s="42"/>
      <c r="D142" s="42"/>
      <c r="E142" s="42"/>
      <c r="F142" s="42"/>
      <c r="G142" s="143"/>
      <c r="H142" s="143"/>
    </row>
    <row r="143" spans="1:8" ht="16" thickBot="1">
      <c r="A143" s="147" t="s">
        <v>71</v>
      </c>
      <c r="B143" s="42"/>
      <c r="C143" s="38">
        <v>3.5280000000000001E-4</v>
      </c>
      <c r="D143" s="40">
        <v>1.9285000000000001E-3</v>
      </c>
      <c r="E143" s="42"/>
      <c r="F143" s="42"/>
      <c r="G143" s="143"/>
      <c r="H143" s="143"/>
    </row>
    <row r="146" spans="1:6">
      <c r="A146" s="44" t="s">
        <v>57</v>
      </c>
      <c r="B146" s="44"/>
    </row>
    <row r="147" spans="1:6">
      <c r="A147" s="113" t="s">
        <v>98</v>
      </c>
      <c r="B147" s="111" t="s">
        <v>27</v>
      </c>
      <c r="C147" s="112" t="s">
        <v>28</v>
      </c>
      <c r="D147" s="112" t="s">
        <v>29</v>
      </c>
      <c r="E147" s="112" t="s">
        <v>30</v>
      </c>
      <c r="F147" s="112" t="s">
        <v>31</v>
      </c>
    </row>
    <row r="148" spans="1:6">
      <c r="A148" s="98" t="s">
        <v>68</v>
      </c>
      <c r="B148" s="36">
        <v>6.3529039999999997</v>
      </c>
      <c r="C148" s="36">
        <v>16.185379000000001</v>
      </c>
      <c r="D148" s="36">
        <v>8.3547659999999997</v>
      </c>
      <c r="E148" s="36">
        <v>34.081305</v>
      </c>
      <c r="F148" s="36">
        <v>34.245230999999997</v>
      </c>
    </row>
    <row r="149" spans="1:6">
      <c r="A149" s="98" t="s">
        <v>69</v>
      </c>
      <c r="B149" s="36">
        <v>6.6959580000000001</v>
      </c>
      <c r="C149" s="36">
        <v>17.220053</v>
      </c>
      <c r="D149" s="36">
        <v>9.7536620000000003</v>
      </c>
      <c r="E149" s="36">
        <v>26.794377000000001</v>
      </c>
      <c r="F149" s="36">
        <v>26.439502000000001</v>
      </c>
    </row>
    <row r="150" spans="1:6">
      <c r="A150" s="98" t="s">
        <v>70</v>
      </c>
      <c r="B150" s="36">
        <v>6.6959580000000001</v>
      </c>
      <c r="C150" s="36">
        <v>17.220053</v>
      </c>
      <c r="D150" s="36">
        <v>9.7536620000000003</v>
      </c>
      <c r="E150" s="36">
        <v>26.794377000000001</v>
      </c>
      <c r="F150" s="36">
        <v>26.439502000000001</v>
      </c>
    </row>
    <row r="151" spans="1:6">
      <c r="A151" s="96" t="s">
        <v>71</v>
      </c>
      <c r="B151" s="36">
        <v>6.6959580000000001</v>
      </c>
      <c r="C151" s="36">
        <v>17.220053</v>
      </c>
      <c r="D151" s="36">
        <v>9.7536620000000003</v>
      </c>
      <c r="E151" s="36">
        <v>26.794377000000001</v>
      </c>
      <c r="F151" s="36">
        <v>26.439502000000001</v>
      </c>
    </row>
    <row r="152" spans="1:6" s="13" customFormat="1"/>
    <row r="153" spans="1:6">
      <c r="A153" s="114" t="s">
        <v>109</v>
      </c>
      <c r="B153" s="115" t="s">
        <v>27</v>
      </c>
      <c r="C153" s="116" t="s">
        <v>28</v>
      </c>
      <c r="D153" s="116" t="s">
        <v>29</v>
      </c>
      <c r="E153" s="116" t="s">
        <v>30</v>
      </c>
      <c r="F153" s="116" t="s">
        <v>31</v>
      </c>
    </row>
    <row r="154" spans="1:6">
      <c r="A154" s="98" t="s">
        <v>68</v>
      </c>
      <c r="B154" s="36">
        <v>1.061952</v>
      </c>
      <c r="C154" s="42"/>
      <c r="D154" s="36">
        <v>1.061952</v>
      </c>
      <c r="E154" s="42"/>
      <c r="F154" s="42"/>
    </row>
    <row r="155" spans="1:6">
      <c r="A155" s="98" t="s">
        <v>69</v>
      </c>
      <c r="B155" s="42"/>
      <c r="C155" s="42"/>
      <c r="D155" s="36">
        <v>1.3518380000000001</v>
      </c>
      <c r="E155" s="42"/>
      <c r="F155" s="36">
        <v>1.3518380000000001</v>
      </c>
    </row>
    <row r="156" spans="1:6">
      <c r="A156" s="98" t="s">
        <v>70</v>
      </c>
      <c r="B156" s="42"/>
      <c r="C156" s="36">
        <v>2.664364</v>
      </c>
      <c r="D156" s="36">
        <v>3.0963729999999998</v>
      </c>
      <c r="E156" s="36">
        <v>1.3647180000000001</v>
      </c>
      <c r="F156" s="42"/>
    </row>
    <row r="157" spans="1:6">
      <c r="A157" s="96" t="s">
        <v>71</v>
      </c>
      <c r="B157" s="42"/>
      <c r="C157" s="36">
        <v>2.6587070000000002</v>
      </c>
      <c r="D157" s="36">
        <v>2.6587070000000002</v>
      </c>
      <c r="E157" s="42"/>
      <c r="F157" s="42"/>
    </row>
    <row r="158" spans="1:6" s="13" customFormat="1"/>
    <row r="167" spans="1:9" s="13" customFormat="1"/>
    <row r="168" spans="1:9" s="13" customFormat="1"/>
    <row r="169" spans="1:9" s="13" customFormat="1"/>
    <row r="170" spans="1:9" s="13" customFormat="1"/>
    <row r="171" spans="1:9" s="13" customFormat="1"/>
    <row r="172" spans="1:9" s="13" customFormat="1"/>
    <row r="173" spans="1:9" s="13" customFormat="1"/>
    <row r="174" spans="1:9" s="13" customFormat="1">
      <c r="A174" s="44" t="s">
        <v>51</v>
      </c>
      <c r="B174" s="44"/>
      <c r="C174" s="44"/>
      <c r="D174"/>
      <c r="E174"/>
      <c r="F174"/>
      <c r="G174"/>
      <c r="H174"/>
      <c r="I174"/>
    </row>
    <row r="175" spans="1:9" s="13" customFormat="1">
      <c r="A175" s="65" t="s">
        <v>98</v>
      </c>
      <c r="B175" s="66" t="s">
        <v>68</v>
      </c>
      <c r="C175" s="66"/>
      <c r="D175" s="66" t="s">
        <v>69</v>
      </c>
      <c r="E175" s="66"/>
      <c r="F175" s="66" t="s">
        <v>70</v>
      </c>
      <c r="G175" s="66"/>
      <c r="H175" s="66" t="s">
        <v>71</v>
      </c>
      <c r="I175" s="66"/>
    </row>
    <row r="176" spans="1:9" s="13" customFormat="1">
      <c r="A176" s="51" t="s">
        <v>52</v>
      </c>
      <c r="B176" s="51" t="s">
        <v>53</v>
      </c>
      <c r="C176" s="51" t="s">
        <v>54</v>
      </c>
      <c r="D176" s="51" t="s">
        <v>53</v>
      </c>
      <c r="E176" s="51" t="s">
        <v>54</v>
      </c>
      <c r="F176" s="51" t="s">
        <v>53</v>
      </c>
      <c r="G176" s="51" t="s">
        <v>54</v>
      </c>
      <c r="H176" s="51" t="s">
        <v>53</v>
      </c>
      <c r="I176" s="51" t="s">
        <v>54</v>
      </c>
    </row>
    <row r="177" spans="1:9" s="13" customFormat="1">
      <c r="A177" s="35" t="s">
        <v>27</v>
      </c>
      <c r="B177" s="36"/>
      <c r="C177" s="50"/>
      <c r="D177" s="36"/>
      <c r="E177" s="50"/>
      <c r="F177" s="36"/>
      <c r="G177" s="50"/>
      <c r="H177" s="36"/>
      <c r="I177" s="50"/>
    </row>
    <row r="178" spans="1:9" s="13" customFormat="1">
      <c r="A178" s="36" t="s">
        <v>28</v>
      </c>
      <c r="B178" s="36"/>
      <c r="C178" s="50"/>
      <c r="D178" s="36"/>
      <c r="E178" s="50"/>
      <c r="F178" s="36"/>
      <c r="G178" s="50"/>
      <c r="H178" s="36"/>
      <c r="I178" s="50"/>
    </row>
    <row r="179" spans="1:9" s="13" customFormat="1">
      <c r="A179" s="36" t="s">
        <v>29</v>
      </c>
      <c r="B179" s="36"/>
      <c r="C179" s="50"/>
      <c r="D179" s="36"/>
      <c r="E179" s="50"/>
      <c r="F179" s="36"/>
      <c r="G179" s="50"/>
      <c r="H179" s="36"/>
      <c r="I179" s="50"/>
    </row>
    <row r="180" spans="1:9" s="13" customFormat="1">
      <c r="A180" s="36" t="s">
        <v>30</v>
      </c>
      <c r="B180" s="36"/>
      <c r="C180" s="50"/>
      <c r="D180" s="36"/>
      <c r="E180" s="50"/>
      <c r="F180" s="36"/>
      <c r="G180" s="50"/>
      <c r="H180" s="36"/>
      <c r="I180" s="50"/>
    </row>
    <row r="181" spans="1:9" s="13" customFormat="1">
      <c r="A181" s="36" t="s">
        <v>31</v>
      </c>
      <c r="B181" s="36"/>
      <c r="C181" s="50"/>
      <c r="D181" s="36"/>
      <c r="E181" s="50"/>
      <c r="F181" s="36"/>
      <c r="G181" s="50"/>
      <c r="H181" s="36"/>
      <c r="I181" s="50"/>
    </row>
    <row r="182" spans="1:9">
      <c r="A182" s="117"/>
      <c r="B182" s="18"/>
      <c r="C182" s="18"/>
      <c r="D182" s="18"/>
      <c r="E182" s="18"/>
    </row>
    <row r="183" spans="1:9">
      <c r="A183" s="108" t="s">
        <v>58</v>
      </c>
      <c r="B183" s="109"/>
      <c r="C183" s="109"/>
      <c r="D183" s="109"/>
      <c r="E183" s="109"/>
      <c r="F183" s="109"/>
      <c r="G183" s="109"/>
      <c r="H183" s="110"/>
    </row>
    <row r="184" spans="1:9">
      <c r="A184" s="53" t="s">
        <v>24</v>
      </c>
      <c r="B184" s="105" t="s">
        <v>25</v>
      </c>
      <c r="C184" s="106"/>
      <c r="D184" s="106"/>
      <c r="E184" s="106"/>
      <c r="F184" s="107"/>
      <c r="G184" s="54" t="s">
        <v>59</v>
      </c>
      <c r="H184" s="54"/>
    </row>
    <row r="185" spans="1:9">
      <c r="A185" s="35" t="s">
        <v>26</v>
      </c>
      <c r="B185" s="35" t="s">
        <v>27</v>
      </c>
      <c r="C185" s="36" t="s">
        <v>28</v>
      </c>
      <c r="D185" s="36" t="s">
        <v>29</v>
      </c>
      <c r="E185" s="36" t="s">
        <v>30</v>
      </c>
      <c r="F185" s="55" t="s">
        <v>31</v>
      </c>
      <c r="G185" s="47" t="s">
        <v>53</v>
      </c>
      <c r="H185" s="56" t="s">
        <v>60</v>
      </c>
    </row>
    <row r="186" spans="1:9">
      <c r="A186" s="35" t="s">
        <v>27</v>
      </c>
      <c r="B186" s="57"/>
      <c r="C186" s="58"/>
      <c r="D186" s="48"/>
      <c r="E186" s="48"/>
      <c r="F186" s="59"/>
      <c r="G186" s="48"/>
      <c r="H186" s="36"/>
    </row>
    <row r="187" spans="1:9">
      <c r="A187" s="36" t="s">
        <v>28</v>
      </c>
      <c r="B187" s="36"/>
      <c r="C187" s="57"/>
      <c r="D187" s="36"/>
      <c r="E187" s="36"/>
      <c r="F187" s="36"/>
      <c r="G187" s="36"/>
      <c r="H187" s="36"/>
    </row>
    <row r="188" spans="1:9">
      <c r="A188" s="36" t="s">
        <v>29</v>
      </c>
      <c r="B188" s="36"/>
      <c r="C188" s="36"/>
      <c r="D188" s="57"/>
      <c r="E188" s="36"/>
      <c r="F188" s="36"/>
      <c r="G188" s="36"/>
      <c r="H188" s="36"/>
    </row>
    <row r="189" spans="1:9">
      <c r="A189" s="36" t="s">
        <v>30</v>
      </c>
      <c r="B189" s="36"/>
      <c r="C189" s="36"/>
      <c r="D189" s="36"/>
      <c r="E189" s="57"/>
      <c r="F189" s="36"/>
      <c r="G189" s="36"/>
      <c r="H189" s="36"/>
    </row>
    <row r="190" spans="1:9">
      <c r="A190" s="36" t="s">
        <v>31</v>
      </c>
      <c r="B190" s="36"/>
      <c r="C190" s="36"/>
      <c r="D190" s="36"/>
      <c r="E190" s="36"/>
      <c r="F190" s="57"/>
      <c r="G190" s="36"/>
      <c r="H190" s="36"/>
    </row>
    <row r="193" spans="1:6">
      <c r="A193" s="32" t="s">
        <v>63</v>
      </c>
      <c r="B193" s="33"/>
      <c r="C193" s="33"/>
      <c r="D193" s="33"/>
      <c r="E193" s="33"/>
      <c r="F193" s="34"/>
    </row>
    <row r="194" spans="1:6">
      <c r="A194" s="60" t="s">
        <v>24</v>
      </c>
      <c r="B194" s="104" t="s">
        <v>25</v>
      </c>
      <c r="C194" s="61"/>
      <c r="D194" s="61"/>
      <c r="E194" s="61"/>
      <c r="F194" s="62"/>
    </row>
    <row r="195" spans="1:6">
      <c r="A195" s="35" t="s">
        <v>26</v>
      </c>
      <c r="B195" s="35" t="s">
        <v>27</v>
      </c>
      <c r="C195" s="36" t="s">
        <v>28</v>
      </c>
      <c r="D195" s="36" t="s">
        <v>29</v>
      </c>
      <c r="E195" s="36" t="s">
        <v>30</v>
      </c>
      <c r="F195" s="36" t="s">
        <v>31</v>
      </c>
    </row>
    <row r="196" spans="1:6">
      <c r="A196" s="35" t="s">
        <v>27</v>
      </c>
      <c r="B196" s="57"/>
      <c r="C196" s="63"/>
      <c r="D196" s="48"/>
      <c r="E196" s="48"/>
      <c r="F196" s="48"/>
    </row>
    <row r="197" spans="1:6">
      <c r="A197" s="36" t="s">
        <v>28</v>
      </c>
      <c r="B197" s="36"/>
      <c r="C197" s="57"/>
      <c r="D197" s="36"/>
      <c r="E197" s="36"/>
      <c r="F197" s="36"/>
    </row>
    <row r="198" spans="1:6">
      <c r="A198" s="36" t="s">
        <v>29</v>
      </c>
      <c r="B198" s="36"/>
      <c r="C198" s="36"/>
      <c r="D198" s="57"/>
      <c r="E198" s="36"/>
      <c r="F198" s="36"/>
    </row>
    <row r="199" spans="1:6">
      <c r="A199" s="36" t="s">
        <v>30</v>
      </c>
      <c r="B199" s="36"/>
      <c r="C199" s="36"/>
      <c r="D199" s="36"/>
      <c r="E199" s="57"/>
      <c r="F199" s="36"/>
    </row>
    <row r="200" spans="1:6">
      <c r="A200" s="36" t="s">
        <v>31</v>
      </c>
      <c r="B200" s="36"/>
      <c r="C200" s="36"/>
      <c r="D200" s="36"/>
      <c r="E200" s="36"/>
      <c r="F200" s="57"/>
    </row>
  </sheetData>
  <mergeCells count="44">
    <mergeCell ref="B138:F138"/>
    <mergeCell ref="A53:F53"/>
    <mergeCell ref="A183:H183"/>
    <mergeCell ref="A62:H62"/>
    <mergeCell ref="B63:F63"/>
    <mergeCell ref="G63:H63"/>
    <mergeCell ref="A73:F73"/>
    <mergeCell ref="B74:F74"/>
    <mergeCell ref="A107:H107"/>
    <mergeCell ref="B108:F108"/>
    <mergeCell ref="G108:H108"/>
    <mergeCell ref="C3:E3"/>
    <mergeCell ref="F3:H3"/>
    <mergeCell ref="B35:F35"/>
    <mergeCell ref="A23:H23"/>
    <mergeCell ref="B24:F24"/>
    <mergeCell ref="G24:H24"/>
    <mergeCell ref="A34:F34"/>
    <mergeCell ref="B184:F184"/>
    <mergeCell ref="G184:H184"/>
    <mergeCell ref="A193:F193"/>
    <mergeCell ref="B194:F194"/>
    <mergeCell ref="A3:A6"/>
    <mergeCell ref="A42:P42"/>
    <mergeCell ref="F43:H43"/>
    <mergeCell ref="J43:L43"/>
    <mergeCell ref="N43:P43"/>
    <mergeCell ref="B175:C175"/>
    <mergeCell ref="A174:C174"/>
    <mergeCell ref="A146:B146"/>
    <mergeCell ref="B43:D43"/>
    <mergeCell ref="D175:E175"/>
    <mergeCell ref="F175:G175"/>
    <mergeCell ref="H175:I175"/>
    <mergeCell ref="A118:F118"/>
    <mergeCell ref="B119:F119"/>
    <mergeCell ref="A126:H126"/>
    <mergeCell ref="B127:F127"/>
    <mergeCell ref="A1:H1"/>
    <mergeCell ref="A7:A11"/>
    <mergeCell ref="A14:G14"/>
    <mergeCell ref="A16:A20"/>
    <mergeCell ref="G127:H127"/>
    <mergeCell ref="A137:F13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8"/>
  <sheetViews>
    <sheetView workbookViewId="0">
      <selection activeCell="C19" sqref="C19"/>
    </sheetView>
  </sheetViews>
  <sheetFormatPr baseColWidth="10" defaultRowHeight="15" x14ac:dyDescent="0"/>
  <cols>
    <col min="1" max="1" width="26.6640625" bestFit="1" customWidth="1"/>
  </cols>
  <sheetData>
    <row r="2" spans="1:2">
      <c r="A2" s="13"/>
      <c r="B2" s="13"/>
    </row>
    <row r="3" spans="1:2">
      <c r="A3" s="13"/>
      <c r="B3" s="13"/>
    </row>
    <row r="4" spans="1:2">
      <c r="A4" s="13"/>
      <c r="B4" s="13"/>
    </row>
    <row r="5" spans="1:2">
      <c r="A5" s="13"/>
      <c r="B5" s="13"/>
    </row>
    <row r="6" spans="1:2">
      <c r="A6" s="13"/>
      <c r="B6" s="13"/>
    </row>
    <row r="7" spans="1:2">
      <c r="A7" s="13"/>
      <c r="B7" s="13"/>
    </row>
    <row r="8" spans="1:2">
      <c r="A8" s="13"/>
      <c r="B8" s="1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CleanedData2ndRound</vt:lpstr>
      <vt:lpstr>1stRound</vt:lpstr>
      <vt:lpstr>Sheet3</vt:lpstr>
    </vt:vector>
  </TitlesOfParts>
  <Company>University of South Florida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Cassandra Smith</dc:creator>
  <cp:lastModifiedBy>Cassandra Smith</cp:lastModifiedBy>
  <dcterms:created xsi:type="dcterms:W3CDTF">2018-06-25T18:43:24Z</dcterms:created>
  <dcterms:modified xsi:type="dcterms:W3CDTF">2018-07-31T02:34:50Z</dcterms:modified>
</cp:coreProperties>
</file>