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harts/chart56.xml" ContentType="application/vnd.openxmlformats-officedocument.drawingml.chart+xml"/>
  <Override PartName="/xl/charts/chart55.xml" ContentType="application/vnd.openxmlformats-officedocument.drawingml.chart+xml"/>
  <Override PartName="/xl/charts/chart54.xml" ContentType="application/vnd.openxmlformats-officedocument.drawingml.chart+xml"/>
  <Override PartName="/xl/charts/chart58.xml" ContentType="application/vnd.openxmlformats-officedocument.drawingml.chart+xml"/>
  <Override PartName="/xl/charts/chart51.xml" ContentType="application/vnd.openxmlformats-officedocument.drawingml.chart+xml"/>
  <Override PartName="/xl/charts/chart59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60.xml" ContentType="application/vnd.openxmlformats-officedocument.drawingml.chart+xml"/>
  <Override PartName="/xl/charts/chart57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HP Example" sheetId="1" state="visible" r:id="rId2"/>
    <sheet name="AssignedScores" sheetId="2" state="visible" r:id="rId3"/>
    <sheet name="SensitivityScores" sheetId="3" state="visible" r:id="rId4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<sst xmlns="http://schemas.openxmlformats.org/spreadsheetml/2006/main" count="75" uniqueCount="46">
  <si>
    <t xml:space="preserve">Software list:</t>
  </si>
  <si>
    <t xml:space="preserve">DL_MESO (LBE)</t>
  </si>
  <si>
    <t xml:space="preserve">waLBerla</t>
  </si>
  <si>
    <t xml:space="preserve">SunlightLB</t>
  </si>
  <si>
    <t xml:space="preserve">Sailfish</t>
  </si>
  <si>
    <t xml:space="preserve">Palabos</t>
  </si>
  <si>
    <t xml:space="preserve">OpenLB</t>
  </si>
  <si>
    <t xml:space="preserve">MP-LABS</t>
  </si>
  <si>
    <t xml:space="preserve">MechSys</t>
  </si>
  <si>
    <t xml:space="preserve">LUMA</t>
  </si>
  <si>
    <t xml:space="preserve">Ludwig</t>
  </si>
  <si>
    <t xml:space="preserve">LIMBES</t>
  </si>
  <si>
    <t xml:space="preserve">lettuce</t>
  </si>
  <si>
    <t xml:space="preserve">pylbm</t>
  </si>
  <si>
    <t xml:space="preserve">lbmpy</t>
  </si>
  <si>
    <t xml:space="preserve">LB3D</t>
  </si>
  <si>
    <t xml:space="preserve">LB3D-Prime</t>
  </si>
  <si>
    <t xml:space="preserve">LB2D-Prime</t>
  </si>
  <si>
    <t xml:space="preserve">LatBo.jl</t>
  </si>
  <si>
    <t xml:space="preserve">TCLB</t>
  </si>
  <si>
    <t xml:space="preserve">ESPResSo</t>
  </si>
  <si>
    <t xml:space="preserve">ESPResSo++</t>
  </si>
  <si>
    <t xml:space="preserve">HemeLB</t>
  </si>
  <si>
    <t xml:space="preserve">laboetie</t>
  </si>
  <si>
    <t xml:space="preserve">Musubi</t>
  </si>
  <si>
    <t xml:space="preserve">Software qualities:</t>
  </si>
  <si>
    <t xml:space="preserve">Installability</t>
  </si>
  <si>
    <t xml:space="preserve">Correctness &amp; Verifiability</t>
  </si>
  <si>
    <t xml:space="preserve">Reliability</t>
  </si>
  <si>
    <t xml:space="preserve">Robustness</t>
  </si>
  <si>
    <t xml:space="preserve">Usability</t>
  </si>
  <si>
    <t xml:space="preserve">Maintainability</t>
  </si>
  <si>
    <t xml:space="preserve">Reusability</t>
  </si>
  <si>
    <t xml:space="preserve">Understandability</t>
  </si>
  <si>
    <t xml:space="preserve">Visibility &amp; Transparency</t>
  </si>
  <si>
    <t xml:space="preserve">Summary</t>
  </si>
  <si>
    <t xml:space="preserve">Final Score</t>
  </si>
  <si>
    <t xml:space="preserve">Weighting</t>
  </si>
  <si>
    <t xml:space="preserve">Score</t>
  </si>
  <si>
    <t xml:space="preserve">Check</t>
  </si>
  <si>
    <t xml:space="preserve">Priortization Matrix</t>
  </si>
  <si>
    <t xml:space="preserve">Correctness and Verifiability</t>
  </si>
  <si>
    <t xml:space="preserve">(Surface) Reliability</t>
  </si>
  <si>
    <t xml:space="preserve">(Surface) Robustness</t>
  </si>
  <si>
    <t xml:space="preserve">(Surface) Usability</t>
  </si>
  <si>
    <t xml:space="preserve">Visibility and Transparency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</si>
</sst>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General"/>
    <numFmt numFmtId="167" formatCode="0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4C4C4C"/>
      <name val="Arial"/>
      <family val="2"/>
      <charset val="1"/>
    </font>
    <font>
      <sz val="10"/>
      <name val="Arial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BFBFBF"/>
      </patternFill>
    </fill>
    <fill>
      <patternFill patternType="solid">
        <fgColor rgb="FFFFFF99"/>
        <bgColor rgb="FFFFFFCC"/>
      </patternFill>
    </fill>
    <fill>
      <patternFill patternType="solid">
        <fgColor rgb="FFFAC090"/>
        <bgColor rgb="FFFABF8F"/>
      </patternFill>
    </fill>
    <fill>
      <patternFill patternType="solid">
        <fgColor rgb="FFFABF8F"/>
        <bgColor rgb="FFFAC090"/>
      </patternFill>
    </fill>
    <fill>
      <patternFill patternType="solid">
        <fgColor rgb="FFBFBFBF"/>
        <bgColor rgb="FFC0C0C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9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9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8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ABF8F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Installability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Example'!$B$98:$B$98</c:f>
              <c:strCache>
                <c:ptCount val="1"/>
                <c:pt idx="0">
                  <c:v>Installability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'AHP Example'!$BM$99:$BM$121</c:f>
              <c:numCache>
                <c:formatCode>General</c:formatCode>
                <c:ptCount val="23"/>
                <c:pt idx="0">
                  <c:v>0.0715394930229757</c:v>
                </c:pt>
                <c:pt idx="1">
                  <c:v>0.0094167220665721</c:v>
                </c:pt>
                <c:pt idx="2">
                  <c:v>0.0310636031679983</c:v>
                </c:pt>
                <c:pt idx="3">
                  <c:v>0.0715394930229757</c:v>
                </c:pt>
                <c:pt idx="4">
                  <c:v>0.0715394930229757</c:v>
                </c:pt>
                <c:pt idx="5">
                  <c:v>0.104853193078483</c:v>
                </c:pt>
                <c:pt idx="6">
                  <c:v>0.020345453584802</c:v>
                </c:pt>
                <c:pt idx="7">
                  <c:v>0.104853193078483</c:v>
                </c:pt>
                <c:pt idx="8">
                  <c:v>0.0310636031679983</c:v>
                </c:pt>
                <c:pt idx="9">
                  <c:v>0.020345453584802</c:v>
                </c:pt>
                <c:pt idx="10">
                  <c:v>0.0477956677011814</c:v>
                </c:pt>
                <c:pt idx="11">
                  <c:v>0.0133941446322527</c:v>
                </c:pt>
                <c:pt idx="12">
                  <c:v>0.0477956677011814</c:v>
                </c:pt>
                <c:pt idx="13">
                  <c:v>0.0133941446322527</c:v>
                </c:pt>
                <c:pt idx="14">
                  <c:v>0.0477956677011814</c:v>
                </c:pt>
                <c:pt idx="15">
                  <c:v>0.0310636031679983</c:v>
                </c:pt>
                <c:pt idx="16">
                  <c:v>0.0133941446322527</c:v>
                </c:pt>
                <c:pt idx="17">
                  <c:v>0.00724290265346689</c:v>
                </c:pt>
                <c:pt idx="18">
                  <c:v>0.0310636031679983</c:v>
                </c:pt>
                <c:pt idx="19">
                  <c:v>0.104853193078483</c:v>
                </c:pt>
                <c:pt idx="20">
                  <c:v>0.0133941446322527</c:v>
                </c:pt>
                <c:pt idx="21">
                  <c:v>0.0133941446322527</c:v>
                </c:pt>
                <c:pt idx="22">
                  <c:v>0.0310636031679983</c:v>
                </c:pt>
              </c:numCache>
            </c:numRef>
          </c:val>
        </c:ser>
        <c:axId val="88572964"/>
        <c:axId val="8303735"/>
      </c:radarChart>
      <c:catAx>
        <c:axId val="88572964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03735"/>
        <c:crosses val="autoZero"/>
        <c:auto val="1"/>
        <c:lblAlgn val="ctr"/>
        <c:lblOffset val="100"/>
        <c:noMultiLvlLbl val="0"/>
      </c:catAx>
      <c:valAx>
        <c:axId val="830373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572964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Correctness &amp; Verifiability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Example'!$B$132:$B$132</c:f>
              <c:strCache>
                <c:ptCount val="1"/>
                <c:pt idx="0">
                  <c:v>Correctness &amp; Verifiability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'AHP Example'!$BM$133:$BM$155</c:f>
              <c:numCache>
                <c:formatCode>General</c:formatCode>
                <c:ptCount val="23"/>
                <c:pt idx="0">
                  <c:v>0.0299978668983469</c:v>
                </c:pt>
                <c:pt idx="1">
                  <c:v>0.0707680983945289</c:v>
                </c:pt>
                <c:pt idx="2">
                  <c:v>0.00985348103072903</c:v>
                </c:pt>
                <c:pt idx="3">
                  <c:v>0.0460210973100807</c:v>
                </c:pt>
                <c:pt idx="4">
                  <c:v>0.0460210973100807</c:v>
                </c:pt>
                <c:pt idx="5">
                  <c:v>0.0460210973100807</c:v>
                </c:pt>
                <c:pt idx="6">
                  <c:v>0.00985348103072903</c:v>
                </c:pt>
                <c:pt idx="7">
                  <c:v>0.020535955400865</c:v>
                </c:pt>
                <c:pt idx="8">
                  <c:v>0.0460210973100807</c:v>
                </c:pt>
                <c:pt idx="9">
                  <c:v>0.134848190654139</c:v>
                </c:pt>
                <c:pt idx="10">
                  <c:v>0.0143483189942293</c:v>
                </c:pt>
                <c:pt idx="11">
                  <c:v>0.0460210973100807</c:v>
                </c:pt>
                <c:pt idx="12">
                  <c:v>0.100495595056989</c:v>
                </c:pt>
                <c:pt idx="13">
                  <c:v>0.0299978668983469</c:v>
                </c:pt>
                <c:pt idx="14">
                  <c:v>0.0460210973100807</c:v>
                </c:pt>
                <c:pt idx="15">
                  <c:v>0.00985348103072903</c:v>
                </c:pt>
                <c:pt idx="16">
                  <c:v>0.0460210973100807</c:v>
                </c:pt>
                <c:pt idx="17">
                  <c:v>0.00579550562761514</c:v>
                </c:pt>
                <c:pt idx="18">
                  <c:v>0.00985348103072903</c:v>
                </c:pt>
                <c:pt idx="19">
                  <c:v>0.0707680983945289</c:v>
                </c:pt>
                <c:pt idx="20">
                  <c:v>0.020535955400865</c:v>
                </c:pt>
                <c:pt idx="21">
                  <c:v>0.00985348103072903</c:v>
                </c:pt>
                <c:pt idx="22">
                  <c:v>0.0299978668983469</c:v>
                </c:pt>
              </c:numCache>
            </c:numRef>
          </c:val>
        </c:ser>
        <c:axId val="11586339"/>
        <c:axId val="13114723"/>
      </c:radarChart>
      <c:catAx>
        <c:axId val="11586339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114723"/>
        <c:crosses val="autoZero"/>
        <c:auto val="1"/>
        <c:lblAlgn val="ctr"/>
        <c:lblOffset val="100"/>
        <c:noMultiLvlLbl val="0"/>
      </c:catAx>
      <c:valAx>
        <c:axId val="1311472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586339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Reliability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Example'!$B$166:$B$166</c:f>
              <c:strCache>
                <c:ptCount val="1"/>
                <c:pt idx="0">
                  <c:v>Reliability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'AHP Example'!$BM$167:$BM$189</c:f>
              <c:numCache>
                <c:formatCode>General</c:formatCode>
                <c:ptCount val="23"/>
                <c:pt idx="0">
                  <c:v>0.0750425010749121</c:v>
                </c:pt>
                <c:pt idx="1">
                  <c:v>0.0059644301594716</c:v>
                </c:pt>
                <c:pt idx="2">
                  <c:v>0.0218061332586332</c:v>
                </c:pt>
                <c:pt idx="3">
                  <c:v>0.0059644301594716</c:v>
                </c:pt>
                <c:pt idx="4">
                  <c:v>0.0750425010749121</c:v>
                </c:pt>
                <c:pt idx="5">
                  <c:v>0.0750425010749121</c:v>
                </c:pt>
                <c:pt idx="6">
                  <c:v>0.0059644301594716</c:v>
                </c:pt>
                <c:pt idx="7">
                  <c:v>0.0750425010749121</c:v>
                </c:pt>
                <c:pt idx="8">
                  <c:v>0.0750425010749121</c:v>
                </c:pt>
                <c:pt idx="9">
                  <c:v>0.0324543392215834</c:v>
                </c:pt>
                <c:pt idx="10">
                  <c:v>0.0324543392215834</c:v>
                </c:pt>
                <c:pt idx="11">
                  <c:v>0.0750425010749121</c:v>
                </c:pt>
                <c:pt idx="12">
                  <c:v>0.0750425010749121</c:v>
                </c:pt>
                <c:pt idx="13">
                  <c:v>0.0059644301594716</c:v>
                </c:pt>
                <c:pt idx="14">
                  <c:v>0.0059644301594716</c:v>
                </c:pt>
                <c:pt idx="15">
                  <c:v>0.0059644301594716</c:v>
                </c:pt>
                <c:pt idx="16">
                  <c:v>0.0059644301594716</c:v>
                </c:pt>
                <c:pt idx="17">
                  <c:v>0.0059644301594716</c:v>
                </c:pt>
                <c:pt idx="18">
                  <c:v>0.0750425010749121</c:v>
                </c:pt>
                <c:pt idx="19">
                  <c:v>0.0750425010749121</c:v>
                </c:pt>
                <c:pt idx="20">
                  <c:v>0.0324543392215834</c:v>
                </c:pt>
                <c:pt idx="21">
                  <c:v>0.0059644301594716</c:v>
                </c:pt>
                <c:pt idx="22">
                  <c:v>0.0750425010749121</c:v>
                </c:pt>
              </c:numCache>
            </c:numRef>
          </c:val>
        </c:ser>
        <c:axId val="91006140"/>
        <c:axId val="49739236"/>
      </c:radarChart>
      <c:catAx>
        <c:axId val="91006140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739236"/>
        <c:crosses val="autoZero"/>
        <c:auto val="1"/>
        <c:lblAlgn val="ctr"/>
        <c:lblOffset val="100"/>
        <c:noMultiLvlLbl val="0"/>
      </c:catAx>
      <c:valAx>
        <c:axId val="497392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006140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Robustness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Example'!$B$200:$B$200</c:f>
              <c:strCache>
                <c:ptCount val="1"/>
                <c:pt idx="0">
                  <c:v>Robustness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'AHP Example'!$BM$201:$BM$223</c:f>
              <c:numCache>
                <c:formatCode>General</c:formatCode>
                <c:ptCount val="23"/>
                <c:pt idx="0">
                  <c:v>0.0511714583202927</c:v>
                </c:pt>
                <c:pt idx="1">
                  <c:v>0.0511714583202927</c:v>
                </c:pt>
                <c:pt idx="2">
                  <c:v>0.0511714583202927</c:v>
                </c:pt>
                <c:pt idx="3">
                  <c:v>0.0511714583202927</c:v>
                </c:pt>
                <c:pt idx="4">
                  <c:v>0.0511714583202927</c:v>
                </c:pt>
                <c:pt idx="5">
                  <c:v>0.0511714583202927</c:v>
                </c:pt>
                <c:pt idx="6">
                  <c:v>0.00422937071150057</c:v>
                </c:pt>
                <c:pt idx="7">
                  <c:v>0.0511714583202927</c:v>
                </c:pt>
                <c:pt idx="8">
                  <c:v>0.0511714583202927</c:v>
                </c:pt>
                <c:pt idx="9">
                  <c:v>0.0511714583202927</c:v>
                </c:pt>
                <c:pt idx="10">
                  <c:v>0.0511714583202927</c:v>
                </c:pt>
                <c:pt idx="11">
                  <c:v>0.0511714583202927</c:v>
                </c:pt>
                <c:pt idx="12">
                  <c:v>0.0511714583202927</c:v>
                </c:pt>
                <c:pt idx="13">
                  <c:v>0.0101179304272114</c:v>
                </c:pt>
                <c:pt idx="14">
                  <c:v>0.0101179304272114</c:v>
                </c:pt>
                <c:pt idx="15">
                  <c:v>0.0511714583202927</c:v>
                </c:pt>
                <c:pt idx="16">
                  <c:v>0.0511714583202927</c:v>
                </c:pt>
                <c:pt idx="17">
                  <c:v>0.00422937071150057</c:v>
                </c:pt>
                <c:pt idx="18">
                  <c:v>0.0511714583202927</c:v>
                </c:pt>
                <c:pt idx="19">
                  <c:v>0.0511714583202927</c:v>
                </c:pt>
                <c:pt idx="20">
                  <c:v>0.0511714583202927</c:v>
                </c:pt>
                <c:pt idx="21">
                  <c:v>0.0101179304272114</c:v>
                </c:pt>
                <c:pt idx="22">
                  <c:v>0.0511714583202927</c:v>
                </c:pt>
              </c:numCache>
            </c:numRef>
          </c:val>
        </c:ser>
        <c:axId val="86041004"/>
        <c:axId val="25820439"/>
      </c:radarChart>
      <c:catAx>
        <c:axId val="86041004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820439"/>
        <c:crosses val="autoZero"/>
        <c:auto val="1"/>
        <c:lblAlgn val="ctr"/>
        <c:lblOffset val="100"/>
        <c:noMultiLvlLbl val="0"/>
      </c:catAx>
      <c:valAx>
        <c:axId val="2582043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041004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Usability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Example'!$B$234:$B$234</c:f>
              <c:strCache>
                <c:ptCount val="1"/>
                <c:pt idx="0">
                  <c:v>Usability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'AHP Example'!$BM$235:$BM$257</c:f>
              <c:numCache>
                <c:formatCode>General</c:formatCode>
                <c:ptCount val="23"/>
                <c:pt idx="0">
                  <c:v>0.0571348422947439</c:v>
                </c:pt>
                <c:pt idx="1">
                  <c:v>0.0136397609896917</c:v>
                </c:pt>
                <c:pt idx="2">
                  <c:v>0.00626018881541541</c:v>
                </c:pt>
                <c:pt idx="3">
                  <c:v>0.0886028855582063</c:v>
                </c:pt>
                <c:pt idx="4">
                  <c:v>0.0283887715500869</c:v>
                </c:pt>
                <c:pt idx="5">
                  <c:v>0.0886028855582063</c:v>
                </c:pt>
                <c:pt idx="6">
                  <c:v>0.019539825185002</c:v>
                </c:pt>
                <c:pt idx="7">
                  <c:v>0.0136397609896917</c:v>
                </c:pt>
                <c:pt idx="8">
                  <c:v>0.0571348422947439</c:v>
                </c:pt>
                <c:pt idx="9">
                  <c:v>0.0886028855582063</c:v>
                </c:pt>
                <c:pt idx="10">
                  <c:v>0.0136397609896917</c:v>
                </c:pt>
                <c:pt idx="11">
                  <c:v>0.019539825185002</c:v>
                </c:pt>
                <c:pt idx="12">
                  <c:v>0.019539825185002</c:v>
                </c:pt>
                <c:pt idx="13">
                  <c:v>0.019539825185002</c:v>
                </c:pt>
                <c:pt idx="14">
                  <c:v>0.0571348422947439</c:v>
                </c:pt>
                <c:pt idx="15">
                  <c:v>0.019539825185002</c:v>
                </c:pt>
                <c:pt idx="16">
                  <c:v>0.0571348422947439</c:v>
                </c:pt>
                <c:pt idx="17">
                  <c:v>0.00626018881541541</c:v>
                </c:pt>
                <c:pt idx="18">
                  <c:v>0.0571348422947439</c:v>
                </c:pt>
                <c:pt idx="19">
                  <c:v>0.0886028855582063</c:v>
                </c:pt>
                <c:pt idx="20">
                  <c:v>0.0571348422947439</c:v>
                </c:pt>
                <c:pt idx="21">
                  <c:v>0.00626018881541541</c:v>
                </c:pt>
                <c:pt idx="22">
                  <c:v>0.0886028855582063</c:v>
                </c:pt>
              </c:numCache>
            </c:numRef>
          </c:val>
        </c:ser>
        <c:axId val="73883087"/>
        <c:axId val="84575545"/>
      </c:radarChart>
      <c:catAx>
        <c:axId val="73883087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575545"/>
        <c:crosses val="autoZero"/>
        <c:auto val="1"/>
        <c:lblAlgn val="ctr"/>
        <c:lblOffset val="100"/>
        <c:noMultiLvlLbl val="0"/>
      </c:catAx>
      <c:valAx>
        <c:axId val="8457554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883087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Maintainability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Example'!$B$268:$B$268</c:f>
              <c:strCache>
                <c:ptCount val="1"/>
                <c:pt idx="0">
                  <c:v>Maintainability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'AHP Example'!$BM$269:$BM$291</c:f>
              <c:numCache>
                <c:formatCode>General</c:formatCode>
                <c:ptCount val="23"/>
                <c:pt idx="0">
                  <c:v>0.0121015895282546</c:v>
                </c:pt>
                <c:pt idx="1">
                  <c:v>0.0941081568872999</c:v>
                </c:pt>
                <c:pt idx="2">
                  <c:v>0.0389101868404343</c:v>
                </c:pt>
                <c:pt idx="3">
                  <c:v>0.0389101868404343</c:v>
                </c:pt>
                <c:pt idx="4">
                  <c:v>0.0941081568872999</c:v>
                </c:pt>
                <c:pt idx="5">
                  <c:v>0.0175621165558613</c:v>
                </c:pt>
                <c:pt idx="6">
                  <c:v>0.0604578432541319</c:v>
                </c:pt>
                <c:pt idx="7">
                  <c:v>0.0175621165558613</c:v>
                </c:pt>
                <c:pt idx="8">
                  <c:v>0.0604578432541319</c:v>
                </c:pt>
                <c:pt idx="9">
                  <c:v>0.0941081568872999</c:v>
                </c:pt>
                <c:pt idx="10">
                  <c:v>0.00698377216313966</c:v>
                </c:pt>
                <c:pt idx="11">
                  <c:v>0.0389101868404343</c:v>
                </c:pt>
                <c:pt idx="12">
                  <c:v>0.0604578432541319</c:v>
                </c:pt>
                <c:pt idx="13">
                  <c:v>0.0175621165558613</c:v>
                </c:pt>
                <c:pt idx="14">
                  <c:v>0.0121015895282546</c:v>
                </c:pt>
                <c:pt idx="15">
                  <c:v>0.00888790382847335</c:v>
                </c:pt>
                <c:pt idx="16">
                  <c:v>0.0121015895282546</c:v>
                </c:pt>
                <c:pt idx="17">
                  <c:v>0.0259433553729848</c:v>
                </c:pt>
                <c:pt idx="18">
                  <c:v>0.0604578432541319</c:v>
                </c:pt>
                <c:pt idx="19">
                  <c:v>0.0941081568872999</c:v>
                </c:pt>
                <c:pt idx="20">
                  <c:v>0.0604578432541319</c:v>
                </c:pt>
                <c:pt idx="21">
                  <c:v>0.0259433553729848</c:v>
                </c:pt>
                <c:pt idx="22">
                  <c:v>0.0389101868404343</c:v>
                </c:pt>
              </c:numCache>
            </c:numRef>
          </c:val>
        </c:ser>
        <c:axId val="98314890"/>
        <c:axId val="15104727"/>
      </c:radarChart>
      <c:catAx>
        <c:axId val="98314890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104727"/>
        <c:crosses val="autoZero"/>
        <c:auto val="1"/>
        <c:lblAlgn val="ctr"/>
        <c:lblOffset val="100"/>
        <c:noMultiLvlLbl val="0"/>
      </c:catAx>
      <c:valAx>
        <c:axId val="1510472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8314890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Reusability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Example'!$B$302:$B$302</c:f>
              <c:strCache>
                <c:ptCount val="1"/>
                <c:pt idx="0">
                  <c:v>Reusability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'AHP Example'!$BM$303:$BM$325</c:f>
              <c:numCache>
                <c:formatCode>General</c:formatCode>
                <c:ptCount val="23"/>
                <c:pt idx="0">
                  <c:v>0.0232072643914907</c:v>
                </c:pt>
                <c:pt idx="1">
                  <c:v>0.129915255015595</c:v>
                </c:pt>
                <c:pt idx="2">
                  <c:v>0.00669169579042001</c:v>
                </c:pt>
                <c:pt idx="3">
                  <c:v>0.0702836199622039</c:v>
                </c:pt>
                <c:pt idx="4">
                  <c:v>0.0702836199622039</c:v>
                </c:pt>
                <c:pt idx="5">
                  <c:v>0.0702836199622039</c:v>
                </c:pt>
                <c:pt idx="6">
                  <c:v>0.0232072643914907</c:v>
                </c:pt>
                <c:pt idx="7">
                  <c:v>0.0232072643914907</c:v>
                </c:pt>
                <c:pt idx="8">
                  <c:v>0.0232072643914907</c:v>
                </c:pt>
                <c:pt idx="9">
                  <c:v>0.0350592830265826</c:v>
                </c:pt>
                <c:pt idx="10">
                  <c:v>0.00669169579042001</c:v>
                </c:pt>
                <c:pt idx="11">
                  <c:v>0.0232072643914907</c:v>
                </c:pt>
                <c:pt idx="12">
                  <c:v>0.0232072643914907</c:v>
                </c:pt>
                <c:pt idx="13">
                  <c:v>0.0350592830265826</c:v>
                </c:pt>
                <c:pt idx="14">
                  <c:v>0.0157598505350715</c:v>
                </c:pt>
                <c:pt idx="15">
                  <c:v>0.00669169579042001</c:v>
                </c:pt>
                <c:pt idx="16">
                  <c:v>0.0157598505350715</c:v>
                </c:pt>
                <c:pt idx="17">
                  <c:v>0.00669169579042001</c:v>
                </c:pt>
                <c:pt idx="18">
                  <c:v>0.0350592830265826</c:v>
                </c:pt>
                <c:pt idx="19">
                  <c:v>0.129915255015595</c:v>
                </c:pt>
                <c:pt idx="20">
                  <c:v>0.0702836199622039</c:v>
                </c:pt>
                <c:pt idx="21">
                  <c:v>0.0702836199622039</c:v>
                </c:pt>
                <c:pt idx="22">
                  <c:v>0.0157598505350715</c:v>
                </c:pt>
              </c:numCache>
            </c:numRef>
          </c:val>
        </c:ser>
        <c:axId val="63866507"/>
        <c:axId val="24649781"/>
      </c:radarChart>
      <c:catAx>
        <c:axId val="63866507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649781"/>
        <c:crosses val="autoZero"/>
        <c:auto val="1"/>
        <c:lblAlgn val="ctr"/>
        <c:lblOffset val="100"/>
        <c:noMultiLvlLbl val="0"/>
      </c:catAx>
      <c:valAx>
        <c:axId val="2464978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866507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Understandability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Example'!$B$336:$B$336</c:f>
              <c:strCache>
                <c:ptCount val="1"/>
                <c:pt idx="0">
                  <c:v>Understandability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'AHP Example'!$BM$337:$BM$359</c:f>
              <c:numCache>
                <c:formatCode>General</c:formatCode>
                <c:ptCount val="23"/>
                <c:pt idx="0">
                  <c:v>0.0769442921014766</c:v>
                </c:pt>
                <c:pt idx="1">
                  <c:v>0.0469618802437973</c:v>
                </c:pt>
                <c:pt idx="2">
                  <c:v>0.0469618802437973</c:v>
                </c:pt>
                <c:pt idx="3">
                  <c:v>0.0275086582643779</c:v>
                </c:pt>
                <c:pt idx="4">
                  <c:v>0.0769442921014766</c:v>
                </c:pt>
                <c:pt idx="5">
                  <c:v>0.0275086582643779</c:v>
                </c:pt>
                <c:pt idx="6">
                  <c:v>0.0112717479093229</c:v>
                </c:pt>
                <c:pt idx="7">
                  <c:v>0.0469618802437973</c:v>
                </c:pt>
                <c:pt idx="8">
                  <c:v>0.113828805012739</c:v>
                </c:pt>
                <c:pt idx="9">
                  <c:v>0.0275086582643779</c:v>
                </c:pt>
                <c:pt idx="10">
                  <c:v>0.0112717479093229</c:v>
                </c:pt>
                <c:pt idx="11">
                  <c:v>0.0769442921014766</c:v>
                </c:pt>
                <c:pt idx="12">
                  <c:v>0.0469618802437973</c:v>
                </c:pt>
                <c:pt idx="13">
                  <c:v>0.0275086582643779</c:v>
                </c:pt>
                <c:pt idx="14">
                  <c:v>0.0169312238535123</c:v>
                </c:pt>
                <c:pt idx="15">
                  <c:v>0.0112717479093229</c:v>
                </c:pt>
                <c:pt idx="16">
                  <c:v>0.0169312238535123</c:v>
                </c:pt>
                <c:pt idx="17">
                  <c:v>0.0275086582643779</c:v>
                </c:pt>
                <c:pt idx="18">
                  <c:v>0.0469618802437973</c:v>
                </c:pt>
                <c:pt idx="19">
                  <c:v>0.0169312238535123</c:v>
                </c:pt>
                <c:pt idx="20">
                  <c:v>0.0275086582643779</c:v>
                </c:pt>
                <c:pt idx="21">
                  <c:v>0.0469618802437973</c:v>
                </c:pt>
                <c:pt idx="22">
                  <c:v>0.0469618802437973</c:v>
                </c:pt>
              </c:numCache>
            </c:numRef>
          </c:val>
        </c:ser>
        <c:axId val="73963735"/>
        <c:axId val="34253194"/>
      </c:radarChart>
      <c:catAx>
        <c:axId val="73963735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253194"/>
        <c:crosses val="autoZero"/>
        <c:auto val="1"/>
        <c:lblAlgn val="ctr"/>
        <c:lblOffset val="100"/>
        <c:noMultiLvlLbl val="0"/>
      </c:catAx>
      <c:valAx>
        <c:axId val="3425319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963735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Visibility &amp; Transparency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Example'!$B$370:$B$370</c:f>
              <c:strCache>
                <c:ptCount val="1"/>
                <c:pt idx="0">
                  <c:v>Visibility &amp; Transparency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'AHP Example'!$BM$371:$BM$393</c:f>
              <c:numCache>
                <c:formatCode>General</c:formatCode>
                <c:ptCount val="23"/>
                <c:pt idx="0">
                  <c:v>0.0251750599792915</c:v>
                </c:pt>
                <c:pt idx="1">
                  <c:v>0.0251750599792915</c:v>
                </c:pt>
                <c:pt idx="2">
                  <c:v>0.0106786432866317</c:v>
                </c:pt>
                <c:pt idx="3">
                  <c:v>0.0251750599792915</c:v>
                </c:pt>
                <c:pt idx="4">
                  <c:v>0.08946466209976</c:v>
                </c:pt>
                <c:pt idx="5">
                  <c:v>0.062400304033858</c:v>
                </c:pt>
                <c:pt idx="6">
                  <c:v>0.062400304033858</c:v>
                </c:pt>
                <c:pt idx="7">
                  <c:v>0.0106786432866317</c:v>
                </c:pt>
                <c:pt idx="8">
                  <c:v>0.08946466209976</c:v>
                </c:pt>
                <c:pt idx="9">
                  <c:v>0.192283547233218</c:v>
                </c:pt>
                <c:pt idx="10">
                  <c:v>0.0251750599792915</c:v>
                </c:pt>
                <c:pt idx="11">
                  <c:v>0.0251750599792915</c:v>
                </c:pt>
                <c:pt idx="12">
                  <c:v>0.0413618636875657</c:v>
                </c:pt>
                <c:pt idx="13">
                  <c:v>0.0413618636875657</c:v>
                </c:pt>
                <c:pt idx="14">
                  <c:v>0.0106786432866317</c:v>
                </c:pt>
                <c:pt idx="15">
                  <c:v>0.0251750599792915</c:v>
                </c:pt>
                <c:pt idx="16">
                  <c:v>0.0251750599792915</c:v>
                </c:pt>
                <c:pt idx="17">
                  <c:v>0.0251750599792915</c:v>
                </c:pt>
                <c:pt idx="18">
                  <c:v>0.0413618636875657</c:v>
                </c:pt>
                <c:pt idx="19">
                  <c:v>0.08946466209976</c:v>
                </c:pt>
                <c:pt idx="20">
                  <c:v>0.0106786432866317</c:v>
                </c:pt>
                <c:pt idx="21">
                  <c:v>0.0251750599792915</c:v>
                </c:pt>
                <c:pt idx="22">
                  <c:v>0.0106786432866317</c:v>
                </c:pt>
              </c:numCache>
            </c:numRef>
          </c:val>
        </c:ser>
        <c:axId val="55559224"/>
        <c:axId val="91212806"/>
      </c:radarChart>
      <c:catAx>
        <c:axId val="55559224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212806"/>
        <c:crosses val="autoZero"/>
        <c:auto val="1"/>
        <c:lblAlgn val="ctr"/>
        <c:lblOffset val="100"/>
        <c:noMultiLvlLbl val="0"/>
      </c:catAx>
      <c:valAx>
        <c:axId val="9121280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559224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Summary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'AHP Example'!$B$48:$B$49</c:f>
              <c:strCache>
                <c:ptCount val="1"/>
                <c:pt idx="0">
                  <c:v>Summary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'AHP Example'!$AC$50:$AC$72</c:f>
              <c:numCache>
                <c:formatCode>General</c:formatCode>
                <c:ptCount val="23"/>
                <c:pt idx="0">
                  <c:v>0.0469238186235316</c:v>
                </c:pt>
                <c:pt idx="1">
                  <c:v>0.0496800913396156</c:v>
                </c:pt>
                <c:pt idx="2">
                  <c:v>0.0248219189727058</c:v>
                </c:pt>
                <c:pt idx="3">
                  <c:v>0.0472418766019261</c:v>
                </c:pt>
                <c:pt idx="4">
                  <c:v>0.0669960058143432</c:v>
                </c:pt>
                <c:pt idx="5">
                  <c:v>0.0603828704620307</c:v>
                </c:pt>
                <c:pt idx="6">
                  <c:v>0.0241410800289232</c:v>
                </c:pt>
                <c:pt idx="7">
                  <c:v>0.0404058637046695</c:v>
                </c:pt>
                <c:pt idx="8">
                  <c:v>0.0608213418806833</c:v>
                </c:pt>
                <c:pt idx="9">
                  <c:v>0.0751535525278336</c:v>
                </c:pt>
                <c:pt idx="10">
                  <c:v>0.023281313452128</c:v>
                </c:pt>
                <c:pt idx="11">
                  <c:v>0.0410450922039148</c:v>
                </c:pt>
                <c:pt idx="12">
                  <c:v>0.0517815443239292</c:v>
                </c:pt>
                <c:pt idx="13">
                  <c:v>0.0222784576485191</c:v>
                </c:pt>
                <c:pt idx="14">
                  <c:v>0.0247228083440177</c:v>
                </c:pt>
                <c:pt idx="15">
                  <c:v>0.0188465783745557</c:v>
                </c:pt>
                <c:pt idx="16">
                  <c:v>0.0270726329569968</c:v>
                </c:pt>
                <c:pt idx="17">
                  <c:v>0.0127567963749493</c:v>
                </c:pt>
                <c:pt idx="18">
                  <c:v>0.0453451951223059</c:v>
                </c:pt>
                <c:pt idx="19">
                  <c:v>0.0800952704758434</c:v>
                </c:pt>
                <c:pt idx="20">
                  <c:v>0.0381799449596759</c:v>
                </c:pt>
                <c:pt idx="21">
                  <c:v>0.0237726767359286</c:v>
                </c:pt>
                <c:pt idx="22">
                  <c:v>0.0431320973250768</c:v>
                </c:pt>
              </c:numCache>
            </c:numRef>
          </c:val>
        </c:ser>
        <c:axId val="8703938"/>
        <c:axId val="92961681"/>
      </c:radarChart>
      <c:catAx>
        <c:axId val="8703938"/>
        <c:scaling>
          <c:orientation val="maxMin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961681"/>
        <c:crosses val="autoZero"/>
        <c:auto val="1"/>
        <c:lblAlgn val="ctr"/>
        <c:lblOffset val="100"/>
        <c:noMultiLvlLbl val="0"/>
      </c:catAx>
      <c:valAx>
        <c:axId val="9296168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cross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03938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<Relationship Id="rId3" Type="http://schemas.openxmlformats.org/officeDocument/2006/relationships/chart" Target="../charts/chart53.xml"/><Relationship Id="rId4" Type="http://schemas.openxmlformats.org/officeDocument/2006/relationships/chart" Target="../charts/chart54.xml"/><Relationship Id="rId5" Type="http://schemas.openxmlformats.org/officeDocument/2006/relationships/chart" Target="../charts/chart55.xml"/><Relationship Id="rId6" Type="http://schemas.openxmlformats.org/officeDocument/2006/relationships/chart" Target="../charts/chart56.xml"/><Relationship Id="rId7" Type="http://schemas.openxmlformats.org/officeDocument/2006/relationships/chart" Target="../charts/chart57.xml"/><Relationship Id="rId8" Type="http://schemas.openxmlformats.org/officeDocument/2006/relationships/chart" Target="../charts/chart58.xml"/><Relationship Id="rId9" Type="http://schemas.openxmlformats.org/officeDocument/2006/relationships/chart" Target="../charts/chart59.xml"/><Relationship Id="rId10" Type="http://schemas.openxmlformats.org/officeDocument/2006/relationships/chart" Target="../charts/chart6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65</xdr:col>
      <xdr:colOff>294480</xdr:colOff>
      <xdr:row>97</xdr:row>
      <xdr:rowOff>1131120</xdr:rowOff>
    </xdr:from>
    <xdr:to>
      <xdr:col>74</xdr:col>
      <xdr:colOff>293400</xdr:colOff>
      <xdr:row>131</xdr:row>
      <xdr:rowOff>10800</xdr:rowOff>
    </xdr:to>
    <xdr:graphicFrame>
      <xdr:nvGraphicFramePr>
        <xdr:cNvPr id="0" name="Chart 1"/>
        <xdr:cNvGraphicFramePr/>
      </xdr:nvGraphicFramePr>
      <xdr:xfrm>
        <a:off x="33780600" y="20261880"/>
        <a:ext cx="5776920" cy="552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65</xdr:col>
      <xdr:colOff>285480</xdr:colOff>
      <xdr:row>131</xdr:row>
      <xdr:rowOff>1048680</xdr:rowOff>
    </xdr:from>
    <xdr:to>
      <xdr:col>74</xdr:col>
      <xdr:colOff>284400</xdr:colOff>
      <xdr:row>164</xdr:row>
      <xdr:rowOff>96480</xdr:rowOff>
    </xdr:to>
    <xdr:graphicFrame>
      <xdr:nvGraphicFramePr>
        <xdr:cNvPr id="1" name="图表 2"/>
        <xdr:cNvGraphicFramePr/>
      </xdr:nvGraphicFramePr>
      <xdr:xfrm>
        <a:off x="33771600" y="26825760"/>
        <a:ext cx="5776920" cy="552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65</xdr:col>
      <xdr:colOff>307440</xdr:colOff>
      <xdr:row>165</xdr:row>
      <xdr:rowOff>1017000</xdr:rowOff>
    </xdr:from>
    <xdr:to>
      <xdr:col>74</xdr:col>
      <xdr:colOff>306360</xdr:colOff>
      <xdr:row>198</xdr:row>
      <xdr:rowOff>60120</xdr:rowOff>
    </xdr:to>
    <xdr:graphicFrame>
      <xdr:nvGraphicFramePr>
        <xdr:cNvPr id="2" name="图表 3"/>
        <xdr:cNvGraphicFramePr/>
      </xdr:nvGraphicFramePr>
      <xdr:xfrm>
        <a:off x="33793560" y="33440760"/>
        <a:ext cx="5776920" cy="552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65</xdr:col>
      <xdr:colOff>317880</xdr:colOff>
      <xdr:row>200</xdr:row>
      <xdr:rowOff>10080</xdr:rowOff>
    </xdr:from>
    <xdr:to>
      <xdr:col>74</xdr:col>
      <xdr:colOff>316800</xdr:colOff>
      <xdr:row>233</xdr:row>
      <xdr:rowOff>9360</xdr:rowOff>
    </xdr:to>
    <xdr:graphicFrame>
      <xdr:nvGraphicFramePr>
        <xdr:cNvPr id="3" name="图表 4"/>
        <xdr:cNvGraphicFramePr/>
      </xdr:nvGraphicFramePr>
      <xdr:xfrm>
        <a:off x="33804000" y="40347360"/>
        <a:ext cx="5776920" cy="537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65</xdr:col>
      <xdr:colOff>372240</xdr:colOff>
      <xdr:row>233</xdr:row>
      <xdr:rowOff>1016280</xdr:rowOff>
    </xdr:from>
    <xdr:to>
      <xdr:col>74</xdr:col>
      <xdr:colOff>371160</xdr:colOff>
      <xdr:row>266</xdr:row>
      <xdr:rowOff>59400</xdr:rowOff>
    </xdr:to>
    <xdr:graphicFrame>
      <xdr:nvGraphicFramePr>
        <xdr:cNvPr id="4" name="图表 5"/>
        <xdr:cNvGraphicFramePr/>
      </xdr:nvGraphicFramePr>
      <xdr:xfrm>
        <a:off x="33858360" y="46733040"/>
        <a:ext cx="5776920" cy="552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65</xdr:col>
      <xdr:colOff>394200</xdr:colOff>
      <xdr:row>267</xdr:row>
      <xdr:rowOff>918720</xdr:rowOff>
    </xdr:from>
    <xdr:to>
      <xdr:col>74</xdr:col>
      <xdr:colOff>393120</xdr:colOff>
      <xdr:row>299</xdr:row>
      <xdr:rowOff>128880</xdr:rowOff>
    </xdr:to>
    <xdr:graphicFrame>
      <xdr:nvGraphicFramePr>
        <xdr:cNvPr id="5" name="图表 6"/>
        <xdr:cNvGraphicFramePr/>
      </xdr:nvGraphicFramePr>
      <xdr:xfrm>
        <a:off x="33880320" y="53282160"/>
        <a:ext cx="5776920" cy="552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65</xdr:col>
      <xdr:colOff>426960</xdr:colOff>
      <xdr:row>301</xdr:row>
      <xdr:rowOff>993600</xdr:rowOff>
    </xdr:from>
    <xdr:to>
      <xdr:col>74</xdr:col>
      <xdr:colOff>425880</xdr:colOff>
      <xdr:row>334</xdr:row>
      <xdr:rowOff>36720</xdr:rowOff>
    </xdr:to>
    <xdr:graphicFrame>
      <xdr:nvGraphicFramePr>
        <xdr:cNvPr id="6" name="图表 7"/>
        <xdr:cNvGraphicFramePr/>
      </xdr:nvGraphicFramePr>
      <xdr:xfrm>
        <a:off x="33913080" y="60003360"/>
        <a:ext cx="5776920" cy="552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65</xdr:col>
      <xdr:colOff>437760</xdr:colOff>
      <xdr:row>336</xdr:row>
      <xdr:rowOff>64800</xdr:rowOff>
    </xdr:from>
    <xdr:to>
      <xdr:col>74</xdr:col>
      <xdr:colOff>436680</xdr:colOff>
      <xdr:row>369</xdr:row>
      <xdr:rowOff>216000</xdr:rowOff>
    </xdr:to>
    <xdr:graphicFrame>
      <xdr:nvGraphicFramePr>
        <xdr:cNvPr id="7" name="图表 9"/>
        <xdr:cNvGraphicFramePr/>
      </xdr:nvGraphicFramePr>
      <xdr:xfrm>
        <a:off x="33923880" y="66988080"/>
        <a:ext cx="5776920" cy="553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65</xdr:col>
      <xdr:colOff>459360</xdr:colOff>
      <xdr:row>369</xdr:row>
      <xdr:rowOff>1244160</xdr:rowOff>
    </xdr:from>
    <xdr:to>
      <xdr:col>74</xdr:col>
      <xdr:colOff>458280</xdr:colOff>
      <xdr:row>403</xdr:row>
      <xdr:rowOff>129240</xdr:rowOff>
    </xdr:to>
    <xdr:graphicFrame>
      <xdr:nvGraphicFramePr>
        <xdr:cNvPr id="8" name="图表 10"/>
        <xdr:cNvGraphicFramePr/>
      </xdr:nvGraphicFramePr>
      <xdr:xfrm>
        <a:off x="33945480" y="73547280"/>
        <a:ext cx="5776920" cy="553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32</xdr:col>
      <xdr:colOff>481680</xdr:colOff>
      <xdr:row>48</xdr:row>
      <xdr:rowOff>386640</xdr:rowOff>
    </xdr:from>
    <xdr:to>
      <xdr:col>45</xdr:col>
      <xdr:colOff>20160</xdr:colOff>
      <xdr:row>78</xdr:row>
      <xdr:rowOff>30240</xdr:rowOff>
    </xdr:to>
    <xdr:graphicFrame>
      <xdr:nvGraphicFramePr>
        <xdr:cNvPr id="9" name="图表 15"/>
        <xdr:cNvGraphicFramePr/>
      </xdr:nvGraphicFramePr>
      <xdr:xfrm>
        <a:off x="17413200" y="9639720"/>
        <a:ext cx="6059880" cy="4916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B1048576"/>
  <sheetViews>
    <sheetView showFormulas="false" showGridLines="true" showRowColHeaders="true" showZeros="true" rightToLeft="false" tabSelected="true" showOutlineSymbols="true" defaultGridColor="true" view="normal" topLeftCell="A45" colorId="64" zoomScale="70" zoomScaleNormal="70" zoomScalePageLayoutView="100" workbookViewId="0">
      <selection pane="topLeft" activeCell="W93" activeCellId="0" sqref="W93"/>
    </sheetView>
  </sheetViews>
  <sheetFormatPr defaultColWidth="9.109375" defaultRowHeight="13.2" zeroHeight="false" outlineLevelRow="0" outlineLevelCol="0"/>
  <cols>
    <col collapsed="false" customWidth="true" hidden="false" outlineLevel="0" max="1" min="1" style="0" width="4.66"/>
    <col collapsed="false" customWidth="true" hidden="false" outlineLevel="0" max="2" min="2" style="0" width="22.01"/>
    <col collapsed="false" customWidth="true" hidden="false" outlineLevel="0" max="65" min="3" style="0" width="7.11"/>
  </cols>
  <sheetData>
    <row r="1" customFormat="false" ht="13.2" hidden="false" customHeight="false" outlineLevel="0" collapsed="false">
      <c r="B1" s="1" t="s">
        <v>0</v>
      </c>
    </row>
    <row r="2" customFormat="false" ht="12.8" hidden="false" customHeight="false" outlineLevel="0" collapsed="false">
      <c r="B2" s="0" t="s">
        <v>1</v>
      </c>
      <c r="D2" s="2"/>
    </row>
    <row r="3" customFormat="false" ht="12.8" hidden="false" customHeight="false" outlineLevel="0" collapsed="false">
      <c r="B3" s="3" t="s">
        <v>2</v>
      </c>
    </row>
    <row r="4" customFormat="false" ht="12.8" hidden="false" customHeight="false" outlineLevel="0" collapsed="false">
      <c r="B4" s="3" t="s">
        <v>3</v>
      </c>
      <c r="D4" s="3"/>
    </row>
    <row r="5" customFormat="false" ht="12.8" hidden="false" customHeight="false" outlineLevel="0" collapsed="false">
      <c r="B5" s="3" t="s">
        <v>4</v>
      </c>
    </row>
    <row r="6" customFormat="false" ht="12.8" hidden="false" customHeight="false" outlineLevel="0" collapsed="false">
      <c r="B6" s="3" t="s">
        <v>5</v>
      </c>
    </row>
    <row r="7" customFormat="false" ht="12.8" hidden="false" customHeight="false" outlineLevel="0" collapsed="false">
      <c r="B7" s="3" t="s">
        <v>6</v>
      </c>
    </row>
    <row r="8" customFormat="false" ht="12.8" hidden="false" customHeight="false" outlineLevel="0" collapsed="false">
      <c r="B8" s="3" t="s">
        <v>7</v>
      </c>
    </row>
    <row r="9" customFormat="false" ht="12.8" hidden="false" customHeight="false" outlineLevel="0" collapsed="false">
      <c r="B9" s="3" t="s">
        <v>8</v>
      </c>
    </row>
    <row r="10" customFormat="false" ht="12.8" hidden="false" customHeight="false" outlineLevel="0" collapsed="false">
      <c r="B10" s="3" t="s">
        <v>9</v>
      </c>
    </row>
    <row r="11" customFormat="false" ht="12.8" hidden="false" customHeight="false" outlineLevel="0" collapsed="false">
      <c r="B11" s="4" t="s">
        <v>10</v>
      </c>
    </row>
    <row r="12" customFormat="false" ht="12.8" hidden="false" customHeight="false" outlineLevel="0" collapsed="false">
      <c r="B12" s="3" t="s">
        <v>11</v>
      </c>
    </row>
    <row r="13" customFormat="false" ht="12.8" hidden="false" customHeight="false" outlineLevel="0" collapsed="false">
      <c r="B13" s="3" t="s">
        <v>12</v>
      </c>
    </row>
    <row r="14" customFormat="false" ht="12.8" hidden="false" customHeight="false" outlineLevel="0" collapsed="false">
      <c r="B14" s="3" t="s">
        <v>13</v>
      </c>
    </row>
    <row r="15" customFormat="false" ht="12.8" hidden="false" customHeight="false" outlineLevel="0" collapsed="false">
      <c r="B15" s="3" t="s">
        <v>14</v>
      </c>
    </row>
    <row r="16" customFormat="false" ht="12.8" hidden="false" customHeight="false" outlineLevel="0" collapsed="false">
      <c r="B16" s="3" t="s">
        <v>15</v>
      </c>
    </row>
    <row r="17" customFormat="false" ht="12.8" hidden="false" customHeight="false" outlineLevel="0" collapsed="false">
      <c r="B17" s="3" t="s">
        <v>16</v>
      </c>
    </row>
    <row r="18" customFormat="false" ht="12.8" hidden="false" customHeight="false" outlineLevel="0" collapsed="false">
      <c r="B18" s="3" t="s">
        <v>17</v>
      </c>
    </row>
    <row r="19" customFormat="false" ht="12.8" hidden="false" customHeight="false" outlineLevel="0" collapsed="false">
      <c r="B19" s="3" t="s">
        <v>18</v>
      </c>
    </row>
    <row r="20" customFormat="false" ht="12.8" hidden="false" customHeight="false" outlineLevel="0" collapsed="false">
      <c r="B20" s="0" t="s">
        <v>19</v>
      </c>
    </row>
    <row r="21" customFormat="false" ht="12.8" hidden="false" customHeight="false" outlineLevel="0" collapsed="false">
      <c r="B21" s="0" t="s">
        <v>20</v>
      </c>
    </row>
    <row r="22" customFormat="false" ht="12.8" hidden="false" customHeight="false" outlineLevel="0" collapsed="false">
      <c r="B22" s="0" t="s">
        <v>21</v>
      </c>
    </row>
    <row r="23" customFormat="false" ht="12.8" hidden="false" customHeight="false" outlineLevel="0" collapsed="false">
      <c r="B23" s="0" t="s">
        <v>22</v>
      </c>
    </row>
    <row r="24" customFormat="false" ht="12.8" hidden="false" customHeight="false" outlineLevel="0" collapsed="false">
      <c r="B24" s="0" t="s">
        <v>23</v>
      </c>
    </row>
    <row r="25" customFormat="false" ht="12.8" hidden="false" customHeight="false" outlineLevel="0" collapsed="false">
      <c r="B25" s="0" t="s">
        <v>24</v>
      </c>
    </row>
    <row r="26" customFormat="false" ht="12.8" hidden="false" customHeight="false" outlineLevel="0" collapsed="false">
      <c r="B26" s="5"/>
    </row>
    <row r="27" customFormat="false" ht="12.8" hidden="false" customHeight="false" outlineLevel="0" collapsed="false">
      <c r="B27" s="5"/>
    </row>
    <row r="28" customFormat="false" ht="12.8" hidden="false" customHeight="false" outlineLevel="0" collapsed="false">
      <c r="B28" s="5"/>
    </row>
    <row r="29" customFormat="false" ht="12.8" hidden="false" customHeight="false" outlineLevel="0" collapsed="false">
      <c r="B29" s="5"/>
    </row>
    <row r="30" customFormat="false" ht="12.8" hidden="false" customHeight="false" outlineLevel="0" collapsed="false">
      <c r="B30" s="5"/>
    </row>
    <row r="31" customFormat="false" ht="12.8" hidden="false" customHeight="false" outlineLevel="0" collapsed="false">
      <c r="B31" s="5"/>
    </row>
    <row r="32" customFormat="false" ht="12.8" hidden="false" customHeight="false" outlineLevel="0" collapsed="false"/>
    <row r="33" customFormat="false" ht="13.2" hidden="false" customHeight="false" outlineLevel="0" collapsed="false">
      <c r="B33" s="1" t="s">
        <v>25</v>
      </c>
    </row>
    <row r="34" customFormat="false" ht="13.2" hidden="false" customHeight="false" outlineLevel="0" collapsed="false">
      <c r="B34" s="5" t="s">
        <v>26</v>
      </c>
    </row>
    <row r="35" customFormat="false" ht="13.2" hidden="false" customHeight="false" outlineLevel="0" collapsed="false">
      <c r="B35" s="5" t="s">
        <v>27</v>
      </c>
    </row>
    <row r="36" customFormat="false" ht="13.2" hidden="false" customHeight="false" outlineLevel="0" collapsed="false">
      <c r="B36" s="5" t="s">
        <v>28</v>
      </c>
    </row>
    <row r="37" customFormat="false" ht="13.2" hidden="false" customHeight="false" outlineLevel="0" collapsed="false">
      <c r="B37" s="5" t="s">
        <v>29</v>
      </c>
    </row>
    <row r="38" customFormat="false" ht="12.8" hidden="false" customHeight="false" outlineLevel="0" collapsed="false">
      <c r="B38" s="5" t="s">
        <v>30</v>
      </c>
    </row>
    <row r="39" customFormat="false" ht="13.2" hidden="false" customHeight="false" outlineLevel="0" collapsed="false">
      <c r="B39" s="5" t="s">
        <v>31</v>
      </c>
    </row>
    <row r="40" customFormat="false" ht="13.2" hidden="false" customHeight="false" outlineLevel="0" collapsed="false">
      <c r="B40" s="5" t="s">
        <v>32</v>
      </c>
    </row>
    <row r="41" customFormat="false" ht="13.2" hidden="false" customHeight="false" outlineLevel="0" collapsed="false">
      <c r="B41" s="5" t="s">
        <v>33</v>
      </c>
    </row>
    <row r="42" customFormat="false" ht="13.2" hidden="false" customHeight="false" outlineLevel="0" collapsed="false">
      <c r="B42" s="5" t="s">
        <v>34</v>
      </c>
    </row>
    <row r="43" customFormat="false" ht="12.8" hidden="false" customHeight="false" outlineLevel="0" collapsed="false">
      <c r="B43" s="5"/>
    </row>
    <row r="44" customFormat="false" ht="12.8" hidden="false" customHeight="false" outlineLevel="0" collapsed="false">
      <c r="B44" s="5"/>
    </row>
    <row r="45" customFormat="false" ht="12.8" hidden="false" customHeight="false" outlineLevel="0" collapsed="false">
      <c r="B45" s="5"/>
    </row>
    <row r="46" customFormat="false" ht="12.8" hidden="false" customHeight="false" outlineLevel="0" collapsed="false">
      <c r="B46" s="5"/>
    </row>
    <row r="47" customFormat="false" ht="12.8" hidden="false" customHeight="false" outlineLevel="0" collapsed="false"/>
    <row r="48" customFormat="false" ht="123" hidden="false" customHeight="true" outlineLevel="0" collapsed="false">
      <c r="B48" s="6" t="s">
        <v>35</v>
      </c>
      <c r="C48" s="7" t="str">
        <f aca="false">B34</f>
        <v>Installability</v>
      </c>
      <c r="D48" s="7"/>
      <c r="E48" s="7" t="str">
        <f aca="false">B35</f>
        <v>Correctness &amp; Verifiability</v>
      </c>
      <c r="F48" s="7"/>
      <c r="G48" s="7" t="str">
        <f aca="false">B36</f>
        <v>Reliability</v>
      </c>
      <c r="H48" s="7"/>
      <c r="I48" s="7" t="str">
        <f aca="false">B37</f>
        <v>Robustness</v>
      </c>
      <c r="J48" s="7"/>
      <c r="K48" s="7" t="str">
        <f aca="false">B38</f>
        <v>Usability</v>
      </c>
      <c r="L48" s="7"/>
      <c r="M48" s="7" t="str">
        <f aca="false">B39</f>
        <v>Maintainability</v>
      </c>
      <c r="N48" s="7"/>
      <c r="O48" s="7" t="str">
        <f aca="false">B40</f>
        <v>Reusability</v>
      </c>
      <c r="P48" s="7"/>
      <c r="Q48" s="7" t="str">
        <f aca="false">B41</f>
        <v>Understandability</v>
      </c>
      <c r="R48" s="7"/>
      <c r="S48" s="7" t="str">
        <f aca="false">B42</f>
        <v>Visibility &amp; Transparency</v>
      </c>
      <c r="T48" s="7"/>
      <c r="U48" s="7" t="n">
        <f aca="false">B43</f>
        <v>0</v>
      </c>
      <c r="V48" s="7"/>
      <c r="W48" s="7" t="n">
        <f aca="false">B44</f>
        <v>0</v>
      </c>
      <c r="X48" s="7"/>
      <c r="Y48" s="7" t="n">
        <f aca="false">B45</f>
        <v>0</v>
      </c>
      <c r="Z48" s="7"/>
      <c r="AA48" s="7" t="n">
        <f aca="false">B46</f>
        <v>0</v>
      </c>
      <c r="AB48" s="7"/>
      <c r="AC48" s="8" t="s">
        <v>36</v>
      </c>
    </row>
    <row r="49" customFormat="false" ht="44" hidden="false" customHeight="false" outlineLevel="0" collapsed="false">
      <c r="B49" s="6"/>
      <c r="C49" s="9" t="s">
        <v>37</v>
      </c>
      <c r="D49" s="9" t="s">
        <v>38</v>
      </c>
      <c r="E49" s="9" t="s">
        <v>37</v>
      </c>
      <c r="F49" s="9" t="s">
        <v>38</v>
      </c>
      <c r="G49" s="9" t="s">
        <v>37</v>
      </c>
      <c r="H49" s="9" t="s">
        <v>38</v>
      </c>
      <c r="I49" s="9" t="s">
        <v>37</v>
      </c>
      <c r="J49" s="9" t="s">
        <v>38</v>
      </c>
      <c r="K49" s="9" t="s">
        <v>37</v>
      </c>
      <c r="L49" s="9" t="s">
        <v>38</v>
      </c>
      <c r="M49" s="9" t="s">
        <v>37</v>
      </c>
      <c r="N49" s="9" t="s">
        <v>38</v>
      </c>
      <c r="O49" s="9" t="s">
        <v>37</v>
      </c>
      <c r="P49" s="9" t="s">
        <v>38</v>
      </c>
      <c r="Q49" s="9" t="s">
        <v>37</v>
      </c>
      <c r="R49" s="9" t="s">
        <v>38</v>
      </c>
      <c r="S49" s="9" t="s">
        <v>37</v>
      </c>
      <c r="T49" s="9" t="s">
        <v>38</v>
      </c>
      <c r="U49" s="9"/>
      <c r="V49" s="9"/>
      <c r="W49" s="9"/>
      <c r="X49" s="9"/>
      <c r="Y49" s="9"/>
      <c r="Z49" s="9"/>
      <c r="AA49" s="9"/>
      <c r="AB49" s="9"/>
      <c r="AC49" s="10"/>
    </row>
    <row r="50" customFormat="false" ht="12.8" hidden="false" customHeight="false" outlineLevel="0" collapsed="false">
      <c r="B50" s="11" t="str">
        <f aca="false">B2</f>
        <v>DL_MESO (LBE)</v>
      </c>
      <c r="C50" s="12" t="n">
        <f aca="false">AD$82</f>
        <v>0.111111111111111</v>
      </c>
      <c r="D50" s="13" t="n">
        <f aca="false">BM99</f>
        <v>0.0715394930229757</v>
      </c>
      <c r="E50" s="12" t="n">
        <f aca="false">AD$83</f>
        <v>0.111111111111111</v>
      </c>
      <c r="F50" s="13" t="n">
        <f aca="false">BM133</f>
        <v>0.0299978668983469</v>
      </c>
      <c r="G50" s="12" t="n">
        <f aca="false">AD$84</f>
        <v>0.111111111111111</v>
      </c>
      <c r="H50" s="13" t="n">
        <f aca="false">BM167</f>
        <v>0.0750425010749121</v>
      </c>
      <c r="I50" s="12" t="n">
        <f aca="false">AD$85</f>
        <v>0.111111111111111</v>
      </c>
      <c r="J50" s="13" t="n">
        <f aca="false">BM201</f>
        <v>0.0511714583202927</v>
      </c>
      <c r="K50" s="12" t="n">
        <f aca="false">AD$86</f>
        <v>0.111111111111111</v>
      </c>
      <c r="L50" s="13" t="n">
        <f aca="false">BM235</f>
        <v>0.0571348422947439</v>
      </c>
      <c r="M50" s="12" t="n">
        <f aca="false">AD$87</f>
        <v>0.111111111111111</v>
      </c>
      <c r="N50" s="13" t="n">
        <f aca="false">BM269</f>
        <v>0.0121015895282546</v>
      </c>
      <c r="O50" s="12" t="n">
        <f aca="false">AD$88</f>
        <v>0.111111111111111</v>
      </c>
      <c r="P50" s="13" t="n">
        <f aca="false">BM303</f>
        <v>0.0232072643914907</v>
      </c>
      <c r="Q50" s="12" t="n">
        <f aca="false">AD$89</f>
        <v>0.111111111111111</v>
      </c>
      <c r="R50" s="13" t="n">
        <f aca="false">BM337</f>
        <v>0.0769442921014766</v>
      </c>
      <c r="S50" s="12" t="n">
        <f aca="false">AD$90</f>
        <v>0.111111111111111</v>
      </c>
      <c r="T50" s="13" t="n">
        <f aca="false">BM371</f>
        <v>0.0251750599792915</v>
      </c>
      <c r="U50" s="12" t="n">
        <f aca="false">AD$91</f>
        <v>0</v>
      </c>
      <c r="V50" s="13" t="e">
        <f aca="false">#REF!</f>
        <v>#REF!</v>
      </c>
      <c r="W50" s="12" t="n">
        <f aca="false">AD$92</f>
        <v>0</v>
      </c>
      <c r="X50" s="13" t="e">
        <f aca="false">#REF!</f>
        <v>#REF!</v>
      </c>
      <c r="Y50" s="12" t="n">
        <f aca="false">AD$93</f>
        <v>0</v>
      </c>
      <c r="Z50" s="13" t="e">
        <f aca="false">#REF!</f>
        <v>#REF!</v>
      </c>
      <c r="AA50" s="12" t="n">
        <f aca="false">AD$94</f>
        <v>0</v>
      </c>
      <c r="AB50" s="13" t="e">
        <f aca="false">#REF!</f>
        <v>#REF!</v>
      </c>
      <c r="AC50" s="14" t="n">
        <f aca="false">(C50*D50)+(E50*F50)+(G50*H50)+(I50*J50)+(K50*L50)+(M50*N50)+(O50*P50)+(Q50*R50)+(S50*T50)</f>
        <v>0.0469238186235316</v>
      </c>
    </row>
    <row r="51" customFormat="false" ht="12.8" hidden="false" customHeight="false" outlineLevel="0" collapsed="false">
      <c r="B51" s="11" t="str">
        <f aca="false">B3</f>
        <v>waLBerla</v>
      </c>
      <c r="C51" s="12" t="n">
        <f aca="false">AD$82</f>
        <v>0.111111111111111</v>
      </c>
      <c r="D51" s="13" t="n">
        <f aca="false">BM100</f>
        <v>0.0094167220665721</v>
      </c>
      <c r="E51" s="12" t="n">
        <f aca="false">AD$83</f>
        <v>0.111111111111111</v>
      </c>
      <c r="F51" s="13" t="n">
        <f aca="false">BM134</f>
        <v>0.0707680983945289</v>
      </c>
      <c r="G51" s="12" t="n">
        <f aca="false">AD$84</f>
        <v>0.111111111111111</v>
      </c>
      <c r="H51" s="13" t="n">
        <f aca="false">BM168</f>
        <v>0.0059644301594716</v>
      </c>
      <c r="I51" s="12" t="n">
        <f aca="false">AD$85</f>
        <v>0.111111111111111</v>
      </c>
      <c r="J51" s="13" t="n">
        <f aca="false">BM202</f>
        <v>0.0511714583202927</v>
      </c>
      <c r="K51" s="12" t="n">
        <f aca="false">AD$86</f>
        <v>0.111111111111111</v>
      </c>
      <c r="L51" s="13" t="n">
        <f aca="false">BM236</f>
        <v>0.0136397609896917</v>
      </c>
      <c r="M51" s="12" t="n">
        <f aca="false">AD$87</f>
        <v>0.111111111111111</v>
      </c>
      <c r="N51" s="13" t="n">
        <f aca="false">BM270</f>
        <v>0.0941081568872999</v>
      </c>
      <c r="O51" s="12" t="n">
        <f aca="false">AD$88</f>
        <v>0.111111111111111</v>
      </c>
      <c r="P51" s="13" t="n">
        <f aca="false">BM304</f>
        <v>0.129915255015595</v>
      </c>
      <c r="Q51" s="12" t="n">
        <f aca="false">AD$89</f>
        <v>0.111111111111111</v>
      </c>
      <c r="R51" s="13" t="n">
        <f aca="false">BM338</f>
        <v>0.0469618802437973</v>
      </c>
      <c r="S51" s="12" t="n">
        <f aca="false">AD$90</f>
        <v>0.111111111111111</v>
      </c>
      <c r="T51" s="13" t="n">
        <f aca="false">BM372</f>
        <v>0.0251750599792915</v>
      </c>
      <c r="U51" s="12" t="n">
        <f aca="false">AD$91</f>
        <v>0</v>
      </c>
      <c r="V51" s="13" t="e">
        <f aca="false">#REF!</f>
        <v>#REF!</v>
      </c>
      <c r="W51" s="12" t="n">
        <f aca="false">AD$92</f>
        <v>0</v>
      </c>
      <c r="X51" s="13" t="e">
        <f aca="false">#REF!</f>
        <v>#REF!</v>
      </c>
      <c r="Y51" s="12" t="n">
        <f aca="false">AD$93</f>
        <v>0</v>
      </c>
      <c r="Z51" s="13" t="e">
        <f aca="false">#REF!</f>
        <v>#REF!</v>
      </c>
      <c r="AA51" s="12" t="n">
        <f aca="false">AD$94</f>
        <v>0</v>
      </c>
      <c r="AB51" s="13" t="e">
        <f aca="false">#REF!</f>
        <v>#REF!</v>
      </c>
      <c r="AC51" s="14" t="n">
        <f aca="false">(C51*D51)+(E51*F51)+(G51*H51)+(I51*J51)+(K51*L51)+(M51*N51)+(O51*P51)+(Q51*R51)+(S51*T51)</f>
        <v>0.0496800913396156</v>
      </c>
    </row>
    <row r="52" customFormat="false" ht="12.8" hidden="false" customHeight="false" outlineLevel="0" collapsed="false">
      <c r="B52" s="11" t="str">
        <f aca="false">B4</f>
        <v>SunlightLB</v>
      </c>
      <c r="C52" s="12" t="n">
        <f aca="false">AD$82</f>
        <v>0.111111111111111</v>
      </c>
      <c r="D52" s="13" t="n">
        <f aca="false">BM101</f>
        <v>0.0310636031679983</v>
      </c>
      <c r="E52" s="12" t="n">
        <f aca="false">AD$83</f>
        <v>0.111111111111111</v>
      </c>
      <c r="F52" s="13" t="n">
        <f aca="false">BM135</f>
        <v>0.00985348103072903</v>
      </c>
      <c r="G52" s="12" t="n">
        <f aca="false">AD$84</f>
        <v>0.111111111111111</v>
      </c>
      <c r="H52" s="13" t="n">
        <f aca="false">BM169</f>
        <v>0.0218061332586332</v>
      </c>
      <c r="I52" s="12" t="n">
        <f aca="false">AD$85</f>
        <v>0.111111111111111</v>
      </c>
      <c r="J52" s="13" t="n">
        <f aca="false">BM203</f>
        <v>0.0511714583202927</v>
      </c>
      <c r="K52" s="12" t="n">
        <f aca="false">AD$86</f>
        <v>0.111111111111111</v>
      </c>
      <c r="L52" s="13" t="n">
        <f aca="false">BM237</f>
        <v>0.00626018881541541</v>
      </c>
      <c r="M52" s="12" t="n">
        <f aca="false">AD$87</f>
        <v>0.111111111111111</v>
      </c>
      <c r="N52" s="13" t="n">
        <f aca="false">BM271</f>
        <v>0.0389101868404343</v>
      </c>
      <c r="O52" s="12" t="n">
        <f aca="false">AD$88</f>
        <v>0.111111111111111</v>
      </c>
      <c r="P52" s="13" t="n">
        <f aca="false">BM305</f>
        <v>0.00669169579042001</v>
      </c>
      <c r="Q52" s="12" t="n">
        <f aca="false">AD$89</f>
        <v>0.111111111111111</v>
      </c>
      <c r="R52" s="13" t="n">
        <f aca="false">BM339</f>
        <v>0.0469618802437973</v>
      </c>
      <c r="S52" s="12" t="n">
        <f aca="false">AD$90</f>
        <v>0.111111111111111</v>
      </c>
      <c r="T52" s="13" t="n">
        <f aca="false">BM373</f>
        <v>0.0106786432866317</v>
      </c>
      <c r="U52" s="12" t="n">
        <f aca="false">AD$91</f>
        <v>0</v>
      </c>
      <c r="V52" s="13" t="e">
        <f aca="false">#REF!</f>
        <v>#REF!</v>
      </c>
      <c r="W52" s="12" t="n">
        <f aca="false">AD$92</f>
        <v>0</v>
      </c>
      <c r="X52" s="13" t="e">
        <f aca="false">#REF!</f>
        <v>#REF!</v>
      </c>
      <c r="Y52" s="12" t="n">
        <f aca="false">AD$93</f>
        <v>0</v>
      </c>
      <c r="Z52" s="13" t="e">
        <f aca="false">#REF!</f>
        <v>#REF!</v>
      </c>
      <c r="AA52" s="12" t="n">
        <f aca="false">AD$94</f>
        <v>0</v>
      </c>
      <c r="AB52" s="13" t="e">
        <f aca="false">#REF!</f>
        <v>#REF!</v>
      </c>
      <c r="AC52" s="14" t="n">
        <f aca="false">(C52*D52)+(E52*F52)+(G52*H52)+(I52*J52)+(K52*L52)+(M52*N52)+(O52*P52)+(Q52*R52)+(S52*T52)</f>
        <v>0.0248219189727058</v>
      </c>
      <c r="AE52" s="15" t="s">
        <v>39</v>
      </c>
    </row>
    <row r="53" customFormat="false" ht="12.8" hidden="false" customHeight="false" outlineLevel="0" collapsed="false">
      <c r="B53" s="11" t="str">
        <f aca="false">B5</f>
        <v>Sailfish</v>
      </c>
      <c r="C53" s="12" t="n">
        <f aca="false">AD$82</f>
        <v>0.111111111111111</v>
      </c>
      <c r="D53" s="13" t="n">
        <f aca="false">BM102</f>
        <v>0.0715394930229757</v>
      </c>
      <c r="E53" s="12" t="n">
        <f aca="false">AD$83</f>
        <v>0.111111111111111</v>
      </c>
      <c r="F53" s="13" t="n">
        <f aca="false">BM136</f>
        <v>0.0460210973100807</v>
      </c>
      <c r="G53" s="12" t="n">
        <f aca="false">AD$84</f>
        <v>0.111111111111111</v>
      </c>
      <c r="H53" s="13" t="n">
        <f aca="false">BM170</f>
        <v>0.0059644301594716</v>
      </c>
      <c r="I53" s="12" t="n">
        <f aca="false">AD$85</f>
        <v>0.111111111111111</v>
      </c>
      <c r="J53" s="13" t="n">
        <f aca="false">BM204</f>
        <v>0.0511714583202927</v>
      </c>
      <c r="K53" s="12" t="n">
        <f aca="false">AD$86</f>
        <v>0.111111111111111</v>
      </c>
      <c r="L53" s="13" t="n">
        <f aca="false">BM238</f>
        <v>0.0886028855582063</v>
      </c>
      <c r="M53" s="12" t="n">
        <f aca="false">AD$87</f>
        <v>0.111111111111111</v>
      </c>
      <c r="N53" s="13" t="n">
        <f aca="false">BM272</f>
        <v>0.0389101868404343</v>
      </c>
      <c r="O53" s="12" t="n">
        <f aca="false">AD$88</f>
        <v>0.111111111111111</v>
      </c>
      <c r="P53" s="13" t="n">
        <f aca="false">BM306</f>
        <v>0.0702836199622039</v>
      </c>
      <c r="Q53" s="12" t="n">
        <f aca="false">AD$89</f>
        <v>0.111111111111111</v>
      </c>
      <c r="R53" s="13" t="n">
        <f aca="false">BM340</f>
        <v>0.0275086582643779</v>
      </c>
      <c r="S53" s="12" t="n">
        <f aca="false">AD$90</f>
        <v>0.111111111111111</v>
      </c>
      <c r="T53" s="13" t="n">
        <f aca="false">BM374</f>
        <v>0.0251750599792915</v>
      </c>
      <c r="U53" s="12" t="n">
        <f aca="false">AD$91</f>
        <v>0</v>
      </c>
      <c r="V53" s="13" t="e">
        <f aca="false">#REF!</f>
        <v>#REF!</v>
      </c>
      <c r="W53" s="12" t="n">
        <f aca="false">AD$92</f>
        <v>0</v>
      </c>
      <c r="X53" s="13" t="e">
        <f aca="false">#REF!</f>
        <v>#REF!</v>
      </c>
      <c r="Y53" s="12" t="n">
        <f aca="false">AD$93</f>
        <v>0</v>
      </c>
      <c r="Z53" s="13" t="e">
        <f aca="false">#REF!</f>
        <v>#REF!</v>
      </c>
      <c r="AA53" s="12" t="n">
        <f aca="false">AD$94</f>
        <v>0</v>
      </c>
      <c r="AB53" s="13" t="e">
        <f aca="false">#REF!</f>
        <v>#REF!</v>
      </c>
      <c r="AC53" s="14" t="n">
        <f aca="false">(C53*D53)+(E53*F53)+(G53*H53)+(I53*J53)+(K53*L53)+(M53*N53)+(O53*P53)+(Q53*R53)+(S53*T53)</f>
        <v>0.0472418766019261</v>
      </c>
      <c r="AD53" s="16"/>
      <c r="AE53" s="17" t="n">
        <f aca="false">SUM(AC50:AC79)</f>
        <v>1</v>
      </c>
    </row>
    <row r="54" customFormat="false" ht="12.8" hidden="false" customHeight="false" outlineLevel="0" collapsed="false">
      <c r="B54" s="11" t="str">
        <f aca="false">B6</f>
        <v>Palabos</v>
      </c>
      <c r="C54" s="12" t="n">
        <f aca="false">AD$82</f>
        <v>0.111111111111111</v>
      </c>
      <c r="D54" s="13" t="n">
        <f aca="false">BM103</f>
        <v>0.0715394930229757</v>
      </c>
      <c r="E54" s="12" t="n">
        <f aca="false">AD$83</f>
        <v>0.111111111111111</v>
      </c>
      <c r="F54" s="13" t="n">
        <f aca="false">BM137</f>
        <v>0.0460210973100807</v>
      </c>
      <c r="G54" s="12" t="n">
        <f aca="false">AD$84</f>
        <v>0.111111111111111</v>
      </c>
      <c r="H54" s="13" t="n">
        <f aca="false">BM171</f>
        <v>0.0750425010749121</v>
      </c>
      <c r="I54" s="12" t="n">
        <f aca="false">AD$85</f>
        <v>0.111111111111111</v>
      </c>
      <c r="J54" s="13" t="n">
        <f aca="false">BM205</f>
        <v>0.0511714583202927</v>
      </c>
      <c r="K54" s="12" t="n">
        <f aca="false">AD$86</f>
        <v>0.111111111111111</v>
      </c>
      <c r="L54" s="13" t="n">
        <f aca="false">BM239</f>
        <v>0.0283887715500869</v>
      </c>
      <c r="M54" s="12" t="n">
        <f aca="false">AD$87</f>
        <v>0.111111111111111</v>
      </c>
      <c r="N54" s="13" t="n">
        <f aca="false">BM273</f>
        <v>0.0941081568872999</v>
      </c>
      <c r="O54" s="12" t="n">
        <f aca="false">AD$88</f>
        <v>0.111111111111111</v>
      </c>
      <c r="P54" s="13" t="n">
        <f aca="false">BM307</f>
        <v>0.0702836199622039</v>
      </c>
      <c r="Q54" s="12" t="n">
        <f aca="false">AD$89</f>
        <v>0.111111111111111</v>
      </c>
      <c r="R54" s="13" t="n">
        <f aca="false">BM341</f>
        <v>0.0769442921014766</v>
      </c>
      <c r="S54" s="12" t="n">
        <f aca="false">AD$90</f>
        <v>0.111111111111111</v>
      </c>
      <c r="T54" s="13" t="n">
        <f aca="false">BM375</f>
        <v>0.08946466209976</v>
      </c>
      <c r="U54" s="12" t="n">
        <f aca="false">AD$91</f>
        <v>0</v>
      </c>
      <c r="V54" s="13" t="e">
        <f aca="false">#REF!</f>
        <v>#REF!</v>
      </c>
      <c r="W54" s="12" t="n">
        <f aca="false">AD$92</f>
        <v>0</v>
      </c>
      <c r="X54" s="13" t="e">
        <f aca="false">#REF!</f>
        <v>#REF!</v>
      </c>
      <c r="Y54" s="12" t="n">
        <f aca="false">AD$93</f>
        <v>0</v>
      </c>
      <c r="Z54" s="13" t="e">
        <f aca="false">#REF!</f>
        <v>#REF!</v>
      </c>
      <c r="AA54" s="12" t="n">
        <f aca="false">AD$94</f>
        <v>0</v>
      </c>
      <c r="AB54" s="13" t="e">
        <f aca="false">#REF!</f>
        <v>#REF!</v>
      </c>
      <c r="AC54" s="14" t="n">
        <f aca="false">(C54*D54)+(E54*F54)+(G54*H54)+(I54*J54)+(K54*L54)+(M54*N54)+(O54*P54)+(Q54*R54)+(S54*T54)</f>
        <v>0.0669960058143432</v>
      </c>
      <c r="AD54" s="16"/>
      <c r="AE54" s="17"/>
    </row>
    <row r="55" customFormat="false" ht="12.8" hidden="false" customHeight="false" outlineLevel="0" collapsed="false">
      <c r="B55" s="11" t="str">
        <f aca="false">B7</f>
        <v>OpenLB</v>
      </c>
      <c r="C55" s="12" t="n">
        <f aca="false">AD$82</f>
        <v>0.111111111111111</v>
      </c>
      <c r="D55" s="13" t="n">
        <f aca="false">BM104</f>
        <v>0.104853193078483</v>
      </c>
      <c r="E55" s="12" t="n">
        <f aca="false">AD$83</f>
        <v>0.111111111111111</v>
      </c>
      <c r="F55" s="13" t="n">
        <f aca="false">BM138</f>
        <v>0.0460210973100807</v>
      </c>
      <c r="G55" s="12" t="n">
        <f aca="false">AD$84</f>
        <v>0.111111111111111</v>
      </c>
      <c r="H55" s="13" t="n">
        <f aca="false">BM172</f>
        <v>0.0750425010749121</v>
      </c>
      <c r="I55" s="12" t="n">
        <f aca="false">AD$85</f>
        <v>0.111111111111111</v>
      </c>
      <c r="J55" s="13" t="n">
        <f aca="false">BM206</f>
        <v>0.0511714583202927</v>
      </c>
      <c r="K55" s="12" t="n">
        <f aca="false">AD$86</f>
        <v>0.111111111111111</v>
      </c>
      <c r="L55" s="13" t="n">
        <f aca="false">BM240</f>
        <v>0.0886028855582063</v>
      </c>
      <c r="M55" s="12" t="n">
        <f aca="false">AD$87</f>
        <v>0.111111111111111</v>
      </c>
      <c r="N55" s="13" t="n">
        <f aca="false">BM274</f>
        <v>0.0175621165558613</v>
      </c>
      <c r="O55" s="12" t="n">
        <f aca="false">AD$88</f>
        <v>0.111111111111111</v>
      </c>
      <c r="P55" s="13" t="n">
        <f aca="false">BM308</f>
        <v>0.0702836199622039</v>
      </c>
      <c r="Q55" s="12" t="n">
        <f aca="false">AD$89</f>
        <v>0.111111111111111</v>
      </c>
      <c r="R55" s="13" t="n">
        <f aca="false">BM342</f>
        <v>0.0275086582643779</v>
      </c>
      <c r="S55" s="12" t="n">
        <f aca="false">AD$90</f>
        <v>0.111111111111111</v>
      </c>
      <c r="T55" s="13" t="n">
        <f aca="false">BM376</f>
        <v>0.062400304033858</v>
      </c>
      <c r="U55" s="12" t="n">
        <f aca="false">AD$91</f>
        <v>0</v>
      </c>
      <c r="V55" s="13" t="e">
        <f aca="false">#REF!</f>
        <v>#REF!</v>
      </c>
      <c r="W55" s="12" t="n">
        <f aca="false">AD$92</f>
        <v>0</v>
      </c>
      <c r="X55" s="13" t="e">
        <f aca="false">#REF!</f>
        <v>#REF!</v>
      </c>
      <c r="Y55" s="12" t="n">
        <f aca="false">AD$93</f>
        <v>0</v>
      </c>
      <c r="Z55" s="13" t="e">
        <f aca="false">#REF!</f>
        <v>#REF!</v>
      </c>
      <c r="AA55" s="12" t="n">
        <f aca="false">AD$94</f>
        <v>0</v>
      </c>
      <c r="AB55" s="13" t="e">
        <f aca="false">#REF!</f>
        <v>#REF!</v>
      </c>
      <c r="AC55" s="14" t="n">
        <f aca="false">(C55*D55)+(E55*F55)+(G55*H55)+(I55*J55)+(K55*L55)+(M55*N55)+(O55*P55)+(Q55*R55)+(S55*T55)</f>
        <v>0.0603828704620307</v>
      </c>
      <c r="AD55" s="16"/>
      <c r="AE55" s="17"/>
    </row>
    <row r="56" customFormat="false" ht="12.8" hidden="false" customHeight="false" outlineLevel="0" collapsed="false">
      <c r="B56" s="11" t="str">
        <f aca="false">B8</f>
        <v>MP-LABS</v>
      </c>
      <c r="C56" s="12" t="n">
        <f aca="false">AD$82</f>
        <v>0.111111111111111</v>
      </c>
      <c r="D56" s="13" t="n">
        <f aca="false">BM105</f>
        <v>0.020345453584802</v>
      </c>
      <c r="E56" s="12" t="n">
        <f aca="false">AD$83</f>
        <v>0.111111111111111</v>
      </c>
      <c r="F56" s="13" t="n">
        <f aca="false">BM139</f>
        <v>0.00985348103072903</v>
      </c>
      <c r="G56" s="12" t="n">
        <f aca="false">AD$84</f>
        <v>0.111111111111111</v>
      </c>
      <c r="H56" s="13" t="n">
        <f aca="false">BM173</f>
        <v>0.0059644301594716</v>
      </c>
      <c r="I56" s="12" t="n">
        <f aca="false">AD$85</f>
        <v>0.111111111111111</v>
      </c>
      <c r="J56" s="13" t="n">
        <f aca="false">BM207</f>
        <v>0.00422937071150057</v>
      </c>
      <c r="K56" s="12" t="n">
        <f aca="false">AD$86</f>
        <v>0.111111111111111</v>
      </c>
      <c r="L56" s="13" t="n">
        <f aca="false">BM241</f>
        <v>0.019539825185002</v>
      </c>
      <c r="M56" s="12" t="n">
        <f aca="false">AD$87</f>
        <v>0.111111111111111</v>
      </c>
      <c r="N56" s="13" t="n">
        <f aca="false">BM275</f>
        <v>0.0604578432541319</v>
      </c>
      <c r="O56" s="12" t="n">
        <f aca="false">AD$88</f>
        <v>0.111111111111111</v>
      </c>
      <c r="P56" s="13" t="n">
        <f aca="false">BM309</f>
        <v>0.0232072643914907</v>
      </c>
      <c r="Q56" s="12" t="n">
        <f aca="false">AD$89</f>
        <v>0.111111111111111</v>
      </c>
      <c r="R56" s="13" t="n">
        <f aca="false">BM343</f>
        <v>0.0112717479093229</v>
      </c>
      <c r="S56" s="12" t="n">
        <f aca="false">AD$90</f>
        <v>0.111111111111111</v>
      </c>
      <c r="T56" s="13" t="n">
        <f aca="false">BM377</f>
        <v>0.062400304033858</v>
      </c>
      <c r="U56" s="12" t="n">
        <f aca="false">AD$91</f>
        <v>0</v>
      </c>
      <c r="V56" s="13" t="e">
        <f aca="false">#REF!</f>
        <v>#REF!</v>
      </c>
      <c r="W56" s="12" t="n">
        <f aca="false">AD$92</f>
        <v>0</v>
      </c>
      <c r="X56" s="13" t="e">
        <f aca="false">#REF!</f>
        <v>#REF!</v>
      </c>
      <c r="Y56" s="12" t="n">
        <f aca="false">AD$93</f>
        <v>0</v>
      </c>
      <c r="Z56" s="13" t="e">
        <f aca="false">#REF!</f>
        <v>#REF!</v>
      </c>
      <c r="AA56" s="12" t="n">
        <f aca="false">AD$94</f>
        <v>0</v>
      </c>
      <c r="AB56" s="13" t="e">
        <f aca="false">#REF!</f>
        <v>#REF!</v>
      </c>
      <c r="AC56" s="14" t="n">
        <f aca="false">(C56*D56)+(E56*F56)+(G56*H56)+(I56*J56)+(K56*L56)+(M56*N56)+(O56*P56)+(Q56*R56)+(S56*T56)</f>
        <v>0.0241410800289232</v>
      </c>
      <c r="AD56" s="16"/>
      <c r="AE56" s="17"/>
    </row>
    <row r="57" customFormat="false" ht="12.8" hidden="false" customHeight="false" outlineLevel="0" collapsed="false">
      <c r="B57" s="11" t="str">
        <f aca="false">B9</f>
        <v>MechSys</v>
      </c>
      <c r="C57" s="12" t="n">
        <f aca="false">AD$82</f>
        <v>0.111111111111111</v>
      </c>
      <c r="D57" s="13" t="n">
        <f aca="false">BM106</f>
        <v>0.104853193078483</v>
      </c>
      <c r="E57" s="12" t="n">
        <f aca="false">AD$83</f>
        <v>0.111111111111111</v>
      </c>
      <c r="F57" s="13" t="n">
        <f aca="false">BM140</f>
        <v>0.020535955400865</v>
      </c>
      <c r="G57" s="12" t="n">
        <f aca="false">AD$84</f>
        <v>0.111111111111111</v>
      </c>
      <c r="H57" s="13" t="n">
        <f aca="false">BM174</f>
        <v>0.0750425010749121</v>
      </c>
      <c r="I57" s="12" t="n">
        <f aca="false">AD$85</f>
        <v>0.111111111111111</v>
      </c>
      <c r="J57" s="13" t="n">
        <f aca="false">BM208</f>
        <v>0.0511714583202927</v>
      </c>
      <c r="K57" s="12" t="n">
        <f aca="false">AD$86</f>
        <v>0.111111111111111</v>
      </c>
      <c r="L57" s="13" t="n">
        <f aca="false">BM242</f>
        <v>0.0136397609896917</v>
      </c>
      <c r="M57" s="12" t="n">
        <f aca="false">AD$87</f>
        <v>0.111111111111111</v>
      </c>
      <c r="N57" s="13" t="n">
        <f aca="false">BM276</f>
        <v>0.0175621165558613</v>
      </c>
      <c r="O57" s="12" t="n">
        <f aca="false">AD$88</f>
        <v>0.111111111111111</v>
      </c>
      <c r="P57" s="13" t="n">
        <f aca="false">BM310</f>
        <v>0.0232072643914907</v>
      </c>
      <c r="Q57" s="12" t="n">
        <f aca="false">AD$89</f>
        <v>0.111111111111111</v>
      </c>
      <c r="R57" s="13" t="n">
        <f aca="false">BM344</f>
        <v>0.0469618802437973</v>
      </c>
      <c r="S57" s="12" t="n">
        <f aca="false">AD$90</f>
        <v>0.111111111111111</v>
      </c>
      <c r="T57" s="13" t="n">
        <f aca="false">BM378</f>
        <v>0.0106786432866317</v>
      </c>
      <c r="U57" s="12" t="n">
        <f aca="false">AD$91</f>
        <v>0</v>
      </c>
      <c r="V57" s="13" t="e">
        <f aca="false">#REF!</f>
        <v>#REF!</v>
      </c>
      <c r="W57" s="12" t="n">
        <f aca="false">AD$92</f>
        <v>0</v>
      </c>
      <c r="X57" s="13" t="e">
        <f aca="false">#REF!</f>
        <v>#REF!</v>
      </c>
      <c r="Y57" s="12" t="n">
        <f aca="false">AD$93</f>
        <v>0</v>
      </c>
      <c r="Z57" s="13" t="e">
        <f aca="false">#REF!</f>
        <v>#REF!</v>
      </c>
      <c r="AA57" s="12" t="n">
        <f aca="false">AD$94</f>
        <v>0</v>
      </c>
      <c r="AB57" s="13" t="e">
        <f aca="false">#REF!</f>
        <v>#REF!</v>
      </c>
      <c r="AC57" s="14" t="n">
        <f aca="false">(C57*D57)+(E57*F57)+(G57*H57)+(I57*J57)+(K57*L57)+(M57*N57)+(O57*P57)+(Q57*R57)+(S57*T57)</f>
        <v>0.0404058637046695</v>
      </c>
      <c r="AD57" s="16"/>
      <c r="AE57" s="17"/>
    </row>
    <row r="58" customFormat="false" ht="12.8" hidden="false" customHeight="false" outlineLevel="0" collapsed="false">
      <c r="B58" s="11" t="str">
        <f aca="false">B10</f>
        <v>LUMA</v>
      </c>
      <c r="C58" s="12" t="n">
        <f aca="false">AD$82</f>
        <v>0.111111111111111</v>
      </c>
      <c r="D58" s="13" t="n">
        <f aca="false">BM107</f>
        <v>0.0310636031679983</v>
      </c>
      <c r="E58" s="12" t="n">
        <f aca="false">AD$83</f>
        <v>0.111111111111111</v>
      </c>
      <c r="F58" s="13" t="n">
        <f aca="false">BM141</f>
        <v>0.0460210973100807</v>
      </c>
      <c r="G58" s="12" t="n">
        <f aca="false">AD$84</f>
        <v>0.111111111111111</v>
      </c>
      <c r="H58" s="13" t="n">
        <f aca="false">BM175</f>
        <v>0.0750425010749121</v>
      </c>
      <c r="I58" s="12" t="n">
        <f aca="false">AD$85</f>
        <v>0.111111111111111</v>
      </c>
      <c r="J58" s="13" t="n">
        <f aca="false">BM209</f>
        <v>0.0511714583202927</v>
      </c>
      <c r="K58" s="12" t="n">
        <f aca="false">AD$86</f>
        <v>0.111111111111111</v>
      </c>
      <c r="L58" s="13" t="n">
        <f aca="false">BM243</f>
        <v>0.0571348422947439</v>
      </c>
      <c r="M58" s="12" t="n">
        <f aca="false">AD$87</f>
        <v>0.111111111111111</v>
      </c>
      <c r="N58" s="13" t="n">
        <f aca="false">BM277</f>
        <v>0.0604578432541319</v>
      </c>
      <c r="O58" s="12" t="n">
        <f aca="false">AD$88</f>
        <v>0.111111111111111</v>
      </c>
      <c r="P58" s="13" t="n">
        <f aca="false">BM311</f>
        <v>0.0232072643914907</v>
      </c>
      <c r="Q58" s="12" t="n">
        <f aca="false">AD$89</f>
        <v>0.111111111111111</v>
      </c>
      <c r="R58" s="13" t="n">
        <f aca="false">BM345</f>
        <v>0.113828805012739</v>
      </c>
      <c r="S58" s="12" t="n">
        <f aca="false">AD$90</f>
        <v>0.111111111111111</v>
      </c>
      <c r="T58" s="13" t="n">
        <f aca="false">BM379</f>
        <v>0.08946466209976</v>
      </c>
      <c r="U58" s="12" t="n">
        <f aca="false">AD$91</f>
        <v>0</v>
      </c>
      <c r="V58" s="13" t="e">
        <f aca="false">#REF!</f>
        <v>#REF!</v>
      </c>
      <c r="W58" s="12" t="n">
        <f aca="false">AD$92</f>
        <v>0</v>
      </c>
      <c r="X58" s="13" t="e">
        <f aca="false">#REF!</f>
        <v>#REF!</v>
      </c>
      <c r="Y58" s="12" t="n">
        <f aca="false">AD$93</f>
        <v>0</v>
      </c>
      <c r="Z58" s="13" t="e">
        <f aca="false">#REF!</f>
        <v>#REF!</v>
      </c>
      <c r="AA58" s="12" t="n">
        <f aca="false">AD$94</f>
        <v>0</v>
      </c>
      <c r="AB58" s="13" t="e">
        <f aca="false">#REF!</f>
        <v>#REF!</v>
      </c>
      <c r="AC58" s="14" t="n">
        <f aca="false">(C58*D58)+(E58*F58)+(G58*H58)+(I58*J58)+(K58*L58)+(M58*N58)+(O58*P58)+(Q58*R58)+(S58*T58)</f>
        <v>0.0608213418806833</v>
      </c>
      <c r="AD58" s="16"/>
      <c r="AE58" s="17"/>
    </row>
    <row r="59" customFormat="false" ht="12.8" hidden="false" customHeight="false" outlineLevel="0" collapsed="false">
      <c r="B59" s="11" t="str">
        <f aca="false">B11</f>
        <v>Ludwig</v>
      </c>
      <c r="C59" s="12" t="n">
        <f aca="false">AD$82</f>
        <v>0.111111111111111</v>
      </c>
      <c r="D59" s="13" t="n">
        <f aca="false">BM108</f>
        <v>0.020345453584802</v>
      </c>
      <c r="E59" s="12" t="n">
        <f aca="false">AD$83</f>
        <v>0.111111111111111</v>
      </c>
      <c r="F59" s="13" t="n">
        <f aca="false">BM142</f>
        <v>0.134848190654139</v>
      </c>
      <c r="G59" s="12" t="n">
        <f aca="false">AD$84</f>
        <v>0.111111111111111</v>
      </c>
      <c r="H59" s="13" t="n">
        <f aca="false">BM176</f>
        <v>0.0324543392215834</v>
      </c>
      <c r="I59" s="12" t="n">
        <f aca="false">AD$85</f>
        <v>0.111111111111111</v>
      </c>
      <c r="J59" s="13" t="n">
        <f aca="false">BM210</f>
        <v>0.0511714583202927</v>
      </c>
      <c r="K59" s="12" t="n">
        <f aca="false">AD$86</f>
        <v>0.111111111111111</v>
      </c>
      <c r="L59" s="13" t="n">
        <f aca="false">BM244</f>
        <v>0.0886028855582063</v>
      </c>
      <c r="M59" s="12" t="n">
        <f aca="false">AD$87</f>
        <v>0.111111111111111</v>
      </c>
      <c r="N59" s="13" t="n">
        <f aca="false">BM278</f>
        <v>0.0941081568872999</v>
      </c>
      <c r="O59" s="12" t="n">
        <f aca="false">AD$88</f>
        <v>0.111111111111111</v>
      </c>
      <c r="P59" s="13" t="n">
        <f aca="false">BM312</f>
        <v>0.0350592830265826</v>
      </c>
      <c r="Q59" s="12" t="n">
        <f aca="false">AD$89</f>
        <v>0.111111111111111</v>
      </c>
      <c r="R59" s="13" t="n">
        <f aca="false">BM346</f>
        <v>0.0275086582643779</v>
      </c>
      <c r="S59" s="12" t="n">
        <f aca="false">AD$90</f>
        <v>0.111111111111111</v>
      </c>
      <c r="T59" s="13" t="n">
        <f aca="false">BM380</f>
        <v>0.192283547233218</v>
      </c>
      <c r="U59" s="12" t="n">
        <f aca="false">AD$91</f>
        <v>0</v>
      </c>
      <c r="V59" s="13" t="e">
        <f aca="false">#REF!</f>
        <v>#REF!</v>
      </c>
      <c r="W59" s="12" t="n">
        <f aca="false">AD$92</f>
        <v>0</v>
      </c>
      <c r="X59" s="13" t="e">
        <f aca="false">#REF!</f>
        <v>#REF!</v>
      </c>
      <c r="Y59" s="12" t="n">
        <f aca="false">AD$93</f>
        <v>0</v>
      </c>
      <c r="Z59" s="13" t="e">
        <f aca="false">#REF!</f>
        <v>#REF!</v>
      </c>
      <c r="AA59" s="12" t="n">
        <f aca="false">AD$94</f>
        <v>0</v>
      </c>
      <c r="AB59" s="13" t="e">
        <f aca="false">#REF!</f>
        <v>#REF!</v>
      </c>
      <c r="AC59" s="14" t="n">
        <f aca="false">(C59*D59)+(E59*F59)+(G59*H59)+(I59*J59)+(K59*L59)+(M59*N59)+(O59*P59)+(Q59*R59)+(S59*T59)</f>
        <v>0.0751535525278336</v>
      </c>
      <c r="AD59" s="16"/>
      <c r="AE59" s="17"/>
    </row>
    <row r="60" customFormat="false" ht="12.8" hidden="false" customHeight="false" outlineLevel="0" collapsed="false">
      <c r="B60" s="11" t="str">
        <f aca="false">B12</f>
        <v>LIMBES</v>
      </c>
      <c r="C60" s="12" t="n">
        <f aca="false">AD$82</f>
        <v>0.111111111111111</v>
      </c>
      <c r="D60" s="13" t="n">
        <f aca="false">BM109</f>
        <v>0.0477956677011814</v>
      </c>
      <c r="E60" s="12" t="n">
        <f aca="false">AD$83</f>
        <v>0.111111111111111</v>
      </c>
      <c r="F60" s="13" t="n">
        <f aca="false">BM143</f>
        <v>0.0143483189942293</v>
      </c>
      <c r="G60" s="12" t="n">
        <f aca="false">AD$84</f>
        <v>0.111111111111111</v>
      </c>
      <c r="H60" s="13" t="n">
        <f aca="false">BM177</f>
        <v>0.0324543392215834</v>
      </c>
      <c r="I60" s="12" t="n">
        <f aca="false">AD$85</f>
        <v>0.111111111111111</v>
      </c>
      <c r="J60" s="13" t="n">
        <f aca="false">BM211</f>
        <v>0.0511714583202927</v>
      </c>
      <c r="K60" s="12" t="n">
        <f aca="false">AD$86</f>
        <v>0.111111111111111</v>
      </c>
      <c r="L60" s="13" t="n">
        <f aca="false">BM245</f>
        <v>0.0136397609896917</v>
      </c>
      <c r="M60" s="12" t="n">
        <f aca="false">AD$87</f>
        <v>0.111111111111111</v>
      </c>
      <c r="N60" s="13" t="n">
        <f aca="false">BM279</f>
        <v>0.00698377216313966</v>
      </c>
      <c r="O60" s="12" t="n">
        <f aca="false">AD$88</f>
        <v>0.111111111111111</v>
      </c>
      <c r="P60" s="13" t="n">
        <f aca="false">BM313</f>
        <v>0.00669169579042001</v>
      </c>
      <c r="Q60" s="12" t="n">
        <f aca="false">AD$89</f>
        <v>0.111111111111111</v>
      </c>
      <c r="R60" s="13" t="n">
        <f aca="false">BM347</f>
        <v>0.0112717479093229</v>
      </c>
      <c r="S60" s="12" t="n">
        <f aca="false">AD$90</f>
        <v>0.111111111111111</v>
      </c>
      <c r="T60" s="13" t="n">
        <f aca="false">BM381</f>
        <v>0.0251750599792915</v>
      </c>
      <c r="U60" s="12" t="n">
        <f aca="false">AD$91</f>
        <v>0</v>
      </c>
      <c r="V60" s="13" t="e">
        <f aca="false">#REF!</f>
        <v>#REF!</v>
      </c>
      <c r="W60" s="12" t="n">
        <f aca="false">AD$92</f>
        <v>0</v>
      </c>
      <c r="X60" s="13" t="e">
        <f aca="false">#REF!</f>
        <v>#REF!</v>
      </c>
      <c r="Y60" s="12" t="n">
        <f aca="false">AD$93</f>
        <v>0</v>
      </c>
      <c r="Z60" s="13" t="e">
        <f aca="false">#REF!</f>
        <v>#REF!</v>
      </c>
      <c r="AA60" s="12" t="n">
        <f aca="false">AD$94</f>
        <v>0</v>
      </c>
      <c r="AB60" s="13" t="e">
        <f aca="false">#REF!</f>
        <v>#REF!</v>
      </c>
      <c r="AC60" s="14" t="n">
        <f aca="false">(C60*D60)+(E60*F60)+(G60*H60)+(I60*J60)+(K60*L60)+(M60*N60)+(O60*P60)+(Q60*R60)+(S60*T60)</f>
        <v>0.023281313452128</v>
      </c>
      <c r="AD60" s="16"/>
      <c r="AE60" s="17"/>
    </row>
    <row r="61" customFormat="false" ht="12.8" hidden="false" customHeight="false" outlineLevel="0" collapsed="false">
      <c r="B61" s="11" t="str">
        <f aca="false">B13</f>
        <v>lettuce</v>
      </c>
      <c r="C61" s="12" t="n">
        <f aca="false">AD$82</f>
        <v>0.111111111111111</v>
      </c>
      <c r="D61" s="13" t="n">
        <f aca="false">BM110</f>
        <v>0.0133941446322527</v>
      </c>
      <c r="E61" s="12" t="n">
        <f aca="false">AD$83</f>
        <v>0.111111111111111</v>
      </c>
      <c r="F61" s="13" t="n">
        <f aca="false">BM144</f>
        <v>0.0460210973100807</v>
      </c>
      <c r="G61" s="12" t="n">
        <f aca="false">AD$84</f>
        <v>0.111111111111111</v>
      </c>
      <c r="H61" s="13" t="n">
        <f aca="false">BM178</f>
        <v>0.0750425010749121</v>
      </c>
      <c r="I61" s="12" t="n">
        <f aca="false">AD$85</f>
        <v>0.111111111111111</v>
      </c>
      <c r="J61" s="13" t="n">
        <f aca="false">BM212</f>
        <v>0.0511714583202927</v>
      </c>
      <c r="K61" s="12" t="n">
        <f aca="false">AD$86</f>
        <v>0.111111111111111</v>
      </c>
      <c r="L61" s="13" t="n">
        <f aca="false">BM246</f>
        <v>0.019539825185002</v>
      </c>
      <c r="M61" s="12" t="n">
        <f aca="false">AD$87</f>
        <v>0.111111111111111</v>
      </c>
      <c r="N61" s="13" t="n">
        <f aca="false">BM280</f>
        <v>0.0389101868404343</v>
      </c>
      <c r="O61" s="12" t="n">
        <f aca="false">AD$88</f>
        <v>0.111111111111111</v>
      </c>
      <c r="P61" s="13" t="n">
        <f aca="false">BM314</f>
        <v>0.0232072643914907</v>
      </c>
      <c r="Q61" s="12" t="n">
        <f aca="false">AD$89</f>
        <v>0.111111111111111</v>
      </c>
      <c r="R61" s="13" t="n">
        <f aca="false">BM348</f>
        <v>0.0769442921014766</v>
      </c>
      <c r="S61" s="12" t="n">
        <f aca="false">AD$90</f>
        <v>0.111111111111111</v>
      </c>
      <c r="T61" s="13" t="n">
        <f aca="false">BM382</f>
        <v>0.0251750599792915</v>
      </c>
      <c r="U61" s="12" t="n">
        <f aca="false">AD$91</f>
        <v>0</v>
      </c>
      <c r="V61" s="13" t="e">
        <f aca="false">#REF!</f>
        <v>#REF!</v>
      </c>
      <c r="W61" s="12" t="n">
        <f aca="false">AD$92</f>
        <v>0</v>
      </c>
      <c r="X61" s="13" t="e">
        <f aca="false">#REF!</f>
        <v>#REF!</v>
      </c>
      <c r="Y61" s="12" t="n">
        <f aca="false">AD$93</f>
        <v>0</v>
      </c>
      <c r="Z61" s="13" t="e">
        <f aca="false">#REF!</f>
        <v>#REF!</v>
      </c>
      <c r="AA61" s="12" t="n">
        <f aca="false">AD$94</f>
        <v>0</v>
      </c>
      <c r="AB61" s="13" t="e">
        <f aca="false">#REF!</f>
        <v>#REF!</v>
      </c>
      <c r="AC61" s="14" t="n">
        <f aca="false">(C61*D61)+(E61*F61)+(G61*H61)+(I61*J61)+(K61*L61)+(M61*N61)+(O61*P61)+(Q61*R61)+(S61*T61)</f>
        <v>0.0410450922039148</v>
      </c>
      <c r="AD61" s="16"/>
      <c r="AE61" s="17"/>
    </row>
    <row r="62" customFormat="false" ht="12.8" hidden="false" customHeight="false" outlineLevel="0" collapsed="false">
      <c r="B62" s="11" t="str">
        <f aca="false">B14</f>
        <v>pylbm</v>
      </c>
      <c r="C62" s="12" t="n">
        <f aca="false">AD$82</f>
        <v>0.111111111111111</v>
      </c>
      <c r="D62" s="13" t="n">
        <f aca="false">BM111</f>
        <v>0.0477956677011814</v>
      </c>
      <c r="E62" s="12" t="n">
        <f aca="false">AD$83</f>
        <v>0.111111111111111</v>
      </c>
      <c r="F62" s="13" t="n">
        <f aca="false">BM145</f>
        <v>0.100495595056989</v>
      </c>
      <c r="G62" s="12" t="n">
        <f aca="false">AD$84</f>
        <v>0.111111111111111</v>
      </c>
      <c r="H62" s="13" t="n">
        <f aca="false">BM179</f>
        <v>0.0750425010749121</v>
      </c>
      <c r="I62" s="12" t="n">
        <f aca="false">AD$85</f>
        <v>0.111111111111111</v>
      </c>
      <c r="J62" s="13" t="n">
        <f aca="false">BM213</f>
        <v>0.0511714583202927</v>
      </c>
      <c r="K62" s="12" t="n">
        <f aca="false">AD$86</f>
        <v>0.111111111111111</v>
      </c>
      <c r="L62" s="13" t="n">
        <f aca="false">BM247</f>
        <v>0.019539825185002</v>
      </c>
      <c r="M62" s="12" t="n">
        <f aca="false">AD$87</f>
        <v>0.111111111111111</v>
      </c>
      <c r="N62" s="13" t="n">
        <f aca="false">BM281</f>
        <v>0.0604578432541319</v>
      </c>
      <c r="O62" s="12" t="n">
        <f aca="false">AD$88</f>
        <v>0.111111111111111</v>
      </c>
      <c r="P62" s="13" t="n">
        <f aca="false">BM315</f>
        <v>0.0232072643914907</v>
      </c>
      <c r="Q62" s="12" t="n">
        <f aca="false">AD$89</f>
        <v>0.111111111111111</v>
      </c>
      <c r="R62" s="13" t="n">
        <f aca="false">BM349</f>
        <v>0.0469618802437973</v>
      </c>
      <c r="S62" s="12" t="n">
        <f aca="false">AD$90</f>
        <v>0.111111111111111</v>
      </c>
      <c r="T62" s="13" t="n">
        <f aca="false">BM383</f>
        <v>0.0413618636875657</v>
      </c>
      <c r="U62" s="12" t="n">
        <f aca="false">AD$91</f>
        <v>0</v>
      </c>
      <c r="V62" s="13" t="e">
        <f aca="false">#REF!</f>
        <v>#REF!</v>
      </c>
      <c r="W62" s="12" t="n">
        <f aca="false">AD$92</f>
        <v>0</v>
      </c>
      <c r="X62" s="13" t="e">
        <f aca="false">#REF!</f>
        <v>#REF!</v>
      </c>
      <c r="Y62" s="12" t="n">
        <f aca="false">AD$93</f>
        <v>0</v>
      </c>
      <c r="Z62" s="13" t="e">
        <f aca="false">#REF!</f>
        <v>#REF!</v>
      </c>
      <c r="AA62" s="12" t="n">
        <f aca="false">AD$94</f>
        <v>0</v>
      </c>
      <c r="AB62" s="13" t="e">
        <f aca="false">#REF!</f>
        <v>#REF!</v>
      </c>
      <c r="AC62" s="14" t="n">
        <f aca="false">(C62*D62)+(E62*F62)+(G62*H62)+(I62*J62)+(K62*L62)+(M62*N62)+(O62*P62)+(Q62*R62)+(S62*T62)</f>
        <v>0.0517815443239292</v>
      </c>
      <c r="AD62" s="16"/>
      <c r="AE62" s="17"/>
    </row>
    <row r="63" customFormat="false" ht="12.8" hidden="false" customHeight="false" outlineLevel="0" collapsed="false">
      <c r="B63" s="11" t="str">
        <f aca="false">B15</f>
        <v>lbmpy</v>
      </c>
      <c r="C63" s="12" t="n">
        <f aca="false">AD$82</f>
        <v>0.111111111111111</v>
      </c>
      <c r="D63" s="13" t="n">
        <f aca="false">BM112</f>
        <v>0.0133941446322527</v>
      </c>
      <c r="E63" s="12" t="n">
        <f aca="false">AD$83</f>
        <v>0.111111111111111</v>
      </c>
      <c r="F63" s="13" t="n">
        <f aca="false">BM146</f>
        <v>0.0299978668983469</v>
      </c>
      <c r="G63" s="12" t="n">
        <f aca="false">AD$84</f>
        <v>0.111111111111111</v>
      </c>
      <c r="H63" s="13" t="n">
        <f aca="false">BM180</f>
        <v>0.0059644301594716</v>
      </c>
      <c r="I63" s="12" t="n">
        <f aca="false">AD$85</f>
        <v>0.111111111111111</v>
      </c>
      <c r="J63" s="13" t="n">
        <f aca="false">BM214</f>
        <v>0.0101179304272114</v>
      </c>
      <c r="K63" s="12" t="n">
        <f aca="false">AD$86</f>
        <v>0.111111111111111</v>
      </c>
      <c r="L63" s="13" t="n">
        <f aca="false">BM248</f>
        <v>0.019539825185002</v>
      </c>
      <c r="M63" s="12" t="n">
        <f aca="false">AD$87</f>
        <v>0.111111111111111</v>
      </c>
      <c r="N63" s="13" t="n">
        <f aca="false">BM282</f>
        <v>0.0175621165558613</v>
      </c>
      <c r="O63" s="12" t="n">
        <f aca="false">AD$88</f>
        <v>0.111111111111111</v>
      </c>
      <c r="P63" s="13" t="n">
        <f aca="false">BM316</f>
        <v>0.0350592830265826</v>
      </c>
      <c r="Q63" s="12" t="n">
        <f aca="false">AD$89</f>
        <v>0.111111111111111</v>
      </c>
      <c r="R63" s="13" t="n">
        <f aca="false">BM350</f>
        <v>0.0275086582643779</v>
      </c>
      <c r="S63" s="12" t="n">
        <f aca="false">AD$90</f>
        <v>0.111111111111111</v>
      </c>
      <c r="T63" s="13" t="n">
        <f aca="false">BM384</f>
        <v>0.0413618636875657</v>
      </c>
      <c r="U63" s="12" t="n">
        <f aca="false">AD$91</f>
        <v>0</v>
      </c>
      <c r="V63" s="13" t="e">
        <f aca="false">#REF!</f>
        <v>#REF!</v>
      </c>
      <c r="W63" s="12" t="n">
        <f aca="false">AD$92</f>
        <v>0</v>
      </c>
      <c r="X63" s="13" t="e">
        <f aca="false">#REF!</f>
        <v>#REF!</v>
      </c>
      <c r="Y63" s="12" t="n">
        <f aca="false">AD$93</f>
        <v>0</v>
      </c>
      <c r="Z63" s="13" t="e">
        <f aca="false">#REF!</f>
        <v>#REF!</v>
      </c>
      <c r="AA63" s="12" t="n">
        <f aca="false">AD$94</f>
        <v>0</v>
      </c>
      <c r="AB63" s="13" t="e">
        <f aca="false">#REF!</f>
        <v>#REF!</v>
      </c>
      <c r="AC63" s="14" t="n">
        <f aca="false">(C63*D63)+(E63*F63)+(G63*H63)+(I63*J63)+(K63*L63)+(M63*N63)+(O63*P63)+(Q63*R63)+(S63*T63)</f>
        <v>0.0222784576485191</v>
      </c>
      <c r="AD63" s="16"/>
      <c r="AE63" s="17"/>
    </row>
    <row r="64" customFormat="false" ht="12.8" hidden="false" customHeight="false" outlineLevel="0" collapsed="false">
      <c r="B64" s="11" t="str">
        <f aca="false">B16</f>
        <v>LB3D</v>
      </c>
      <c r="C64" s="12" t="n">
        <f aca="false">AD$82</f>
        <v>0.111111111111111</v>
      </c>
      <c r="D64" s="13" t="n">
        <f aca="false">BM113</f>
        <v>0.0477956677011814</v>
      </c>
      <c r="E64" s="12" t="n">
        <f aca="false">AD$83</f>
        <v>0.111111111111111</v>
      </c>
      <c r="F64" s="13" t="n">
        <f aca="false">BM147</f>
        <v>0.0460210973100807</v>
      </c>
      <c r="G64" s="12" t="n">
        <f aca="false">AD$84</f>
        <v>0.111111111111111</v>
      </c>
      <c r="H64" s="13" t="n">
        <f aca="false">BM181</f>
        <v>0.0059644301594716</v>
      </c>
      <c r="I64" s="12" t="n">
        <f aca="false">AD$85</f>
        <v>0.111111111111111</v>
      </c>
      <c r="J64" s="13" t="n">
        <f aca="false">BM215</f>
        <v>0.0101179304272114</v>
      </c>
      <c r="K64" s="12" t="n">
        <f aca="false">AD$86</f>
        <v>0.111111111111111</v>
      </c>
      <c r="L64" s="13" t="n">
        <f aca="false">BM249</f>
        <v>0.0571348422947439</v>
      </c>
      <c r="M64" s="12" t="n">
        <f aca="false">AD$87</f>
        <v>0.111111111111111</v>
      </c>
      <c r="N64" s="13" t="n">
        <f aca="false">BM283</f>
        <v>0.0121015895282546</v>
      </c>
      <c r="O64" s="12" t="n">
        <f aca="false">AD$88</f>
        <v>0.111111111111111</v>
      </c>
      <c r="P64" s="13" t="n">
        <f aca="false">BM317</f>
        <v>0.0157598505350715</v>
      </c>
      <c r="Q64" s="12" t="n">
        <f aca="false">AD$89</f>
        <v>0.111111111111111</v>
      </c>
      <c r="R64" s="13" t="n">
        <f aca="false">BM351</f>
        <v>0.0169312238535123</v>
      </c>
      <c r="S64" s="12" t="n">
        <f aca="false">AD$90</f>
        <v>0.111111111111111</v>
      </c>
      <c r="T64" s="13" t="n">
        <f aca="false">BM385</f>
        <v>0.0106786432866317</v>
      </c>
      <c r="U64" s="12" t="n">
        <f aca="false">AD$91</f>
        <v>0</v>
      </c>
      <c r="V64" s="13" t="e">
        <f aca="false">#REF!</f>
        <v>#REF!</v>
      </c>
      <c r="W64" s="12" t="n">
        <f aca="false">AD$92</f>
        <v>0</v>
      </c>
      <c r="X64" s="13" t="e">
        <f aca="false">#REF!</f>
        <v>#REF!</v>
      </c>
      <c r="Y64" s="12" t="n">
        <f aca="false">AD$93</f>
        <v>0</v>
      </c>
      <c r="Z64" s="13" t="e">
        <f aca="false">#REF!</f>
        <v>#REF!</v>
      </c>
      <c r="AA64" s="12" t="n">
        <f aca="false">AD$94</f>
        <v>0</v>
      </c>
      <c r="AB64" s="13" t="e">
        <f aca="false">#REF!</f>
        <v>#REF!</v>
      </c>
      <c r="AC64" s="14" t="n">
        <f aca="false">(C64*D64)+(E64*F64)+(G64*H64)+(I64*J64)+(K64*L64)+(M64*N64)+(O64*P64)+(Q64*R64)+(S64*T64)</f>
        <v>0.0247228083440177</v>
      </c>
      <c r="AD64" s="16"/>
      <c r="AE64" s="17"/>
    </row>
    <row r="65" customFormat="false" ht="12.8" hidden="false" customHeight="false" outlineLevel="0" collapsed="false">
      <c r="B65" s="11" t="str">
        <f aca="false">B17</f>
        <v>LB3D-Prime</v>
      </c>
      <c r="C65" s="12" t="n">
        <f aca="false">AD$82</f>
        <v>0.111111111111111</v>
      </c>
      <c r="D65" s="13" t="n">
        <f aca="false">BM114</f>
        <v>0.0310636031679983</v>
      </c>
      <c r="E65" s="12" t="n">
        <f aca="false">AD$83</f>
        <v>0.111111111111111</v>
      </c>
      <c r="F65" s="13" t="n">
        <f aca="false">BM148</f>
        <v>0.00985348103072903</v>
      </c>
      <c r="G65" s="12" t="n">
        <f aca="false">AD$84</f>
        <v>0.111111111111111</v>
      </c>
      <c r="H65" s="13" t="n">
        <f aca="false">BM182</f>
        <v>0.0059644301594716</v>
      </c>
      <c r="I65" s="12" t="n">
        <f aca="false">AD$85</f>
        <v>0.111111111111111</v>
      </c>
      <c r="J65" s="13" t="n">
        <f aca="false">BM216</f>
        <v>0.0511714583202927</v>
      </c>
      <c r="K65" s="12" t="n">
        <f aca="false">AD$86</f>
        <v>0.111111111111111</v>
      </c>
      <c r="L65" s="13" t="n">
        <f aca="false">BM250</f>
        <v>0.019539825185002</v>
      </c>
      <c r="M65" s="12" t="n">
        <f aca="false">AD$87</f>
        <v>0.111111111111111</v>
      </c>
      <c r="N65" s="13" t="n">
        <f aca="false">BM284</f>
        <v>0.00888790382847335</v>
      </c>
      <c r="O65" s="12" t="n">
        <f aca="false">AD$88</f>
        <v>0.111111111111111</v>
      </c>
      <c r="P65" s="13" t="n">
        <f aca="false">BM318</f>
        <v>0.00669169579042001</v>
      </c>
      <c r="Q65" s="12" t="n">
        <f aca="false">AD$89</f>
        <v>0.111111111111111</v>
      </c>
      <c r="R65" s="13" t="n">
        <f aca="false">BM352</f>
        <v>0.0112717479093229</v>
      </c>
      <c r="S65" s="12" t="n">
        <f aca="false">AD$90</f>
        <v>0.111111111111111</v>
      </c>
      <c r="T65" s="13" t="n">
        <f aca="false">BM386</f>
        <v>0.0251750599792915</v>
      </c>
      <c r="U65" s="12" t="n">
        <f aca="false">AD$91</f>
        <v>0</v>
      </c>
      <c r="V65" s="13" t="e">
        <f aca="false">#REF!</f>
        <v>#REF!</v>
      </c>
      <c r="W65" s="12" t="n">
        <f aca="false">AD$92</f>
        <v>0</v>
      </c>
      <c r="X65" s="13" t="e">
        <f aca="false">#REF!</f>
        <v>#REF!</v>
      </c>
      <c r="Y65" s="12" t="n">
        <f aca="false">AD$93</f>
        <v>0</v>
      </c>
      <c r="Z65" s="13" t="e">
        <f aca="false">#REF!</f>
        <v>#REF!</v>
      </c>
      <c r="AA65" s="12" t="n">
        <f aca="false">AD$94</f>
        <v>0</v>
      </c>
      <c r="AB65" s="13" t="e">
        <f aca="false">#REF!</f>
        <v>#REF!</v>
      </c>
      <c r="AC65" s="14" t="n">
        <f aca="false">(C65*D65)+(E65*F65)+(G65*H65)+(I65*J65)+(K65*L65)+(M65*N65)+(O65*P65)+(Q65*R65)+(S65*T65)</f>
        <v>0.0188465783745557</v>
      </c>
      <c r="AD65" s="16"/>
      <c r="AE65" s="17"/>
    </row>
    <row r="66" customFormat="false" ht="12.8" hidden="false" customHeight="false" outlineLevel="0" collapsed="false">
      <c r="B66" s="11" t="str">
        <f aca="false">B18</f>
        <v>LB2D-Prime</v>
      </c>
      <c r="C66" s="12" t="n">
        <f aca="false">AD$82</f>
        <v>0.111111111111111</v>
      </c>
      <c r="D66" s="13" t="n">
        <f aca="false">BM115</f>
        <v>0.0133941446322527</v>
      </c>
      <c r="E66" s="12" t="n">
        <f aca="false">AD$83</f>
        <v>0.111111111111111</v>
      </c>
      <c r="F66" s="13" t="n">
        <f aca="false">BM149</f>
        <v>0.0460210973100807</v>
      </c>
      <c r="G66" s="12" t="n">
        <f aca="false">AD$84</f>
        <v>0.111111111111111</v>
      </c>
      <c r="H66" s="13" t="n">
        <f aca="false">BM183</f>
        <v>0.0059644301594716</v>
      </c>
      <c r="I66" s="12" t="n">
        <f aca="false">AD$85</f>
        <v>0.111111111111111</v>
      </c>
      <c r="J66" s="13" t="n">
        <f aca="false">BM217</f>
        <v>0.0511714583202927</v>
      </c>
      <c r="K66" s="12" t="n">
        <f aca="false">AD$86</f>
        <v>0.111111111111111</v>
      </c>
      <c r="L66" s="13" t="n">
        <f aca="false">BM251</f>
        <v>0.0571348422947439</v>
      </c>
      <c r="M66" s="12" t="n">
        <f aca="false">AD$87</f>
        <v>0.111111111111111</v>
      </c>
      <c r="N66" s="13" t="n">
        <f aca="false">BM285</f>
        <v>0.0121015895282546</v>
      </c>
      <c r="O66" s="12" t="n">
        <f aca="false">AD$88</f>
        <v>0.111111111111111</v>
      </c>
      <c r="P66" s="13" t="n">
        <f aca="false">BM319</f>
        <v>0.0157598505350715</v>
      </c>
      <c r="Q66" s="12" t="n">
        <f aca="false">AD$89</f>
        <v>0.111111111111111</v>
      </c>
      <c r="R66" s="13" t="n">
        <f aca="false">BM353</f>
        <v>0.0169312238535123</v>
      </c>
      <c r="S66" s="12" t="n">
        <f aca="false">AD$90</f>
        <v>0.111111111111111</v>
      </c>
      <c r="T66" s="13" t="n">
        <f aca="false">BM387</f>
        <v>0.0251750599792915</v>
      </c>
      <c r="U66" s="12" t="n">
        <f aca="false">AD$91</f>
        <v>0</v>
      </c>
      <c r="V66" s="13" t="e">
        <f aca="false">#REF!</f>
        <v>#REF!</v>
      </c>
      <c r="W66" s="12" t="n">
        <f aca="false">AD$92</f>
        <v>0</v>
      </c>
      <c r="X66" s="13" t="e">
        <f aca="false">#REF!</f>
        <v>#REF!</v>
      </c>
      <c r="Y66" s="12" t="n">
        <f aca="false">AD$93</f>
        <v>0</v>
      </c>
      <c r="Z66" s="13" t="e">
        <f aca="false">#REF!</f>
        <v>#REF!</v>
      </c>
      <c r="AA66" s="12" t="n">
        <f aca="false">AD$94</f>
        <v>0</v>
      </c>
      <c r="AB66" s="13" t="e">
        <f aca="false">#REF!</f>
        <v>#REF!</v>
      </c>
      <c r="AC66" s="14" t="n">
        <f aca="false">(C66*D66)+(E66*F66)+(G66*H66)+(I66*J66)+(K66*L66)+(M66*N66)+(O66*P66)+(Q66*R66)+(S66*T66)</f>
        <v>0.0270726329569968</v>
      </c>
      <c r="AD66" s="16"/>
      <c r="AE66" s="17"/>
    </row>
    <row r="67" customFormat="false" ht="12.8" hidden="false" customHeight="false" outlineLevel="0" collapsed="false">
      <c r="B67" s="11" t="str">
        <f aca="false">B19</f>
        <v>LatBo.jl</v>
      </c>
      <c r="C67" s="12" t="n">
        <f aca="false">AD$82</f>
        <v>0.111111111111111</v>
      </c>
      <c r="D67" s="13" t="n">
        <f aca="false">BM116</f>
        <v>0.00724290265346689</v>
      </c>
      <c r="E67" s="12" t="n">
        <f aca="false">AD$83</f>
        <v>0.111111111111111</v>
      </c>
      <c r="F67" s="13" t="n">
        <f aca="false">BM150</f>
        <v>0.00579550562761514</v>
      </c>
      <c r="G67" s="12" t="n">
        <f aca="false">AD$84</f>
        <v>0.111111111111111</v>
      </c>
      <c r="H67" s="13" t="n">
        <f aca="false">BM184</f>
        <v>0.0059644301594716</v>
      </c>
      <c r="I67" s="12" t="n">
        <f aca="false">AD$85</f>
        <v>0.111111111111111</v>
      </c>
      <c r="J67" s="13" t="n">
        <f aca="false">BM218</f>
        <v>0.00422937071150057</v>
      </c>
      <c r="K67" s="12" t="n">
        <f aca="false">AD$86</f>
        <v>0.111111111111111</v>
      </c>
      <c r="L67" s="13" t="n">
        <f aca="false">BM252</f>
        <v>0.00626018881541541</v>
      </c>
      <c r="M67" s="12" t="n">
        <f aca="false">AD$87</f>
        <v>0.111111111111111</v>
      </c>
      <c r="N67" s="13" t="n">
        <f aca="false">BM286</f>
        <v>0.0259433553729848</v>
      </c>
      <c r="O67" s="12" t="n">
        <f aca="false">AD$88</f>
        <v>0.111111111111111</v>
      </c>
      <c r="P67" s="13" t="n">
        <f aca="false">BM320</f>
        <v>0.00669169579042001</v>
      </c>
      <c r="Q67" s="12" t="n">
        <f aca="false">AD$89</f>
        <v>0.111111111111111</v>
      </c>
      <c r="R67" s="13" t="n">
        <f aca="false">BM354</f>
        <v>0.0275086582643779</v>
      </c>
      <c r="S67" s="12" t="n">
        <f aca="false">AD$90</f>
        <v>0.111111111111111</v>
      </c>
      <c r="T67" s="13" t="n">
        <f aca="false">BM388</f>
        <v>0.0251750599792915</v>
      </c>
      <c r="U67" s="12" t="n">
        <f aca="false">AD$91</f>
        <v>0</v>
      </c>
      <c r="V67" s="13" t="e">
        <f aca="false">#REF!</f>
        <v>#REF!</v>
      </c>
      <c r="W67" s="12" t="n">
        <f aca="false">AD$92</f>
        <v>0</v>
      </c>
      <c r="X67" s="13" t="e">
        <f aca="false">#REF!</f>
        <v>#REF!</v>
      </c>
      <c r="Y67" s="12" t="n">
        <f aca="false">AD$93</f>
        <v>0</v>
      </c>
      <c r="Z67" s="13" t="e">
        <f aca="false">#REF!</f>
        <v>#REF!</v>
      </c>
      <c r="AA67" s="12" t="n">
        <f aca="false">AD$94</f>
        <v>0</v>
      </c>
      <c r="AB67" s="13" t="e">
        <f aca="false">#REF!</f>
        <v>#REF!</v>
      </c>
      <c r="AC67" s="14" t="n">
        <f aca="false">(C67*D67)+(E67*F67)+(G67*H67)+(I67*J67)+(K67*L67)+(M67*N67)+(O67*P67)+(Q67*R67)+(S67*T67)</f>
        <v>0.0127567963749493</v>
      </c>
      <c r="AD67" s="16"/>
      <c r="AE67" s="17"/>
    </row>
    <row r="68" customFormat="false" ht="12.8" hidden="false" customHeight="false" outlineLevel="0" collapsed="false">
      <c r="B68" s="11" t="str">
        <f aca="false">B20</f>
        <v>TCLB</v>
      </c>
      <c r="C68" s="12" t="n">
        <f aca="false">AD$82</f>
        <v>0.111111111111111</v>
      </c>
      <c r="D68" s="13" t="n">
        <f aca="false">BM117</f>
        <v>0.0310636031679983</v>
      </c>
      <c r="E68" s="12" t="n">
        <f aca="false">AD$83</f>
        <v>0.111111111111111</v>
      </c>
      <c r="F68" s="13" t="n">
        <f aca="false">BM151</f>
        <v>0.00985348103072903</v>
      </c>
      <c r="G68" s="12" t="n">
        <f aca="false">AD$84</f>
        <v>0.111111111111111</v>
      </c>
      <c r="H68" s="13" t="n">
        <f aca="false">BM185</f>
        <v>0.0750425010749121</v>
      </c>
      <c r="I68" s="12" t="n">
        <f aca="false">AD$85</f>
        <v>0.111111111111111</v>
      </c>
      <c r="J68" s="13" t="n">
        <f aca="false">BM219</f>
        <v>0.0511714583202927</v>
      </c>
      <c r="K68" s="12" t="n">
        <f aca="false">AD$86</f>
        <v>0.111111111111111</v>
      </c>
      <c r="L68" s="13" t="n">
        <f aca="false">BM253</f>
        <v>0.0571348422947439</v>
      </c>
      <c r="M68" s="12" t="n">
        <f aca="false">AD$87</f>
        <v>0.111111111111111</v>
      </c>
      <c r="N68" s="13" t="n">
        <f aca="false">BM287</f>
        <v>0.0604578432541319</v>
      </c>
      <c r="O68" s="12" t="n">
        <f aca="false">AD$88</f>
        <v>0.111111111111111</v>
      </c>
      <c r="P68" s="13" t="n">
        <f aca="false">BM321</f>
        <v>0.0350592830265826</v>
      </c>
      <c r="Q68" s="12" t="n">
        <f aca="false">AD$89</f>
        <v>0.111111111111111</v>
      </c>
      <c r="R68" s="13" t="n">
        <f aca="false">BM355</f>
        <v>0.0469618802437973</v>
      </c>
      <c r="S68" s="12" t="n">
        <f aca="false">AD$90</f>
        <v>0.111111111111111</v>
      </c>
      <c r="T68" s="13" t="n">
        <f aca="false">BM389</f>
        <v>0.0413618636875657</v>
      </c>
      <c r="U68" s="12" t="n">
        <f aca="false">AD$91</f>
        <v>0</v>
      </c>
      <c r="V68" s="13" t="e">
        <f aca="false">#REF!</f>
        <v>#REF!</v>
      </c>
      <c r="W68" s="12" t="n">
        <f aca="false">AD$92</f>
        <v>0</v>
      </c>
      <c r="X68" s="13" t="e">
        <f aca="false">#REF!</f>
        <v>#REF!</v>
      </c>
      <c r="Y68" s="12" t="n">
        <f aca="false">AD$93</f>
        <v>0</v>
      </c>
      <c r="Z68" s="13" t="e">
        <f aca="false">#REF!</f>
        <v>#REF!</v>
      </c>
      <c r="AA68" s="12" t="n">
        <f aca="false">AD$94</f>
        <v>0</v>
      </c>
      <c r="AB68" s="13" t="e">
        <f aca="false">#REF!</f>
        <v>#REF!</v>
      </c>
      <c r="AC68" s="14" t="n">
        <f aca="false">(C68*D68)+(E68*F68)+(G68*H68)+(I68*J68)+(K68*L68)+(M68*N68)+(O68*P68)+(Q68*R68)+(S68*T68)</f>
        <v>0.0453451951223059</v>
      </c>
      <c r="AD68" s="16"/>
      <c r="AE68" s="17"/>
    </row>
    <row r="69" customFormat="false" ht="12.8" hidden="false" customHeight="false" outlineLevel="0" collapsed="false">
      <c r="B69" s="11" t="str">
        <f aca="false">B21</f>
        <v>ESPResSo</v>
      </c>
      <c r="C69" s="12" t="n">
        <f aca="false">AD$82</f>
        <v>0.111111111111111</v>
      </c>
      <c r="D69" s="13" t="n">
        <f aca="false">BM118</f>
        <v>0.104853193078483</v>
      </c>
      <c r="E69" s="12" t="n">
        <f aca="false">AD$83</f>
        <v>0.111111111111111</v>
      </c>
      <c r="F69" s="13" t="n">
        <f aca="false">BM152</f>
        <v>0.0707680983945289</v>
      </c>
      <c r="G69" s="12" t="n">
        <f aca="false">AD$84</f>
        <v>0.111111111111111</v>
      </c>
      <c r="H69" s="13" t="n">
        <f aca="false">BM186</f>
        <v>0.0750425010749121</v>
      </c>
      <c r="I69" s="12" t="n">
        <f aca="false">AD$85</f>
        <v>0.111111111111111</v>
      </c>
      <c r="J69" s="13" t="n">
        <f aca="false">BM220</f>
        <v>0.0511714583202927</v>
      </c>
      <c r="K69" s="12" t="n">
        <f aca="false">AD$86</f>
        <v>0.111111111111111</v>
      </c>
      <c r="L69" s="13" t="n">
        <f aca="false">BM254</f>
        <v>0.0886028855582063</v>
      </c>
      <c r="M69" s="12" t="n">
        <f aca="false">AD$87</f>
        <v>0.111111111111111</v>
      </c>
      <c r="N69" s="13" t="n">
        <f aca="false">BM288</f>
        <v>0.0941081568872999</v>
      </c>
      <c r="O69" s="12" t="n">
        <f aca="false">AD$88</f>
        <v>0.111111111111111</v>
      </c>
      <c r="P69" s="13" t="n">
        <f aca="false">BM322</f>
        <v>0.129915255015595</v>
      </c>
      <c r="Q69" s="12" t="n">
        <f aca="false">AD$89</f>
        <v>0.111111111111111</v>
      </c>
      <c r="R69" s="13" t="n">
        <f aca="false">BM356</f>
        <v>0.0169312238535123</v>
      </c>
      <c r="S69" s="12" t="n">
        <f aca="false">AD$90</f>
        <v>0.111111111111111</v>
      </c>
      <c r="T69" s="13" t="n">
        <f aca="false">BM390</f>
        <v>0.08946466209976</v>
      </c>
      <c r="U69" s="12" t="n">
        <f aca="false">AD$91</f>
        <v>0</v>
      </c>
      <c r="V69" s="13" t="e">
        <f aca="false">#REF!</f>
        <v>#REF!</v>
      </c>
      <c r="W69" s="12" t="n">
        <f aca="false">AD$92</f>
        <v>0</v>
      </c>
      <c r="X69" s="13" t="e">
        <f aca="false">#REF!</f>
        <v>#REF!</v>
      </c>
      <c r="Y69" s="12" t="n">
        <f aca="false">AD$93</f>
        <v>0</v>
      </c>
      <c r="Z69" s="13" t="e">
        <f aca="false">#REF!</f>
        <v>#REF!</v>
      </c>
      <c r="AA69" s="12" t="n">
        <f aca="false">AD$94</f>
        <v>0</v>
      </c>
      <c r="AB69" s="13" t="e">
        <f aca="false">#REF!</f>
        <v>#REF!</v>
      </c>
      <c r="AC69" s="14" t="n">
        <f aca="false">(C69*D69)+(E69*F69)+(G69*H69)+(I69*J69)+(K69*L69)+(M69*N69)+(O69*P69)+(Q69*R69)+(S69*T69)</f>
        <v>0.0800952704758434</v>
      </c>
      <c r="AD69" s="16"/>
      <c r="AE69" s="17"/>
    </row>
    <row r="70" customFormat="false" ht="12.8" hidden="false" customHeight="false" outlineLevel="0" collapsed="false">
      <c r="B70" s="11" t="str">
        <f aca="false">B22</f>
        <v>ESPResSo++</v>
      </c>
      <c r="C70" s="12" t="n">
        <f aca="false">AD$82</f>
        <v>0.111111111111111</v>
      </c>
      <c r="D70" s="13" t="n">
        <f aca="false">BM119</f>
        <v>0.0133941446322527</v>
      </c>
      <c r="E70" s="12" t="n">
        <f aca="false">AD$83</f>
        <v>0.111111111111111</v>
      </c>
      <c r="F70" s="13" t="n">
        <f aca="false">BM153</f>
        <v>0.020535955400865</v>
      </c>
      <c r="G70" s="12" t="n">
        <f aca="false">AD$84</f>
        <v>0.111111111111111</v>
      </c>
      <c r="H70" s="13" t="n">
        <f aca="false">BM187</f>
        <v>0.0324543392215834</v>
      </c>
      <c r="I70" s="12" t="n">
        <f aca="false">AD$85</f>
        <v>0.111111111111111</v>
      </c>
      <c r="J70" s="13" t="n">
        <f aca="false">BM221</f>
        <v>0.0511714583202927</v>
      </c>
      <c r="K70" s="12" t="n">
        <f aca="false">AD$86</f>
        <v>0.111111111111111</v>
      </c>
      <c r="L70" s="13" t="n">
        <f aca="false">BM255</f>
        <v>0.0571348422947439</v>
      </c>
      <c r="M70" s="12" t="n">
        <f aca="false">AD$87</f>
        <v>0.111111111111111</v>
      </c>
      <c r="N70" s="13" t="n">
        <f aca="false">BM289</f>
        <v>0.0604578432541319</v>
      </c>
      <c r="O70" s="12" t="n">
        <f aca="false">AD$88</f>
        <v>0.111111111111111</v>
      </c>
      <c r="P70" s="13" t="n">
        <f aca="false">BM323</f>
        <v>0.0702836199622039</v>
      </c>
      <c r="Q70" s="12" t="n">
        <f aca="false">AD$89</f>
        <v>0.111111111111111</v>
      </c>
      <c r="R70" s="13" t="n">
        <f aca="false">BM357</f>
        <v>0.0275086582643779</v>
      </c>
      <c r="S70" s="12" t="n">
        <f aca="false">AD$90</f>
        <v>0.111111111111111</v>
      </c>
      <c r="T70" s="13" t="n">
        <f aca="false">BM391</f>
        <v>0.0106786432866317</v>
      </c>
      <c r="U70" s="12" t="n">
        <f aca="false">AD$91</f>
        <v>0</v>
      </c>
      <c r="V70" s="13" t="e">
        <f aca="false">#REF!</f>
        <v>#REF!</v>
      </c>
      <c r="W70" s="12" t="n">
        <f aca="false">AD$92</f>
        <v>0</v>
      </c>
      <c r="X70" s="13" t="e">
        <f aca="false">#REF!</f>
        <v>#REF!</v>
      </c>
      <c r="Y70" s="12" t="n">
        <f aca="false">AD$93</f>
        <v>0</v>
      </c>
      <c r="Z70" s="13" t="e">
        <f aca="false">#REF!</f>
        <v>#REF!</v>
      </c>
      <c r="AA70" s="12" t="n">
        <f aca="false">AD$94</f>
        <v>0</v>
      </c>
      <c r="AB70" s="13" t="e">
        <f aca="false">#REF!</f>
        <v>#REF!</v>
      </c>
      <c r="AC70" s="14" t="n">
        <f aca="false">(C70*D70)+(E70*F70)+(G70*H70)+(I70*J70)+(K70*L70)+(M70*N70)+(O70*P70)+(Q70*R70)+(S70*T70)</f>
        <v>0.0381799449596759</v>
      </c>
      <c r="AD70" s="16"/>
      <c r="AE70" s="17"/>
    </row>
    <row r="71" customFormat="false" ht="12.8" hidden="false" customHeight="false" outlineLevel="0" collapsed="false">
      <c r="B71" s="11" t="str">
        <f aca="false">B23</f>
        <v>HemeLB</v>
      </c>
      <c r="C71" s="12" t="n">
        <f aca="false">AD$82</f>
        <v>0.111111111111111</v>
      </c>
      <c r="D71" s="13" t="n">
        <f aca="false">BM120</f>
        <v>0.0133941446322527</v>
      </c>
      <c r="E71" s="12" t="n">
        <f aca="false">AD$83</f>
        <v>0.111111111111111</v>
      </c>
      <c r="F71" s="13" t="n">
        <f aca="false">BM154</f>
        <v>0.00985348103072903</v>
      </c>
      <c r="G71" s="12" t="n">
        <f aca="false">AD$84</f>
        <v>0.111111111111111</v>
      </c>
      <c r="H71" s="13" t="n">
        <f aca="false">BM188</f>
        <v>0.0059644301594716</v>
      </c>
      <c r="I71" s="12" t="n">
        <f aca="false">AD$85</f>
        <v>0.111111111111111</v>
      </c>
      <c r="J71" s="13" t="n">
        <f aca="false">BM222</f>
        <v>0.0101179304272114</v>
      </c>
      <c r="K71" s="12" t="n">
        <f aca="false">AD$86</f>
        <v>0.111111111111111</v>
      </c>
      <c r="L71" s="13" t="n">
        <f aca="false">BM256</f>
        <v>0.00626018881541541</v>
      </c>
      <c r="M71" s="12" t="n">
        <f aca="false">AD$87</f>
        <v>0.111111111111111</v>
      </c>
      <c r="N71" s="13" t="n">
        <f aca="false">BM290</f>
        <v>0.0259433553729848</v>
      </c>
      <c r="O71" s="12" t="n">
        <f aca="false">AD$88</f>
        <v>0.111111111111111</v>
      </c>
      <c r="P71" s="13" t="n">
        <f aca="false">BM324</f>
        <v>0.0702836199622039</v>
      </c>
      <c r="Q71" s="12" t="n">
        <f aca="false">AD$89</f>
        <v>0.111111111111111</v>
      </c>
      <c r="R71" s="13" t="n">
        <f aca="false">BM358</f>
        <v>0.0469618802437973</v>
      </c>
      <c r="S71" s="12" t="n">
        <f aca="false">AD$90</f>
        <v>0.111111111111111</v>
      </c>
      <c r="T71" s="13" t="n">
        <f aca="false">BM392</f>
        <v>0.0251750599792915</v>
      </c>
      <c r="U71" s="12" t="n">
        <f aca="false">AD$91</f>
        <v>0</v>
      </c>
      <c r="V71" s="13" t="e">
        <f aca="false">#REF!</f>
        <v>#REF!</v>
      </c>
      <c r="W71" s="12" t="n">
        <f aca="false">AD$92</f>
        <v>0</v>
      </c>
      <c r="X71" s="13" t="e">
        <f aca="false">#REF!</f>
        <v>#REF!</v>
      </c>
      <c r="Y71" s="12" t="n">
        <f aca="false">AD$93</f>
        <v>0</v>
      </c>
      <c r="Z71" s="13" t="e">
        <f aca="false">#REF!</f>
        <v>#REF!</v>
      </c>
      <c r="AA71" s="12" t="n">
        <f aca="false">AD$94</f>
        <v>0</v>
      </c>
      <c r="AB71" s="13" t="e">
        <f aca="false">#REF!</f>
        <v>#REF!</v>
      </c>
      <c r="AC71" s="14" t="n">
        <f aca="false">(C71*D71)+(E71*F71)+(G71*H71)+(I71*J71)+(K71*L71)+(M71*N71)+(O71*P71)+(Q71*R71)+(S71*T71)</f>
        <v>0.0237726767359286</v>
      </c>
      <c r="AD71" s="16"/>
      <c r="AE71" s="17"/>
    </row>
    <row r="72" customFormat="false" ht="12.8" hidden="false" customHeight="false" outlineLevel="0" collapsed="false">
      <c r="B72" s="11" t="str">
        <f aca="false">B24</f>
        <v>laboetie</v>
      </c>
      <c r="C72" s="12" t="n">
        <f aca="false">AD$82</f>
        <v>0.111111111111111</v>
      </c>
      <c r="D72" s="13" t="n">
        <f aca="false">BM121</f>
        <v>0.0310636031679983</v>
      </c>
      <c r="E72" s="12" t="n">
        <f aca="false">AD$83</f>
        <v>0.111111111111111</v>
      </c>
      <c r="F72" s="13" t="n">
        <f aca="false">BM155</f>
        <v>0.0299978668983469</v>
      </c>
      <c r="G72" s="12" t="n">
        <f aca="false">AD$84</f>
        <v>0.111111111111111</v>
      </c>
      <c r="H72" s="13" t="n">
        <f aca="false">BM189</f>
        <v>0.0750425010749121</v>
      </c>
      <c r="I72" s="12" t="n">
        <f aca="false">AD$85</f>
        <v>0.111111111111111</v>
      </c>
      <c r="J72" s="13" t="n">
        <f aca="false">BM223</f>
        <v>0.0511714583202927</v>
      </c>
      <c r="K72" s="12" t="n">
        <f aca="false">AD$86</f>
        <v>0.111111111111111</v>
      </c>
      <c r="L72" s="13" t="n">
        <f aca="false">BM257</f>
        <v>0.0886028855582063</v>
      </c>
      <c r="M72" s="12" t="n">
        <f aca="false">AD$87</f>
        <v>0.111111111111111</v>
      </c>
      <c r="N72" s="13" t="n">
        <f aca="false">BM291</f>
        <v>0.0389101868404343</v>
      </c>
      <c r="O72" s="12" t="n">
        <f aca="false">AD$88</f>
        <v>0.111111111111111</v>
      </c>
      <c r="P72" s="13" t="n">
        <f aca="false">BM325</f>
        <v>0.0157598505350715</v>
      </c>
      <c r="Q72" s="12" t="n">
        <f aca="false">AD$89</f>
        <v>0.111111111111111</v>
      </c>
      <c r="R72" s="13" t="n">
        <f aca="false">BM359</f>
        <v>0.0469618802437973</v>
      </c>
      <c r="S72" s="12" t="n">
        <f aca="false">AD$90</f>
        <v>0.111111111111111</v>
      </c>
      <c r="T72" s="13" t="n">
        <f aca="false">BM393</f>
        <v>0.0106786432866317</v>
      </c>
      <c r="U72" s="12" t="n">
        <f aca="false">AD$91</f>
        <v>0</v>
      </c>
      <c r="V72" s="13" t="e">
        <f aca="false">#REF!</f>
        <v>#REF!</v>
      </c>
      <c r="W72" s="12" t="n">
        <f aca="false">AD$92</f>
        <v>0</v>
      </c>
      <c r="X72" s="13" t="e">
        <f aca="false">#REF!</f>
        <v>#REF!</v>
      </c>
      <c r="Y72" s="12" t="n">
        <f aca="false">AD$93</f>
        <v>0</v>
      </c>
      <c r="Z72" s="13" t="e">
        <f aca="false">#REF!</f>
        <v>#REF!</v>
      </c>
      <c r="AA72" s="12" t="n">
        <f aca="false">AD$94</f>
        <v>0</v>
      </c>
      <c r="AB72" s="13" t="e">
        <f aca="false">#REF!</f>
        <v>#REF!</v>
      </c>
      <c r="AC72" s="14" t="n">
        <f aca="false">(C72*D72)+(E72*F72)+(G72*H72)+(I72*J72)+(K72*L72)+(M72*N72)+(O72*P72)+(Q72*R72)+(S72*T72)</f>
        <v>0.0431320973250768</v>
      </c>
      <c r="AD72" s="16"/>
      <c r="AE72" s="17"/>
    </row>
    <row r="73" customFormat="false" ht="12.8" hidden="false" customHeight="false" outlineLevel="0" collapsed="false">
      <c r="B73" s="11" t="str">
        <f aca="false">B25</f>
        <v>Musubi</v>
      </c>
      <c r="C73" s="12" t="n">
        <f aca="false">AD$82</f>
        <v>0.111111111111111</v>
      </c>
      <c r="D73" s="13" t="n">
        <f aca="false">BM122</f>
        <v>0.0477956677011814</v>
      </c>
      <c r="E73" s="12" t="n">
        <f aca="false">AD$83</f>
        <v>0.111111111111111</v>
      </c>
      <c r="F73" s="13" t="n">
        <f aca="false">BM156</f>
        <v>0.100495595056989</v>
      </c>
      <c r="G73" s="12" t="n">
        <f aca="false">AD$84</f>
        <v>0.111111111111111</v>
      </c>
      <c r="H73" s="13" t="n">
        <f aca="false">BM190</f>
        <v>0.0767259668922512</v>
      </c>
      <c r="I73" s="12" t="n">
        <f aca="false">AD$85</f>
        <v>0.111111111111111</v>
      </c>
      <c r="J73" s="13" t="n">
        <f aca="false">BM224</f>
        <v>0.0401012175300959</v>
      </c>
      <c r="K73" s="12" t="n">
        <f aca="false">AD$86</f>
        <v>0.111111111111111</v>
      </c>
      <c r="L73" s="13" t="n">
        <f aca="false">BM258</f>
        <v>0.0283887715500869</v>
      </c>
      <c r="M73" s="12" t="n">
        <f aca="false">AD$87</f>
        <v>0.111111111111111</v>
      </c>
      <c r="N73" s="13" t="n">
        <f aca="false">BM292</f>
        <v>0.00888790382847335</v>
      </c>
      <c r="O73" s="12" t="n">
        <f aca="false">AD$88</f>
        <v>0.111111111111111</v>
      </c>
      <c r="P73" s="13" t="n">
        <f aca="false">BM326</f>
        <v>0.0702836199622039</v>
      </c>
      <c r="Q73" s="12" t="n">
        <f aca="false">AD$89</f>
        <v>0.111111111111111</v>
      </c>
      <c r="R73" s="13" t="n">
        <f aca="false">BM360</f>
        <v>0.0769442921014766</v>
      </c>
      <c r="S73" s="12" t="n">
        <f aca="false">AD$90</f>
        <v>0.111111111111111</v>
      </c>
      <c r="T73" s="13" t="n">
        <f aca="false">BM394</f>
        <v>0.0104675110903071</v>
      </c>
      <c r="U73" s="12" t="n">
        <f aca="false">AD$91</f>
        <v>0</v>
      </c>
      <c r="V73" s="13" t="e">
        <f aca="false">#REF!</f>
        <v>#REF!</v>
      </c>
      <c r="W73" s="12" t="n">
        <f aca="false">AD$92</f>
        <v>0</v>
      </c>
      <c r="X73" s="13" t="e">
        <f aca="false">#REF!</f>
        <v>#REF!</v>
      </c>
      <c r="Y73" s="12" t="n">
        <f aca="false">AD$93</f>
        <v>0</v>
      </c>
      <c r="Z73" s="13" t="e">
        <f aca="false">#REF!</f>
        <v>#REF!</v>
      </c>
      <c r="AA73" s="12" t="n">
        <f aca="false">AD$94</f>
        <v>0</v>
      </c>
      <c r="AB73" s="13" t="e">
        <f aca="false">#REF!</f>
        <v>#REF!</v>
      </c>
      <c r="AC73" s="14" t="n">
        <f aca="false">(C73*D73)+(E73*F73)+(G73*H73)+(I73*J73)+(K73*L73)+(M73*N73)+(O73*P73)+(Q73*R73)+(S73*T73)</f>
        <v>0.0511211717458961</v>
      </c>
      <c r="AD73" s="16"/>
      <c r="AE73" s="17"/>
    </row>
    <row r="74" customFormat="false" ht="12.8" hidden="false" customHeight="false" outlineLevel="0" collapsed="false">
      <c r="B74" s="11" t="n">
        <f aca="false">B26</f>
        <v>0</v>
      </c>
      <c r="C74" s="12" t="n">
        <f aca="false">AD$82</f>
        <v>0.111111111111111</v>
      </c>
      <c r="D74" s="13" t="n">
        <f aca="false">BM123</f>
        <v>0</v>
      </c>
      <c r="E74" s="12" t="n">
        <f aca="false">AD$83</f>
        <v>0.111111111111111</v>
      </c>
      <c r="F74" s="13" t="n">
        <f aca="false">BM157</f>
        <v>0</v>
      </c>
      <c r="G74" s="12" t="n">
        <f aca="false">AD$84</f>
        <v>0.111111111111111</v>
      </c>
      <c r="H74" s="13" t="n">
        <f aca="false">BM191</f>
        <v>0</v>
      </c>
      <c r="I74" s="12" t="n">
        <f aca="false">AD$85</f>
        <v>0.111111111111111</v>
      </c>
      <c r="J74" s="13" t="n">
        <f aca="false">BM225</f>
        <v>0</v>
      </c>
      <c r="K74" s="12" t="n">
        <f aca="false">AD$86</f>
        <v>0.111111111111111</v>
      </c>
      <c r="L74" s="13" t="n">
        <f aca="false">BM259</f>
        <v>0</v>
      </c>
      <c r="M74" s="12" t="n">
        <f aca="false">AD$87</f>
        <v>0.111111111111111</v>
      </c>
      <c r="N74" s="13" t="n">
        <f aca="false">BM293</f>
        <v>0</v>
      </c>
      <c r="O74" s="12" t="n">
        <f aca="false">AD$88</f>
        <v>0.111111111111111</v>
      </c>
      <c r="P74" s="13" t="n">
        <f aca="false">BM327</f>
        <v>0</v>
      </c>
      <c r="Q74" s="12" t="n">
        <f aca="false">AD$89</f>
        <v>0.111111111111111</v>
      </c>
      <c r="R74" s="13" t="n">
        <f aca="false">BM361</f>
        <v>0</v>
      </c>
      <c r="S74" s="12" t="n">
        <f aca="false">AD$90</f>
        <v>0.111111111111111</v>
      </c>
      <c r="T74" s="13" t="n">
        <f aca="false">BM395</f>
        <v>0</v>
      </c>
      <c r="U74" s="12" t="n">
        <f aca="false">AD$91</f>
        <v>0</v>
      </c>
      <c r="V74" s="13" t="e">
        <f aca="false">#REF!</f>
        <v>#REF!</v>
      </c>
      <c r="W74" s="12" t="n">
        <f aca="false">AD$92</f>
        <v>0</v>
      </c>
      <c r="X74" s="13" t="e">
        <f aca="false">#REF!</f>
        <v>#REF!</v>
      </c>
      <c r="Y74" s="12" t="n">
        <f aca="false">AD$93</f>
        <v>0</v>
      </c>
      <c r="Z74" s="13" t="e">
        <f aca="false">#REF!</f>
        <v>#REF!</v>
      </c>
      <c r="AA74" s="12" t="n">
        <f aca="false">AD$94</f>
        <v>0</v>
      </c>
      <c r="AB74" s="13" t="e">
        <f aca="false">#REF!</f>
        <v>#REF!</v>
      </c>
      <c r="AC74" s="14" t="n">
        <f aca="false">(C74*D74)+(E74*F74)+(G74*H74)+(I74*J74)+(K74*L74)+(M74*N74)+(O74*P74)+(Q74*R74)+(S74*T74)</f>
        <v>0</v>
      </c>
      <c r="AD74" s="16"/>
      <c r="AE74" s="17"/>
    </row>
    <row r="75" customFormat="false" ht="12.8" hidden="false" customHeight="false" outlineLevel="0" collapsed="false">
      <c r="B75" s="11" t="n">
        <f aca="false">B27</f>
        <v>0</v>
      </c>
      <c r="C75" s="12" t="n">
        <f aca="false">AD$82</f>
        <v>0.111111111111111</v>
      </c>
      <c r="D75" s="13" t="n">
        <f aca="false">BM124</f>
        <v>0</v>
      </c>
      <c r="E75" s="12" t="n">
        <f aca="false">AD$83</f>
        <v>0.111111111111111</v>
      </c>
      <c r="F75" s="13" t="n">
        <f aca="false">BM158</f>
        <v>0</v>
      </c>
      <c r="G75" s="12" t="n">
        <f aca="false">AD$84</f>
        <v>0.111111111111111</v>
      </c>
      <c r="H75" s="13" t="n">
        <f aca="false">BM192</f>
        <v>0</v>
      </c>
      <c r="I75" s="12" t="n">
        <f aca="false">AD$85</f>
        <v>0.111111111111111</v>
      </c>
      <c r="J75" s="13" t="n">
        <f aca="false">BM226</f>
        <v>0</v>
      </c>
      <c r="K75" s="12" t="n">
        <f aca="false">AD$86</f>
        <v>0.111111111111111</v>
      </c>
      <c r="L75" s="13" t="n">
        <f aca="false">BM260</f>
        <v>0</v>
      </c>
      <c r="M75" s="12" t="n">
        <f aca="false">AD$87</f>
        <v>0.111111111111111</v>
      </c>
      <c r="N75" s="13" t="n">
        <f aca="false">BM294</f>
        <v>0</v>
      </c>
      <c r="O75" s="12" t="n">
        <f aca="false">AD$88</f>
        <v>0.111111111111111</v>
      </c>
      <c r="P75" s="13" t="n">
        <f aca="false">BM328</f>
        <v>0</v>
      </c>
      <c r="Q75" s="12" t="n">
        <f aca="false">AD$89</f>
        <v>0.111111111111111</v>
      </c>
      <c r="R75" s="13" t="n">
        <f aca="false">BM362</f>
        <v>0</v>
      </c>
      <c r="S75" s="12" t="n">
        <f aca="false">AD$90</f>
        <v>0.111111111111111</v>
      </c>
      <c r="T75" s="13" t="n">
        <f aca="false">BM396</f>
        <v>0</v>
      </c>
      <c r="U75" s="12" t="n">
        <f aca="false">AD$91</f>
        <v>0</v>
      </c>
      <c r="V75" s="13" t="e">
        <f aca="false">#REF!</f>
        <v>#REF!</v>
      </c>
      <c r="W75" s="12" t="n">
        <f aca="false">AD$92</f>
        <v>0</v>
      </c>
      <c r="X75" s="13" t="e">
        <f aca="false">#REF!</f>
        <v>#REF!</v>
      </c>
      <c r="Y75" s="12" t="n">
        <f aca="false">AD$93</f>
        <v>0</v>
      </c>
      <c r="Z75" s="13" t="e">
        <f aca="false">#REF!</f>
        <v>#REF!</v>
      </c>
      <c r="AA75" s="12" t="n">
        <f aca="false">AD$94</f>
        <v>0</v>
      </c>
      <c r="AB75" s="13" t="e">
        <f aca="false">#REF!</f>
        <v>#REF!</v>
      </c>
      <c r="AC75" s="14" t="n">
        <f aca="false">(C75*D75)+(E75*F75)+(G75*H75)+(I75*J75)+(K75*L75)+(M75*N75)+(O75*P75)+(Q75*R75)+(S75*T75)</f>
        <v>0</v>
      </c>
      <c r="AD75" s="16"/>
      <c r="AE75" s="17"/>
    </row>
    <row r="76" customFormat="false" ht="12.8" hidden="false" customHeight="false" outlineLevel="0" collapsed="false">
      <c r="B76" s="11" t="n">
        <f aca="false">B28</f>
        <v>0</v>
      </c>
      <c r="C76" s="12" t="n">
        <f aca="false">AD$82</f>
        <v>0.111111111111111</v>
      </c>
      <c r="D76" s="13" t="n">
        <f aca="false">BM125</f>
        <v>0</v>
      </c>
      <c r="E76" s="12" t="n">
        <f aca="false">AD$83</f>
        <v>0.111111111111111</v>
      </c>
      <c r="F76" s="13" t="n">
        <f aca="false">BM159</f>
        <v>0</v>
      </c>
      <c r="G76" s="12" t="n">
        <f aca="false">AD$84</f>
        <v>0.111111111111111</v>
      </c>
      <c r="H76" s="13" t="n">
        <f aca="false">BM193</f>
        <v>0</v>
      </c>
      <c r="I76" s="12" t="n">
        <f aca="false">AD$85</f>
        <v>0.111111111111111</v>
      </c>
      <c r="J76" s="13" t="n">
        <f aca="false">BM227</f>
        <v>0</v>
      </c>
      <c r="K76" s="12" t="n">
        <f aca="false">AD$86</f>
        <v>0.111111111111111</v>
      </c>
      <c r="L76" s="13" t="n">
        <f aca="false">BM261</f>
        <v>0</v>
      </c>
      <c r="M76" s="12" t="n">
        <f aca="false">AD$87</f>
        <v>0.111111111111111</v>
      </c>
      <c r="N76" s="13" t="n">
        <f aca="false">BM295</f>
        <v>0</v>
      </c>
      <c r="O76" s="12" t="n">
        <f aca="false">AD$88</f>
        <v>0.111111111111111</v>
      </c>
      <c r="P76" s="13" t="n">
        <f aca="false">BM329</f>
        <v>0</v>
      </c>
      <c r="Q76" s="12" t="n">
        <f aca="false">AD$89</f>
        <v>0.111111111111111</v>
      </c>
      <c r="R76" s="13" t="n">
        <f aca="false">BM363</f>
        <v>0</v>
      </c>
      <c r="S76" s="12" t="n">
        <f aca="false">AD$90</f>
        <v>0.111111111111111</v>
      </c>
      <c r="T76" s="13" t="n">
        <f aca="false">BM397</f>
        <v>0</v>
      </c>
      <c r="U76" s="12" t="n">
        <f aca="false">AD$91</f>
        <v>0</v>
      </c>
      <c r="V76" s="13" t="e">
        <f aca="false">#REF!</f>
        <v>#REF!</v>
      </c>
      <c r="W76" s="12" t="n">
        <f aca="false">AD$92</f>
        <v>0</v>
      </c>
      <c r="X76" s="13" t="e">
        <f aca="false">#REF!</f>
        <v>#REF!</v>
      </c>
      <c r="Y76" s="12" t="n">
        <f aca="false">AD$93</f>
        <v>0</v>
      </c>
      <c r="Z76" s="13" t="e">
        <f aca="false">#REF!</f>
        <v>#REF!</v>
      </c>
      <c r="AA76" s="12" t="n">
        <f aca="false">AD$94</f>
        <v>0</v>
      </c>
      <c r="AB76" s="13" t="e">
        <f aca="false">#REF!</f>
        <v>#REF!</v>
      </c>
      <c r="AC76" s="14" t="n">
        <f aca="false">(C76*D76)+(E76*F76)+(G76*H76)+(I76*J76)+(K76*L76)+(M76*N76)+(O76*P76)+(Q76*R76)+(S76*T76)</f>
        <v>0</v>
      </c>
      <c r="AD76" s="16"/>
      <c r="AE76" s="17"/>
    </row>
    <row r="77" customFormat="false" ht="12.8" hidden="false" customHeight="false" outlineLevel="0" collapsed="false">
      <c r="B77" s="11" t="n">
        <f aca="false">B29</f>
        <v>0</v>
      </c>
      <c r="C77" s="12" t="n">
        <f aca="false">AD$82</f>
        <v>0.111111111111111</v>
      </c>
      <c r="D77" s="13" t="n">
        <f aca="false">BM126</f>
        <v>0</v>
      </c>
      <c r="E77" s="12" t="n">
        <f aca="false">AD$83</f>
        <v>0.111111111111111</v>
      </c>
      <c r="F77" s="13" t="n">
        <f aca="false">BM160</f>
        <v>0</v>
      </c>
      <c r="G77" s="12" t="n">
        <f aca="false">AD$84</f>
        <v>0.111111111111111</v>
      </c>
      <c r="H77" s="13" t="n">
        <f aca="false">BM194</f>
        <v>0</v>
      </c>
      <c r="I77" s="12" t="n">
        <f aca="false">AD$85</f>
        <v>0.111111111111111</v>
      </c>
      <c r="J77" s="13" t="n">
        <f aca="false">BM228</f>
        <v>0</v>
      </c>
      <c r="K77" s="12" t="n">
        <f aca="false">AD$86</f>
        <v>0.111111111111111</v>
      </c>
      <c r="L77" s="13" t="n">
        <f aca="false">BM262</f>
        <v>0</v>
      </c>
      <c r="M77" s="12" t="n">
        <f aca="false">AD$87</f>
        <v>0.111111111111111</v>
      </c>
      <c r="N77" s="13" t="n">
        <f aca="false">BM296</f>
        <v>0</v>
      </c>
      <c r="O77" s="12" t="n">
        <f aca="false">AD$88</f>
        <v>0.111111111111111</v>
      </c>
      <c r="P77" s="13" t="n">
        <f aca="false">BM330</f>
        <v>0</v>
      </c>
      <c r="Q77" s="12" t="n">
        <f aca="false">AD$89</f>
        <v>0.111111111111111</v>
      </c>
      <c r="R77" s="13" t="n">
        <f aca="false">BM364</f>
        <v>0</v>
      </c>
      <c r="S77" s="12" t="n">
        <f aca="false">AD$90</f>
        <v>0.111111111111111</v>
      </c>
      <c r="T77" s="13" t="n">
        <f aca="false">BM398</f>
        <v>0</v>
      </c>
      <c r="U77" s="12" t="n">
        <f aca="false">AD$91</f>
        <v>0</v>
      </c>
      <c r="V77" s="13" t="e">
        <f aca="false">#REF!</f>
        <v>#REF!</v>
      </c>
      <c r="W77" s="12" t="n">
        <f aca="false">AD$92</f>
        <v>0</v>
      </c>
      <c r="X77" s="13" t="e">
        <f aca="false">#REF!</f>
        <v>#REF!</v>
      </c>
      <c r="Y77" s="12" t="n">
        <f aca="false">AD$93</f>
        <v>0</v>
      </c>
      <c r="Z77" s="13" t="e">
        <f aca="false">#REF!</f>
        <v>#REF!</v>
      </c>
      <c r="AA77" s="12" t="n">
        <f aca="false">AD$94</f>
        <v>0</v>
      </c>
      <c r="AB77" s="13" t="e">
        <f aca="false">#REF!</f>
        <v>#REF!</v>
      </c>
      <c r="AC77" s="14" t="n">
        <f aca="false">(C77*D77)+(E77*F77)+(G77*H77)+(I77*J77)+(K77*L77)+(M77*N77)+(O77*P77)+(Q77*R77)+(S77*T77)</f>
        <v>0</v>
      </c>
      <c r="AD77" s="16"/>
      <c r="AE77" s="17"/>
    </row>
    <row r="78" customFormat="false" ht="12.8" hidden="false" customHeight="false" outlineLevel="0" collapsed="false">
      <c r="B78" s="11" t="n">
        <f aca="false">B30</f>
        <v>0</v>
      </c>
      <c r="C78" s="12" t="n">
        <f aca="false">AD$82</f>
        <v>0.111111111111111</v>
      </c>
      <c r="D78" s="13" t="n">
        <f aca="false">BM127</f>
        <v>0</v>
      </c>
      <c r="E78" s="12" t="n">
        <f aca="false">AD$83</f>
        <v>0.111111111111111</v>
      </c>
      <c r="F78" s="13" t="n">
        <f aca="false">BM161</f>
        <v>0</v>
      </c>
      <c r="G78" s="12" t="n">
        <f aca="false">AD$84</f>
        <v>0.111111111111111</v>
      </c>
      <c r="H78" s="13" t="n">
        <f aca="false">BM195</f>
        <v>0</v>
      </c>
      <c r="I78" s="12" t="n">
        <f aca="false">AD$85</f>
        <v>0.111111111111111</v>
      </c>
      <c r="J78" s="13" t="n">
        <f aca="false">BM229</f>
        <v>0</v>
      </c>
      <c r="K78" s="12" t="n">
        <f aca="false">AD$86</f>
        <v>0.111111111111111</v>
      </c>
      <c r="L78" s="13" t="n">
        <f aca="false">BM263</f>
        <v>0</v>
      </c>
      <c r="M78" s="12" t="n">
        <f aca="false">AD$87</f>
        <v>0.111111111111111</v>
      </c>
      <c r="N78" s="13" t="n">
        <f aca="false">BM297</f>
        <v>0</v>
      </c>
      <c r="O78" s="12" t="n">
        <f aca="false">AD$88</f>
        <v>0.111111111111111</v>
      </c>
      <c r="P78" s="13" t="n">
        <f aca="false">BM331</f>
        <v>0</v>
      </c>
      <c r="Q78" s="12" t="n">
        <f aca="false">AD$89</f>
        <v>0.111111111111111</v>
      </c>
      <c r="R78" s="13" t="n">
        <f aca="false">BM365</f>
        <v>0</v>
      </c>
      <c r="S78" s="12" t="n">
        <f aca="false">AD$90</f>
        <v>0.111111111111111</v>
      </c>
      <c r="T78" s="13" t="n">
        <f aca="false">BM399</f>
        <v>0</v>
      </c>
      <c r="U78" s="12" t="n">
        <f aca="false">AD$91</f>
        <v>0</v>
      </c>
      <c r="V78" s="13" t="e">
        <f aca="false">#REF!</f>
        <v>#REF!</v>
      </c>
      <c r="W78" s="12" t="n">
        <f aca="false">AD$92</f>
        <v>0</v>
      </c>
      <c r="X78" s="13" t="e">
        <f aca="false">#REF!</f>
        <v>#REF!</v>
      </c>
      <c r="Y78" s="12" t="n">
        <f aca="false">AD$93</f>
        <v>0</v>
      </c>
      <c r="Z78" s="13" t="e">
        <f aca="false">#REF!</f>
        <v>#REF!</v>
      </c>
      <c r="AA78" s="12" t="n">
        <f aca="false">AD$94</f>
        <v>0</v>
      </c>
      <c r="AB78" s="13" t="e">
        <f aca="false">#REF!</f>
        <v>#REF!</v>
      </c>
      <c r="AC78" s="14" t="n">
        <f aca="false">(C78*D78)+(E78*F78)+(G78*H78)+(I78*J78)+(K78*L78)+(M78*N78)+(O78*P78)+(Q78*R78)+(S78*T78)</f>
        <v>0</v>
      </c>
      <c r="AD78" s="16"/>
      <c r="AE78" s="17"/>
    </row>
    <row r="79" customFormat="false" ht="12.8" hidden="false" customHeight="false" outlineLevel="0" collapsed="false">
      <c r="B79" s="11" t="n">
        <f aca="false">B31</f>
        <v>0</v>
      </c>
      <c r="C79" s="12" t="n">
        <f aca="false">AD$82</f>
        <v>0.111111111111111</v>
      </c>
      <c r="D79" s="13" t="n">
        <f aca="false">BM128</f>
        <v>0</v>
      </c>
      <c r="E79" s="12" t="n">
        <f aca="false">AD$83</f>
        <v>0.111111111111111</v>
      </c>
      <c r="F79" s="13" t="n">
        <f aca="false">BM162</f>
        <v>0</v>
      </c>
      <c r="G79" s="12" t="n">
        <f aca="false">AD$84</f>
        <v>0.111111111111111</v>
      </c>
      <c r="H79" s="13" t="n">
        <f aca="false">BM196</f>
        <v>0</v>
      </c>
      <c r="I79" s="12" t="n">
        <f aca="false">AD$85</f>
        <v>0.111111111111111</v>
      </c>
      <c r="J79" s="13" t="n">
        <f aca="false">BM230</f>
        <v>0</v>
      </c>
      <c r="K79" s="12" t="n">
        <f aca="false">AD$86</f>
        <v>0.111111111111111</v>
      </c>
      <c r="L79" s="13" t="n">
        <f aca="false">BM264</f>
        <v>0</v>
      </c>
      <c r="M79" s="12" t="n">
        <f aca="false">AD$87</f>
        <v>0.111111111111111</v>
      </c>
      <c r="N79" s="13" t="n">
        <f aca="false">BM298</f>
        <v>0</v>
      </c>
      <c r="O79" s="12" t="n">
        <f aca="false">AD$88</f>
        <v>0.111111111111111</v>
      </c>
      <c r="P79" s="13" t="n">
        <f aca="false">BM332</f>
        <v>0</v>
      </c>
      <c r="Q79" s="12" t="n">
        <f aca="false">AD$89</f>
        <v>0.111111111111111</v>
      </c>
      <c r="R79" s="13" t="n">
        <f aca="false">BM366</f>
        <v>0</v>
      </c>
      <c r="S79" s="12" t="n">
        <f aca="false">AD$90</f>
        <v>0.111111111111111</v>
      </c>
      <c r="T79" s="13" t="n">
        <f aca="false">BM400</f>
        <v>0</v>
      </c>
      <c r="U79" s="12" t="n">
        <f aca="false">AD$91</f>
        <v>0</v>
      </c>
      <c r="V79" s="13" t="e">
        <f aca="false">#REF!</f>
        <v>#REF!</v>
      </c>
      <c r="W79" s="12" t="n">
        <f aca="false">AD$92</f>
        <v>0</v>
      </c>
      <c r="X79" s="13" t="e">
        <f aca="false">#REF!</f>
        <v>#REF!</v>
      </c>
      <c r="Y79" s="12" t="n">
        <f aca="false">AD$93</f>
        <v>0</v>
      </c>
      <c r="Z79" s="13" t="e">
        <f aca="false">#REF!</f>
        <v>#REF!</v>
      </c>
      <c r="AA79" s="12" t="n">
        <f aca="false">AD$94</f>
        <v>0</v>
      </c>
      <c r="AB79" s="13" t="e">
        <f aca="false">#REF!</f>
        <v>#REF!</v>
      </c>
      <c r="AC79" s="14" t="n">
        <f aca="false">(C79*D79)+(E79*F79)+(G79*H79)+(I79*J79)+(K79*L79)+(M79*N79)+(O79*P79)+(Q79*R79)+(S79*T79)</f>
        <v>0</v>
      </c>
      <c r="AD79" s="16"/>
      <c r="AE79" s="17"/>
    </row>
    <row r="81" customFormat="false" ht="130.95" hidden="false" customHeight="true" outlineLevel="0" collapsed="false">
      <c r="B81" s="6" t="s">
        <v>40</v>
      </c>
      <c r="C81" s="9" t="str">
        <f aca="false">B34</f>
        <v>Installability</v>
      </c>
      <c r="D81" s="9" t="str">
        <f aca="false">B35</f>
        <v>Correctness &amp; Verifiability</v>
      </c>
      <c r="E81" s="9" t="str">
        <f aca="false">B36</f>
        <v>Reliability</v>
      </c>
      <c r="F81" s="9" t="str">
        <f aca="false">B37</f>
        <v>Robustness</v>
      </c>
      <c r="G81" s="9" t="str">
        <f aca="false">B86</f>
        <v>Usability</v>
      </c>
      <c r="H81" s="9" t="str">
        <f aca="false">B39</f>
        <v>Maintainability</v>
      </c>
      <c r="I81" s="9" t="str">
        <f aca="false">B40</f>
        <v>Reusability</v>
      </c>
      <c r="J81" s="9" t="str">
        <f aca="false">B41</f>
        <v>Understandability</v>
      </c>
      <c r="K81" s="9" t="str">
        <f aca="false">B90</f>
        <v>Visibility &amp; Transparency</v>
      </c>
      <c r="L81" s="9"/>
      <c r="M81" s="9"/>
      <c r="N81" s="9"/>
      <c r="O81" s="9"/>
      <c r="Q81" s="9" t="str">
        <f aca="false">C81</f>
        <v>Installability</v>
      </c>
      <c r="R81" s="9" t="str">
        <f aca="false">D81</f>
        <v>Correctness &amp; Verifiability</v>
      </c>
      <c r="S81" s="9" t="str">
        <f aca="false">E81</f>
        <v>Reliability</v>
      </c>
      <c r="T81" s="9" t="str">
        <f aca="false">F81</f>
        <v>Robustness</v>
      </c>
      <c r="U81" s="9" t="str">
        <f aca="false">G81</f>
        <v>Usability</v>
      </c>
      <c r="V81" s="9" t="str">
        <f aca="false">H81</f>
        <v>Maintainability</v>
      </c>
      <c r="W81" s="9" t="str">
        <f aca="false">I81</f>
        <v>Reusability</v>
      </c>
      <c r="X81" s="9" t="str">
        <f aca="false">J81</f>
        <v>Understandability</v>
      </c>
      <c r="Y81" s="9" t="str">
        <f aca="false">K81</f>
        <v>Visibility &amp; Transparency</v>
      </c>
      <c r="Z81" s="9" t="n">
        <f aca="false">L81</f>
        <v>0</v>
      </c>
      <c r="AA81" s="9" t="n">
        <f aca="false">M81</f>
        <v>0</v>
      </c>
      <c r="AB81" s="9" t="n">
        <f aca="false">N81</f>
        <v>0</v>
      </c>
      <c r="AC81" s="9" t="n">
        <f aca="false">O81</f>
        <v>0</v>
      </c>
    </row>
    <row r="82" customFormat="false" ht="12.8" hidden="false" customHeight="false" outlineLevel="0" collapsed="false">
      <c r="B82" s="11" t="str">
        <f aca="false">B34</f>
        <v>Installability</v>
      </c>
      <c r="C82" s="18" t="n">
        <v>1</v>
      </c>
      <c r="D82" s="19" t="n">
        <v>1</v>
      </c>
      <c r="E82" s="19" t="n">
        <v>1</v>
      </c>
      <c r="F82" s="19" t="n">
        <v>1</v>
      </c>
      <c r="G82" s="19" t="n">
        <v>1</v>
      </c>
      <c r="H82" s="19" t="n">
        <v>1</v>
      </c>
      <c r="I82" s="19" t="n">
        <v>1</v>
      </c>
      <c r="J82" s="19" t="n">
        <v>1</v>
      </c>
      <c r="K82" s="19" t="n">
        <v>1</v>
      </c>
      <c r="L82" s="19"/>
      <c r="M82" s="19"/>
      <c r="N82" s="19"/>
      <c r="O82" s="19"/>
      <c r="P82" s="20"/>
      <c r="Q82" s="19" t="n">
        <f aca="false">C82/C$95</f>
        <v>0.111111111111111</v>
      </c>
      <c r="R82" s="19" t="n">
        <f aca="false">D82/D$95</f>
        <v>0.111111111111111</v>
      </c>
      <c r="S82" s="19" t="n">
        <f aca="false">E82/E$95</f>
        <v>0.111111111111111</v>
      </c>
      <c r="T82" s="19" t="n">
        <f aca="false">F82/F$95</f>
        <v>0.111111111111111</v>
      </c>
      <c r="U82" s="19" t="n">
        <f aca="false">G82/G$95</f>
        <v>0.111111111111111</v>
      </c>
      <c r="V82" s="19" t="n">
        <f aca="false">H82/H$95</f>
        <v>0.111111111111111</v>
      </c>
      <c r="W82" s="19" t="n">
        <f aca="false">I82/I$95</f>
        <v>0.111111111111111</v>
      </c>
      <c r="X82" s="19" t="n">
        <f aca="false">J82/J$95</f>
        <v>0.111111111111111</v>
      </c>
      <c r="Y82" s="19" t="n">
        <f aca="false">K82/K$95</f>
        <v>0.111111111111111</v>
      </c>
      <c r="Z82" s="19"/>
      <c r="AA82" s="19"/>
      <c r="AB82" s="19"/>
      <c r="AC82" s="19"/>
      <c r="AD82" s="21" t="n">
        <f aca="false">AVERAGE(Q82:Y82)</f>
        <v>0.111111111111111</v>
      </c>
    </row>
    <row r="83" customFormat="false" ht="12.8" hidden="false" customHeight="false" outlineLevel="0" collapsed="false">
      <c r="B83" s="11" t="str">
        <f aca="false">B35</f>
        <v>Correctness &amp; Verifiability</v>
      </c>
      <c r="C83" s="22" t="n">
        <f aca="false">1/D82</f>
        <v>1</v>
      </c>
      <c r="D83" s="18" t="n">
        <v>1</v>
      </c>
      <c r="E83" s="19" t="n">
        <v>1</v>
      </c>
      <c r="F83" s="19" t="n">
        <v>1</v>
      </c>
      <c r="G83" s="19" t="n">
        <v>1</v>
      </c>
      <c r="H83" s="19" t="n">
        <v>1</v>
      </c>
      <c r="I83" s="19" t="n">
        <v>1</v>
      </c>
      <c r="J83" s="19" t="n">
        <v>1</v>
      </c>
      <c r="K83" s="19" t="n">
        <v>1</v>
      </c>
      <c r="L83" s="19"/>
      <c r="M83" s="19"/>
      <c r="N83" s="19"/>
      <c r="O83" s="19"/>
      <c r="Q83" s="19" t="n">
        <f aca="false">C83/C$95</f>
        <v>0.111111111111111</v>
      </c>
      <c r="R83" s="19" t="n">
        <f aca="false">D83/D$95</f>
        <v>0.111111111111111</v>
      </c>
      <c r="S83" s="19" t="n">
        <f aca="false">E83/E$95</f>
        <v>0.111111111111111</v>
      </c>
      <c r="T83" s="19" t="n">
        <f aca="false">F83/F$95</f>
        <v>0.111111111111111</v>
      </c>
      <c r="U83" s="19" t="n">
        <f aca="false">G83/G$95</f>
        <v>0.111111111111111</v>
      </c>
      <c r="V83" s="19" t="n">
        <f aca="false">H83/H$95</f>
        <v>0.111111111111111</v>
      </c>
      <c r="W83" s="19" t="n">
        <f aca="false">I83/I$95</f>
        <v>0.111111111111111</v>
      </c>
      <c r="X83" s="19" t="n">
        <f aca="false">J83/J$95</f>
        <v>0.111111111111111</v>
      </c>
      <c r="Y83" s="19" t="n">
        <f aca="false">K83/K$95</f>
        <v>0.111111111111111</v>
      </c>
      <c r="Z83" s="19"/>
      <c r="AA83" s="19"/>
      <c r="AB83" s="19"/>
      <c r="AC83" s="19"/>
      <c r="AD83" s="21" t="n">
        <f aca="false">AVERAGE(Q83:AC83)</f>
        <v>0.111111111111111</v>
      </c>
    </row>
    <row r="84" customFormat="false" ht="12.8" hidden="false" customHeight="false" outlineLevel="0" collapsed="false">
      <c r="B84" s="11" t="str">
        <f aca="false">B36</f>
        <v>Reliability</v>
      </c>
      <c r="C84" s="22" t="n">
        <f aca="false">1/E82</f>
        <v>1</v>
      </c>
      <c r="D84" s="22" t="n">
        <f aca="false">1/E83</f>
        <v>1</v>
      </c>
      <c r="E84" s="18" t="n">
        <v>1</v>
      </c>
      <c r="F84" s="19" t="n">
        <v>1</v>
      </c>
      <c r="G84" s="19" t="n">
        <v>1</v>
      </c>
      <c r="H84" s="19" t="n">
        <v>1</v>
      </c>
      <c r="I84" s="19" t="n">
        <v>1</v>
      </c>
      <c r="J84" s="19" t="n">
        <v>1</v>
      </c>
      <c r="K84" s="19" t="n">
        <v>1</v>
      </c>
      <c r="L84" s="19"/>
      <c r="M84" s="19"/>
      <c r="N84" s="19"/>
      <c r="O84" s="19"/>
      <c r="Q84" s="19" t="n">
        <f aca="false">C84/C$95</f>
        <v>0.111111111111111</v>
      </c>
      <c r="R84" s="19" t="n">
        <f aca="false">D84/D$95</f>
        <v>0.111111111111111</v>
      </c>
      <c r="S84" s="19" t="n">
        <f aca="false">E84/E$95</f>
        <v>0.111111111111111</v>
      </c>
      <c r="T84" s="19" t="n">
        <f aca="false">F84/F$95</f>
        <v>0.111111111111111</v>
      </c>
      <c r="U84" s="19" t="n">
        <f aca="false">G84/G$95</f>
        <v>0.111111111111111</v>
      </c>
      <c r="V84" s="19" t="n">
        <f aca="false">H84/H$95</f>
        <v>0.111111111111111</v>
      </c>
      <c r="W84" s="19" t="n">
        <f aca="false">I84/I$95</f>
        <v>0.111111111111111</v>
      </c>
      <c r="X84" s="19" t="n">
        <f aca="false">J84/J$95</f>
        <v>0.111111111111111</v>
      </c>
      <c r="Y84" s="19" t="n">
        <f aca="false">K84/K$95</f>
        <v>0.111111111111111</v>
      </c>
      <c r="Z84" s="19"/>
      <c r="AA84" s="19"/>
      <c r="AB84" s="19"/>
      <c r="AC84" s="19"/>
      <c r="AD84" s="21" t="n">
        <f aca="false">AVERAGE(Q84:AC84)</f>
        <v>0.111111111111111</v>
      </c>
    </row>
    <row r="85" customFormat="false" ht="12.8" hidden="false" customHeight="false" outlineLevel="0" collapsed="false">
      <c r="B85" s="11" t="str">
        <f aca="false">B37</f>
        <v>Robustness</v>
      </c>
      <c r="C85" s="22" t="n">
        <f aca="false">1/F82</f>
        <v>1</v>
      </c>
      <c r="D85" s="22" t="n">
        <f aca="false">1/F83</f>
        <v>1</v>
      </c>
      <c r="E85" s="23" t="n">
        <f aca="false">1/F84</f>
        <v>1</v>
      </c>
      <c r="F85" s="24" t="n">
        <v>1</v>
      </c>
      <c r="G85" s="19" t="n">
        <v>1</v>
      </c>
      <c r="H85" s="19" t="n">
        <v>1</v>
      </c>
      <c r="I85" s="19" t="n">
        <v>1</v>
      </c>
      <c r="J85" s="19" t="n">
        <v>1</v>
      </c>
      <c r="K85" s="19" t="n">
        <v>1</v>
      </c>
      <c r="L85" s="19"/>
      <c r="M85" s="19"/>
      <c r="N85" s="19"/>
      <c r="O85" s="19"/>
      <c r="Q85" s="19" t="n">
        <f aca="false">C85/C$95</f>
        <v>0.111111111111111</v>
      </c>
      <c r="R85" s="19" t="n">
        <f aca="false">D85/D$95</f>
        <v>0.111111111111111</v>
      </c>
      <c r="S85" s="19" t="n">
        <f aca="false">E85/E$95</f>
        <v>0.111111111111111</v>
      </c>
      <c r="T85" s="19" t="n">
        <f aca="false">F85/F$95</f>
        <v>0.111111111111111</v>
      </c>
      <c r="U85" s="19" t="n">
        <f aca="false">G85/G$95</f>
        <v>0.111111111111111</v>
      </c>
      <c r="V85" s="19" t="n">
        <f aca="false">H85/H$95</f>
        <v>0.111111111111111</v>
      </c>
      <c r="W85" s="19" t="n">
        <f aca="false">I85/I$95</f>
        <v>0.111111111111111</v>
      </c>
      <c r="X85" s="19" t="n">
        <f aca="false">J85/J$95</f>
        <v>0.111111111111111</v>
      </c>
      <c r="Y85" s="19" t="n">
        <f aca="false">K85/K$95</f>
        <v>0.111111111111111</v>
      </c>
      <c r="Z85" s="19"/>
      <c r="AA85" s="19"/>
      <c r="AB85" s="19"/>
      <c r="AC85" s="19"/>
      <c r="AD85" s="21" t="n">
        <f aca="false">AVERAGE(Q85:AC85)</f>
        <v>0.111111111111111</v>
      </c>
    </row>
    <row r="86" customFormat="false" ht="12.8" hidden="false" customHeight="false" outlineLevel="0" collapsed="false">
      <c r="B86" s="11" t="str">
        <f aca="false">B38</f>
        <v>Usability</v>
      </c>
      <c r="C86" s="22" t="n">
        <f aca="false">1/G82</f>
        <v>1</v>
      </c>
      <c r="D86" s="22" t="n">
        <f aca="false">1/G83</f>
        <v>1</v>
      </c>
      <c r="E86" s="23" t="n">
        <f aca="false">1/G84</f>
        <v>1</v>
      </c>
      <c r="F86" s="25" t="n">
        <f aca="false">1/G85</f>
        <v>1</v>
      </c>
      <c r="G86" s="24" t="n">
        <v>1</v>
      </c>
      <c r="H86" s="19" t="n">
        <v>1</v>
      </c>
      <c r="I86" s="19" t="n">
        <v>1</v>
      </c>
      <c r="J86" s="19" t="n">
        <v>1</v>
      </c>
      <c r="K86" s="19" t="n">
        <v>1</v>
      </c>
      <c r="L86" s="19"/>
      <c r="M86" s="19"/>
      <c r="N86" s="19"/>
      <c r="O86" s="19"/>
      <c r="Q86" s="19" t="n">
        <f aca="false">C86/C$95</f>
        <v>0.111111111111111</v>
      </c>
      <c r="R86" s="19" t="n">
        <f aca="false">D86/D$95</f>
        <v>0.111111111111111</v>
      </c>
      <c r="S86" s="19" t="n">
        <f aca="false">E86/E$95</f>
        <v>0.111111111111111</v>
      </c>
      <c r="T86" s="19" t="n">
        <f aca="false">F86/F$95</f>
        <v>0.111111111111111</v>
      </c>
      <c r="U86" s="19" t="n">
        <f aca="false">G86/G$95</f>
        <v>0.111111111111111</v>
      </c>
      <c r="V86" s="19" t="n">
        <f aca="false">H86/H$95</f>
        <v>0.111111111111111</v>
      </c>
      <c r="W86" s="19" t="n">
        <f aca="false">I86/I$95</f>
        <v>0.111111111111111</v>
      </c>
      <c r="X86" s="19" t="n">
        <f aca="false">J86/J$95</f>
        <v>0.111111111111111</v>
      </c>
      <c r="Y86" s="19" t="n">
        <f aca="false">K86/K$95</f>
        <v>0.111111111111111</v>
      </c>
      <c r="Z86" s="19"/>
      <c r="AA86" s="19"/>
      <c r="AB86" s="19"/>
      <c r="AC86" s="19"/>
      <c r="AD86" s="21" t="n">
        <f aca="false">AVERAGE(Q86:AC86)</f>
        <v>0.111111111111111</v>
      </c>
    </row>
    <row r="87" customFormat="false" ht="12.8" hidden="false" customHeight="false" outlineLevel="0" collapsed="false">
      <c r="B87" s="11" t="str">
        <f aca="false">B39</f>
        <v>Maintainability</v>
      </c>
      <c r="C87" s="22" t="n">
        <f aca="false">1/H82</f>
        <v>1</v>
      </c>
      <c r="D87" s="22" t="n">
        <f aca="false">1/H83</f>
        <v>1</v>
      </c>
      <c r="E87" s="23" t="n">
        <f aca="false">1/H84</f>
        <v>1</v>
      </c>
      <c r="F87" s="25" t="n">
        <f aca="false">1/H85</f>
        <v>1</v>
      </c>
      <c r="G87" s="25" t="n">
        <f aca="false">1/H86</f>
        <v>1</v>
      </c>
      <c r="H87" s="24" t="n">
        <v>1</v>
      </c>
      <c r="I87" s="19" t="n">
        <v>1</v>
      </c>
      <c r="J87" s="19" t="n">
        <v>1</v>
      </c>
      <c r="K87" s="19" t="n">
        <v>1</v>
      </c>
      <c r="L87" s="19"/>
      <c r="M87" s="19"/>
      <c r="N87" s="19"/>
      <c r="O87" s="19"/>
      <c r="Q87" s="19" t="n">
        <f aca="false">C87/C$95</f>
        <v>0.111111111111111</v>
      </c>
      <c r="R87" s="19" t="n">
        <f aca="false">D87/D$95</f>
        <v>0.111111111111111</v>
      </c>
      <c r="S87" s="19" t="n">
        <f aca="false">E87/E$95</f>
        <v>0.111111111111111</v>
      </c>
      <c r="T87" s="19" t="n">
        <f aca="false">F87/F$95</f>
        <v>0.111111111111111</v>
      </c>
      <c r="U87" s="19" t="n">
        <f aca="false">G87/G$95</f>
        <v>0.111111111111111</v>
      </c>
      <c r="V87" s="19" t="n">
        <f aca="false">H87/H$95</f>
        <v>0.111111111111111</v>
      </c>
      <c r="W87" s="19" t="n">
        <f aca="false">I87/I$95</f>
        <v>0.111111111111111</v>
      </c>
      <c r="X87" s="19" t="n">
        <f aca="false">J87/J$95</f>
        <v>0.111111111111111</v>
      </c>
      <c r="Y87" s="19" t="n">
        <f aca="false">K87/K$95</f>
        <v>0.111111111111111</v>
      </c>
      <c r="Z87" s="19"/>
      <c r="AA87" s="19"/>
      <c r="AB87" s="19"/>
      <c r="AC87" s="19"/>
      <c r="AD87" s="21" t="n">
        <f aca="false">AVERAGE(Q87:AC87)</f>
        <v>0.111111111111111</v>
      </c>
    </row>
    <row r="88" customFormat="false" ht="12.8" hidden="false" customHeight="false" outlineLevel="0" collapsed="false">
      <c r="B88" s="11" t="str">
        <f aca="false">B40</f>
        <v>Reusability</v>
      </c>
      <c r="C88" s="22" t="n">
        <f aca="false">1/I82</f>
        <v>1</v>
      </c>
      <c r="D88" s="22" t="n">
        <f aca="false">1/I83</f>
        <v>1</v>
      </c>
      <c r="E88" s="23" t="n">
        <f aca="false">1/I84</f>
        <v>1</v>
      </c>
      <c r="F88" s="25" t="n">
        <f aca="false">1/I85</f>
        <v>1</v>
      </c>
      <c r="G88" s="25" t="n">
        <f aca="false">1/I86</f>
        <v>1</v>
      </c>
      <c r="H88" s="25" t="n">
        <f aca="false">1/I87</f>
        <v>1</v>
      </c>
      <c r="I88" s="24" t="n">
        <v>1</v>
      </c>
      <c r="J88" s="19" t="n">
        <v>1</v>
      </c>
      <c r="K88" s="19" t="n">
        <v>1</v>
      </c>
      <c r="L88" s="19"/>
      <c r="M88" s="19"/>
      <c r="N88" s="19"/>
      <c r="O88" s="19"/>
      <c r="Q88" s="19" t="n">
        <f aca="false">C88/C$95</f>
        <v>0.111111111111111</v>
      </c>
      <c r="R88" s="19" t="n">
        <f aca="false">D88/D$95</f>
        <v>0.111111111111111</v>
      </c>
      <c r="S88" s="19" t="n">
        <f aca="false">E88/E$95</f>
        <v>0.111111111111111</v>
      </c>
      <c r="T88" s="19" t="n">
        <f aca="false">F88/F$95</f>
        <v>0.111111111111111</v>
      </c>
      <c r="U88" s="19" t="n">
        <f aca="false">G88/G$95</f>
        <v>0.111111111111111</v>
      </c>
      <c r="V88" s="19" t="n">
        <f aca="false">H88/H$95</f>
        <v>0.111111111111111</v>
      </c>
      <c r="W88" s="19" t="n">
        <f aca="false">I88/I$95</f>
        <v>0.111111111111111</v>
      </c>
      <c r="X88" s="19" t="n">
        <f aca="false">J88/J$95</f>
        <v>0.111111111111111</v>
      </c>
      <c r="Y88" s="19" t="n">
        <f aca="false">K88/K$95</f>
        <v>0.111111111111111</v>
      </c>
      <c r="Z88" s="19"/>
      <c r="AA88" s="19"/>
      <c r="AB88" s="19"/>
      <c r="AC88" s="19"/>
      <c r="AD88" s="21" t="n">
        <f aca="false">AVERAGE(Q88:AC88)</f>
        <v>0.111111111111111</v>
      </c>
    </row>
    <row r="89" customFormat="false" ht="12.8" hidden="false" customHeight="false" outlineLevel="0" collapsed="false">
      <c r="B89" s="11" t="str">
        <f aca="false">B41</f>
        <v>Understandability</v>
      </c>
      <c r="C89" s="22" t="n">
        <f aca="false">1/J82</f>
        <v>1</v>
      </c>
      <c r="D89" s="22" t="n">
        <f aca="false">1/J83</f>
        <v>1</v>
      </c>
      <c r="E89" s="23" t="n">
        <f aca="false">1/J84</f>
        <v>1</v>
      </c>
      <c r="F89" s="25" t="n">
        <f aca="false">1/J85</f>
        <v>1</v>
      </c>
      <c r="G89" s="25" t="n">
        <f aca="false">1/J86</f>
        <v>1</v>
      </c>
      <c r="H89" s="22" t="n">
        <f aca="false">1/J87</f>
        <v>1</v>
      </c>
      <c r="I89" s="22" t="n">
        <f aca="false">1/J88</f>
        <v>1</v>
      </c>
      <c r="J89" s="18" t="n">
        <v>1</v>
      </c>
      <c r="K89" s="19" t="n">
        <v>1</v>
      </c>
      <c r="L89" s="19"/>
      <c r="M89" s="19"/>
      <c r="N89" s="19"/>
      <c r="O89" s="19"/>
      <c r="Q89" s="19" t="n">
        <f aca="false">C89/C$95</f>
        <v>0.111111111111111</v>
      </c>
      <c r="R89" s="19" t="n">
        <f aca="false">D89/D$95</f>
        <v>0.111111111111111</v>
      </c>
      <c r="S89" s="19" t="n">
        <f aca="false">E89/E$95</f>
        <v>0.111111111111111</v>
      </c>
      <c r="T89" s="19" t="n">
        <f aca="false">F89/F$95</f>
        <v>0.111111111111111</v>
      </c>
      <c r="U89" s="19" t="n">
        <f aca="false">G89/G$95</f>
        <v>0.111111111111111</v>
      </c>
      <c r="V89" s="19" t="n">
        <f aca="false">H89/H$95</f>
        <v>0.111111111111111</v>
      </c>
      <c r="W89" s="19" t="n">
        <f aca="false">I89/I$95</f>
        <v>0.111111111111111</v>
      </c>
      <c r="X89" s="19" t="n">
        <f aca="false">J89/J$95</f>
        <v>0.111111111111111</v>
      </c>
      <c r="Y89" s="19" t="n">
        <f aca="false">K89/K$95</f>
        <v>0.111111111111111</v>
      </c>
      <c r="Z89" s="19"/>
      <c r="AA89" s="19"/>
      <c r="AB89" s="19"/>
      <c r="AC89" s="19"/>
      <c r="AD89" s="21" t="n">
        <f aca="false">AVERAGE(Q89:AC89)</f>
        <v>0.111111111111111</v>
      </c>
    </row>
    <row r="90" customFormat="false" ht="12.8" hidden="false" customHeight="false" outlineLevel="0" collapsed="false">
      <c r="B90" s="11" t="str">
        <f aca="false">B42</f>
        <v>Visibility &amp; Transparency</v>
      </c>
      <c r="C90" s="22" t="n">
        <f aca="false">1/K82</f>
        <v>1</v>
      </c>
      <c r="D90" s="22" t="n">
        <f aca="false">1/K83</f>
        <v>1</v>
      </c>
      <c r="E90" s="23" t="n">
        <f aca="false">1/K84</f>
        <v>1</v>
      </c>
      <c r="F90" s="25" t="n">
        <f aca="false">1/K85</f>
        <v>1</v>
      </c>
      <c r="G90" s="25" t="n">
        <f aca="false">1/K86</f>
        <v>1</v>
      </c>
      <c r="H90" s="22" t="n">
        <f aca="false">1/K87</f>
        <v>1</v>
      </c>
      <c r="I90" s="22" t="n">
        <f aca="false">1/K88</f>
        <v>1</v>
      </c>
      <c r="J90" s="23" t="n">
        <f aca="false">1/K89</f>
        <v>1</v>
      </c>
      <c r="K90" s="18" t="n">
        <v>1</v>
      </c>
      <c r="L90" s="19"/>
      <c r="M90" s="19"/>
      <c r="N90" s="19"/>
      <c r="O90" s="19"/>
      <c r="Q90" s="19" t="n">
        <f aca="false">C90/C$95</f>
        <v>0.111111111111111</v>
      </c>
      <c r="R90" s="19" t="n">
        <f aca="false">D90/D$95</f>
        <v>0.111111111111111</v>
      </c>
      <c r="S90" s="19" t="n">
        <f aca="false">E90/E$95</f>
        <v>0.111111111111111</v>
      </c>
      <c r="T90" s="19" t="n">
        <f aca="false">F90/F$95</f>
        <v>0.111111111111111</v>
      </c>
      <c r="U90" s="19" t="n">
        <f aca="false">G90/G$95</f>
        <v>0.111111111111111</v>
      </c>
      <c r="V90" s="19" t="n">
        <f aca="false">H90/H$95</f>
        <v>0.111111111111111</v>
      </c>
      <c r="W90" s="19" t="n">
        <f aca="false">I90/I$95</f>
        <v>0.111111111111111</v>
      </c>
      <c r="X90" s="19" t="n">
        <f aca="false">J90/J$95</f>
        <v>0.111111111111111</v>
      </c>
      <c r="Y90" s="19" t="n">
        <f aca="false">K90/K$95</f>
        <v>0.111111111111111</v>
      </c>
      <c r="Z90" s="19"/>
      <c r="AA90" s="19"/>
      <c r="AB90" s="19"/>
      <c r="AC90" s="19"/>
      <c r="AD90" s="21" t="n">
        <f aca="false">AVERAGE(Q90:AC90)</f>
        <v>0.111111111111111</v>
      </c>
    </row>
    <row r="91" customFormat="false" ht="12.8" hidden="false" customHeight="false" outlineLevel="0" collapsed="false">
      <c r="B91" s="11"/>
      <c r="C91" s="22"/>
      <c r="D91" s="22"/>
      <c r="E91" s="23"/>
      <c r="F91" s="25"/>
      <c r="G91" s="25"/>
      <c r="H91" s="22"/>
      <c r="I91" s="22"/>
      <c r="J91" s="23"/>
      <c r="K91" s="23"/>
      <c r="L91" s="24"/>
      <c r="M91" s="19"/>
      <c r="N91" s="19"/>
      <c r="O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21"/>
    </row>
    <row r="92" customFormat="false" ht="12.8" hidden="false" customHeight="false" outlineLevel="0" collapsed="false">
      <c r="B92" s="11"/>
      <c r="C92" s="22"/>
      <c r="D92" s="22"/>
      <c r="E92" s="23"/>
      <c r="F92" s="25"/>
      <c r="G92" s="25"/>
      <c r="H92" s="22"/>
      <c r="I92" s="22"/>
      <c r="J92" s="23"/>
      <c r="K92" s="23"/>
      <c r="L92" s="25"/>
      <c r="M92" s="24"/>
      <c r="N92" s="19"/>
      <c r="O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21"/>
    </row>
    <row r="93" customFormat="false" ht="12.8" hidden="false" customHeight="false" outlineLevel="0" collapsed="false">
      <c r="B93" s="11"/>
      <c r="C93" s="22"/>
      <c r="D93" s="22"/>
      <c r="E93" s="23"/>
      <c r="F93" s="25"/>
      <c r="G93" s="25"/>
      <c r="H93" s="22"/>
      <c r="I93" s="22"/>
      <c r="J93" s="23"/>
      <c r="K93" s="23"/>
      <c r="L93" s="25"/>
      <c r="M93" s="25"/>
      <c r="N93" s="24"/>
      <c r="O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21"/>
    </row>
    <row r="94" customFormat="false" ht="12.8" hidden="false" customHeight="false" outlineLevel="0" collapsed="false">
      <c r="B94" s="11"/>
      <c r="C94" s="22"/>
      <c r="D94" s="22"/>
      <c r="E94" s="23"/>
      <c r="F94" s="25"/>
      <c r="G94" s="25"/>
      <c r="H94" s="22"/>
      <c r="I94" s="22"/>
      <c r="J94" s="23"/>
      <c r="K94" s="23"/>
      <c r="L94" s="25"/>
      <c r="M94" s="25"/>
      <c r="N94" s="25"/>
      <c r="O94" s="24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21"/>
    </row>
    <row r="95" customFormat="false" ht="12.8" hidden="false" customHeight="false" outlineLevel="0" collapsed="false">
      <c r="C95" s="15" t="n">
        <f aca="false">SUM(C82:C90)</f>
        <v>9</v>
      </c>
      <c r="D95" s="15" t="n">
        <f aca="false">SUM(D82:D90)</f>
        <v>9</v>
      </c>
      <c r="E95" s="15" t="n">
        <f aca="false">SUM(E82:E90)</f>
        <v>9</v>
      </c>
      <c r="F95" s="15" t="n">
        <f aca="false">SUM(F82:F90)</f>
        <v>9</v>
      </c>
      <c r="G95" s="15" t="n">
        <f aca="false">SUM(G82:G90)</f>
        <v>9</v>
      </c>
      <c r="H95" s="15" t="n">
        <f aca="false">SUM(H82:H90)</f>
        <v>9</v>
      </c>
      <c r="I95" s="15" t="n">
        <f aca="false">SUM(I82:I90)</f>
        <v>9</v>
      </c>
      <c r="J95" s="15" t="n">
        <f aca="false">SUM(J82:J90)</f>
        <v>9</v>
      </c>
      <c r="K95" s="15" t="n">
        <f aca="false">SUM(K82:K90)</f>
        <v>9</v>
      </c>
      <c r="L95" s="15"/>
      <c r="M95" s="15"/>
      <c r="N95" s="15"/>
      <c r="O95" s="15"/>
      <c r="Q95" s="17" t="n">
        <f aca="false">SUM(Q82:Q86)</f>
        <v>0.555555555555556</v>
      </c>
      <c r="R95" s="17" t="n">
        <f aca="false">SUM(R82:R86)</f>
        <v>0.555555555555556</v>
      </c>
      <c r="S95" s="17" t="n">
        <f aca="false">SUM(S82:S86)</f>
        <v>0.555555555555556</v>
      </c>
      <c r="T95" s="17" t="n">
        <f aca="false">SUM(T82:T86)</f>
        <v>0.555555555555556</v>
      </c>
      <c r="U95" s="17" t="n">
        <f aca="false">SUM(U82:U86)</f>
        <v>0.555555555555556</v>
      </c>
      <c r="V95" s="17" t="n">
        <f aca="false">SUM(V82:V86)</f>
        <v>0.555555555555556</v>
      </c>
      <c r="W95" s="17" t="n">
        <f aca="false">SUM(W82:W86)</f>
        <v>0.555555555555556</v>
      </c>
      <c r="X95" s="17" t="n">
        <f aca="false">SUM(X82:X86)</f>
        <v>0.555555555555556</v>
      </c>
      <c r="Y95" s="17" t="n">
        <f aca="false">SUM(Y82:Y86)</f>
        <v>0.555555555555556</v>
      </c>
      <c r="Z95" s="17" t="n">
        <f aca="false">SUM(Z82:Z86)</f>
        <v>0</v>
      </c>
      <c r="AA95" s="17" t="n">
        <f aca="false">SUM(AA82:AA86)</f>
        <v>0</v>
      </c>
      <c r="AB95" s="17" t="n">
        <f aca="false">SUM(AB82:AB86)</f>
        <v>0</v>
      </c>
      <c r="AC95" s="17" t="n">
        <f aca="false">SUM(AC82:AC86)</f>
        <v>0</v>
      </c>
      <c r="AD95" s="16" t="n">
        <f aca="false">SUM(AD82:AD90)</f>
        <v>1</v>
      </c>
    </row>
    <row r="96" customFormat="false" ht="13.2" hidden="false" customHeight="false" outlineLevel="0" collapsed="false"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</row>
    <row r="97" customFormat="false" ht="13.2" hidden="false" customHeight="false" outlineLevel="0" collapsed="false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</row>
    <row r="98" customFormat="false" ht="99.75" hidden="false" customHeight="true" outlineLevel="0" collapsed="false">
      <c r="B98" s="6" t="str">
        <f aca="false">B34</f>
        <v>Installability</v>
      </c>
      <c r="C98" s="9" t="str">
        <f aca="false">$B2</f>
        <v>DL_MESO (LBE)</v>
      </c>
      <c r="D98" s="9" t="str">
        <f aca="false">$B3</f>
        <v>waLBerla</v>
      </c>
      <c r="E98" s="9" t="str">
        <f aca="false">$B4</f>
        <v>SunlightLB</v>
      </c>
      <c r="F98" s="9" t="str">
        <f aca="false">$B5</f>
        <v>Sailfish</v>
      </c>
      <c r="G98" s="9" t="str">
        <f aca="false">$B6</f>
        <v>Palabos</v>
      </c>
      <c r="H98" s="9" t="str">
        <f aca="false">$B7</f>
        <v>OpenLB</v>
      </c>
      <c r="I98" s="9" t="str">
        <f aca="false">$B8</f>
        <v>MP-LABS</v>
      </c>
      <c r="J98" s="9" t="str">
        <f aca="false">$B9</f>
        <v>MechSys</v>
      </c>
      <c r="K98" s="9" t="str">
        <f aca="false">$B10</f>
        <v>LUMA</v>
      </c>
      <c r="L98" s="9" t="str">
        <f aca="false">$B11</f>
        <v>Ludwig</v>
      </c>
      <c r="M98" s="9" t="str">
        <f aca="false">$B12</f>
        <v>LIMBES</v>
      </c>
      <c r="N98" s="9" t="str">
        <f aca="false">$B13</f>
        <v>lettuce</v>
      </c>
      <c r="O98" s="9" t="str">
        <f aca="false">$B14</f>
        <v>pylbm</v>
      </c>
      <c r="P98" s="9" t="str">
        <f aca="false">$B15</f>
        <v>lbmpy</v>
      </c>
      <c r="Q98" s="9" t="str">
        <f aca="false">$B16</f>
        <v>LB3D</v>
      </c>
      <c r="R98" s="9" t="str">
        <f aca="false">$B17</f>
        <v>LB3D-Prime</v>
      </c>
      <c r="S98" s="9" t="str">
        <f aca="false">$B18</f>
        <v>LB2D-Prime</v>
      </c>
      <c r="T98" s="9" t="str">
        <f aca="false">$B19</f>
        <v>LatBo.jl</v>
      </c>
      <c r="U98" s="9" t="str">
        <f aca="false">$B20</f>
        <v>TCLB</v>
      </c>
      <c r="V98" s="9" t="str">
        <f aca="false">$B21</f>
        <v>ESPResSo</v>
      </c>
      <c r="W98" s="9" t="str">
        <f aca="false">$B22</f>
        <v>ESPResSo++</v>
      </c>
      <c r="X98" s="9" t="str">
        <f aca="false">$B23</f>
        <v>HemeLB</v>
      </c>
      <c r="Y98" s="9" t="str">
        <f aca="false">$B24</f>
        <v>laboetie</v>
      </c>
      <c r="Z98" s="9" t="str">
        <f aca="false">$B25</f>
        <v>Musubi</v>
      </c>
      <c r="AA98" s="9" t="n">
        <f aca="false">$B26</f>
        <v>0</v>
      </c>
      <c r="AB98" s="9" t="n">
        <f aca="false">$B27</f>
        <v>0</v>
      </c>
      <c r="AC98" s="9" t="n">
        <f aca="false">$B28</f>
        <v>0</v>
      </c>
      <c r="AD98" s="9" t="n">
        <f aca="false">$B29</f>
        <v>0</v>
      </c>
      <c r="AE98" s="9" t="n">
        <f aca="false">$B30</f>
        <v>0</v>
      </c>
      <c r="AF98" s="9" t="n">
        <f aca="false">$B31</f>
        <v>0</v>
      </c>
      <c r="AH98" s="9" t="str">
        <f aca="false">$B2</f>
        <v>DL_MESO (LBE)</v>
      </c>
      <c r="AI98" s="9" t="str">
        <f aca="false">$B3</f>
        <v>waLBerla</v>
      </c>
      <c r="AJ98" s="9" t="str">
        <f aca="false">$B4</f>
        <v>SunlightLB</v>
      </c>
      <c r="AK98" s="9" t="str">
        <f aca="false">$B5</f>
        <v>Sailfish</v>
      </c>
      <c r="AL98" s="9" t="str">
        <f aca="false">$B6</f>
        <v>Palabos</v>
      </c>
      <c r="AM98" s="9" t="str">
        <f aca="false">$B7</f>
        <v>OpenLB</v>
      </c>
      <c r="AN98" s="9" t="str">
        <f aca="false">$B8</f>
        <v>MP-LABS</v>
      </c>
      <c r="AO98" s="9" t="str">
        <f aca="false">$B9</f>
        <v>MechSys</v>
      </c>
      <c r="AP98" s="9" t="str">
        <f aca="false">$B10</f>
        <v>LUMA</v>
      </c>
      <c r="AQ98" s="9" t="str">
        <f aca="false">$B11</f>
        <v>Ludwig</v>
      </c>
      <c r="AR98" s="9" t="str">
        <f aca="false">$B12</f>
        <v>LIMBES</v>
      </c>
      <c r="AS98" s="9" t="str">
        <f aca="false">$B13</f>
        <v>lettuce</v>
      </c>
      <c r="AT98" s="9" t="str">
        <f aca="false">$B14</f>
        <v>pylbm</v>
      </c>
      <c r="AU98" s="9" t="str">
        <f aca="false">$B15</f>
        <v>lbmpy</v>
      </c>
      <c r="AV98" s="9" t="str">
        <f aca="false">$B16</f>
        <v>LB3D</v>
      </c>
      <c r="AW98" s="9" t="str">
        <f aca="false">$B17</f>
        <v>LB3D-Prime</v>
      </c>
      <c r="AX98" s="9" t="str">
        <f aca="false">$B18</f>
        <v>LB2D-Prime</v>
      </c>
      <c r="AY98" s="9" t="str">
        <f aca="false">$B19</f>
        <v>LatBo.jl</v>
      </c>
      <c r="AZ98" s="9" t="str">
        <f aca="false">$B20</f>
        <v>TCLB</v>
      </c>
      <c r="BA98" s="9" t="str">
        <f aca="false">$B21</f>
        <v>ESPResSo</v>
      </c>
      <c r="BB98" s="9" t="str">
        <f aca="false">$B22</f>
        <v>ESPResSo++</v>
      </c>
      <c r="BC98" s="9" t="str">
        <f aca="false">$B23</f>
        <v>HemeLB</v>
      </c>
      <c r="BD98" s="9" t="str">
        <f aca="false">$B24</f>
        <v>laboetie</v>
      </c>
      <c r="BE98" s="9" t="str">
        <f aca="false">$B25</f>
        <v>Musubi</v>
      </c>
      <c r="BF98" s="9" t="n">
        <f aca="false">$B26</f>
        <v>0</v>
      </c>
      <c r="BG98" s="9" t="n">
        <f aca="false">$B27</f>
        <v>0</v>
      </c>
      <c r="BH98" s="9" t="n">
        <f aca="false">$B28</f>
        <v>0</v>
      </c>
      <c r="BI98" s="9" t="n">
        <f aca="false">$B29</f>
        <v>0</v>
      </c>
      <c r="BJ98" s="9" t="n">
        <f aca="false">$B30</f>
        <v>0</v>
      </c>
      <c r="BK98" s="9" t="n">
        <f aca="false">$B31</f>
        <v>0</v>
      </c>
    </row>
    <row r="99" customFormat="false" ht="12.8" hidden="false" customHeight="false" outlineLevel="0" collapsed="false">
      <c r="B99" s="11" t="str">
        <f aca="false">$B2</f>
        <v>DL_MESO (LBE)</v>
      </c>
      <c r="C99" s="18" t="n">
        <v>1</v>
      </c>
      <c r="D99" s="0" t="n">
        <v>6</v>
      </c>
      <c r="E99" s="0" t="n">
        <v>3</v>
      </c>
      <c r="F99" s="0" t="n">
        <v>1</v>
      </c>
      <c r="G99" s="0" t="n">
        <v>1</v>
      </c>
      <c r="H99" s="0" t="n">
        <v>0.5</v>
      </c>
      <c r="I99" s="0" t="n">
        <v>4</v>
      </c>
      <c r="J99" s="0" t="n">
        <v>0.5</v>
      </c>
      <c r="K99" s="0" t="n">
        <v>3</v>
      </c>
      <c r="L99" s="0" t="n">
        <v>4</v>
      </c>
      <c r="M99" s="0" t="n">
        <v>2</v>
      </c>
      <c r="N99" s="0" t="n">
        <v>5</v>
      </c>
      <c r="O99" s="0" t="n">
        <v>2</v>
      </c>
      <c r="P99" s="0" t="n">
        <v>5</v>
      </c>
      <c r="Q99" s="0" t="n">
        <v>2</v>
      </c>
      <c r="R99" s="0" t="n">
        <v>3</v>
      </c>
      <c r="S99" s="0" t="n">
        <v>5</v>
      </c>
      <c r="T99" s="0" t="n">
        <v>7</v>
      </c>
      <c r="U99" s="0" t="n">
        <v>3</v>
      </c>
      <c r="V99" s="0" t="n">
        <v>0.5</v>
      </c>
      <c r="W99" s="0" t="n">
        <v>5</v>
      </c>
      <c r="X99" s="0" t="n">
        <v>5</v>
      </c>
      <c r="Y99" s="0" t="n">
        <v>3</v>
      </c>
      <c r="Z99" s="0" t="n">
        <v>2</v>
      </c>
      <c r="AH99" s="19" t="n">
        <f aca="false">C99/C$129</f>
        <v>0.069078947368421</v>
      </c>
      <c r="AI99" s="19" t="n">
        <f aca="false">D99/D$129</f>
        <v>0.0621761658031088</v>
      </c>
      <c r="AJ99" s="19" t="n">
        <f aca="false">E99/E$129</f>
        <v>0.0808262236192187</v>
      </c>
      <c r="AK99" s="19" t="n">
        <f aca="false">F99/F$129</f>
        <v>0.069078947368421</v>
      </c>
      <c r="AL99" s="19" t="n">
        <f aca="false">G99/G$129</f>
        <v>0.069078947368421</v>
      </c>
      <c r="AM99" s="19" t="n">
        <f aca="false">H99/H$129</f>
        <v>0.0582443489113854</v>
      </c>
      <c r="AN99" s="19" t="n">
        <f aca="false">I99/I$129</f>
        <v>0.073959938366718</v>
      </c>
      <c r="AO99" s="19" t="n">
        <f aca="false">J99/J$129</f>
        <v>0.0582443489113854</v>
      </c>
      <c r="AP99" s="19" t="n">
        <f aca="false">K99/K$129</f>
        <v>0.0808262236192187</v>
      </c>
      <c r="AQ99" s="19" t="n">
        <f aca="false">L99/L$129</f>
        <v>0.073959938366718</v>
      </c>
      <c r="AR99" s="19" t="n">
        <f aca="false">M99/M$129</f>
        <v>0.0840925017519271</v>
      </c>
      <c r="AS99" s="19" t="n">
        <f aca="false">N99/N$129</f>
        <v>0.0677200902934537</v>
      </c>
      <c r="AT99" s="19" t="n">
        <f aca="false">O99/O$129</f>
        <v>0.0840925017519271</v>
      </c>
      <c r="AU99" s="19" t="n">
        <f aca="false">P99/P$129</f>
        <v>0.0677200902934537</v>
      </c>
      <c r="AV99" s="19" t="n">
        <f aca="false">Q99/Q$129</f>
        <v>0.0840925017519271</v>
      </c>
      <c r="AW99" s="19" t="n">
        <f aca="false">R99/R$129</f>
        <v>0.0808262236192187</v>
      </c>
      <c r="AX99" s="19" t="n">
        <f aca="false">S99/S$129</f>
        <v>0.0677200902934537</v>
      </c>
      <c r="AY99" s="19" t="n">
        <f aca="false">T99/T$129</f>
        <v>0.0583333333333333</v>
      </c>
      <c r="AZ99" s="19" t="n">
        <f aca="false">U99/U$129</f>
        <v>0.0808262236192187</v>
      </c>
      <c r="BA99" s="19" t="n">
        <f aca="false">V99/V$129</f>
        <v>0.0582443489113854</v>
      </c>
      <c r="BB99" s="19" t="n">
        <f aca="false">W99/W$129</f>
        <v>0.0677200902934537</v>
      </c>
      <c r="BC99" s="19" t="n">
        <f aca="false">X99/X$129</f>
        <v>0.0677200902934537</v>
      </c>
      <c r="BD99" s="19" t="n">
        <f aca="false">Y99/Y$129</f>
        <v>0.0808262236192187</v>
      </c>
      <c r="BE99" s="19"/>
      <c r="BF99" s="19"/>
      <c r="BG99" s="19"/>
      <c r="BH99" s="19"/>
      <c r="BI99" s="19"/>
      <c r="BJ99" s="19"/>
      <c r="BK99" s="19"/>
      <c r="BM99" s="26" t="n">
        <f aca="false">AVERAGE(AH99:BK99)</f>
        <v>0.0715394930229757</v>
      </c>
    </row>
    <row r="100" customFormat="false" ht="12.8" hidden="false" customHeight="false" outlineLevel="0" collapsed="false">
      <c r="B100" s="11" t="str">
        <f aca="false">$B3</f>
        <v>waLBerla</v>
      </c>
      <c r="C100" s="22" t="n">
        <f aca="false">1/D99</f>
        <v>0.166666666666667</v>
      </c>
      <c r="D100" s="18" t="n">
        <v>1</v>
      </c>
      <c r="E100" s="0" t="n">
        <v>0.25</v>
      </c>
      <c r="F100" s="0" t="n">
        <v>0.166666666666667</v>
      </c>
      <c r="G100" s="0" t="n">
        <v>0.166666666666667</v>
      </c>
      <c r="H100" s="0" t="n">
        <v>0.142857142857143</v>
      </c>
      <c r="I100" s="0" t="n">
        <v>0.333333333333333</v>
      </c>
      <c r="J100" s="0" t="n">
        <v>0.142857142857143</v>
      </c>
      <c r="K100" s="0" t="n">
        <v>0.25</v>
      </c>
      <c r="L100" s="0" t="n">
        <v>0.333333333333333</v>
      </c>
      <c r="M100" s="0" t="n">
        <v>0.2</v>
      </c>
      <c r="N100" s="0" t="n">
        <v>0.5</v>
      </c>
      <c r="O100" s="0" t="n">
        <v>0.2</v>
      </c>
      <c r="P100" s="0" t="n">
        <v>0.5</v>
      </c>
      <c r="Q100" s="0" t="n">
        <v>0.2</v>
      </c>
      <c r="R100" s="0" t="n">
        <v>0.25</v>
      </c>
      <c r="S100" s="0" t="n">
        <v>0.5</v>
      </c>
      <c r="T100" s="0" t="n">
        <v>2</v>
      </c>
      <c r="U100" s="0" t="n">
        <v>0.25</v>
      </c>
      <c r="V100" s="0" t="n">
        <v>0.142857142857143</v>
      </c>
      <c r="W100" s="0" t="n">
        <v>0.5</v>
      </c>
      <c r="X100" s="0" t="n">
        <v>0.5</v>
      </c>
      <c r="Y100" s="0" t="n">
        <v>0.25</v>
      </c>
      <c r="Z100" s="0" t="n">
        <v>0.2</v>
      </c>
      <c r="AH100" s="19" t="n">
        <f aca="false">C100/C$129</f>
        <v>0.0115131578947368</v>
      </c>
      <c r="AI100" s="19" t="n">
        <f aca="false">D100/D$129</f>
        <v>0.0103626943005181</v>
      </c>
      <c r="AJ100" s="19" t="n">
        <f aca="false">E100/E$129</f>
        <v>0.00673551863493489</v>
      </c>
      <c r="AK100" s="19" t="n">
        <f aca="false">F100/F$129</f>
        <v>0.0115131578947369</v>
      </c>
      <c r="AL100" s="19" t="n">
        <f aca="false">G100/G$129</f>
        <v>0.0115131578947369</v>
      </c>
      <c r="AM100" s="19" t="n">
        <f aca="false">H100/H$129</f>
        <v>0.0166412425461101</v>
      </c>
      <c r="AN100" s="19" t="n">
        <f aca="false">I100/I$129</f>
        <v>0.00616332819722649</v>
      </c>
      <c r="AO100" s="19" t="n">
        <f aca="false">J100/J$129</f>
        <v>0.0166412425461101</v>
      </c>
      <c r="AP100" s="19" t="n">
        <f aca="false">K100/K$129</f>
        <v>0.00673551863493489</v>
      </c>
      <c r="AQ100" s="19" t="n">
        <f aca="false">L100/L$129</f>
        <v>0.00616332819722649</v>
      </c>
      <c r="AR100" s="19" t="n">
        <f aca="false">M100/M$129</f>
        <v>0.00840925017519271</v>
      </c>
      <c r="AS100" s="19" t="n">
        <f aca="false">N100/N$129</f>
        <v>0.00677200902934537</v>
      </c>
      <c r="AT100" s="19" t="n">
        <f aca="false">O100/O$129</f>
        <v>0.00840925017519271</v>
      </c>
      <c r="AU100" s="19" t="n">
        <f aca="false">P100/P$129</f>
        <v>0.00677200902934537</v>
      </c>
      <c r="AV100" s="19" t="n">
        <f aca="false">Q100/Q$129</f>
        <v>0.00840925017519271</v>
      </c>
      <c r="AW100" s="19" t="n">
        <f aca="false">R100/R$129</f>
        <v>0.00673551863493489</v>
      </c>
      <c r="AX100" s="19" t="n">
        <f aca="false">S100/S$129</f>
        <v>0.00677200902934537</v>
      </c>
      <c r="AY100" s="19" t="n">
        <f aca="false">T100/T$129</f>
        <v>0.0166666666666667</v>
      </c>
      <c r="AZ100" s="19" t="n">
        <f aca="false">U100/U$129</f>
        <v>0.00673551863493489</v>
      </c>
      <c r="BA100" s="19" t="n">
        <f aca="false">V100/V$129</f>
        <v>0.0166412425461101</v>
      </c>
      <c r="BB100" s="19" t="n">
        <f aca="false">W100/W$129</f>
        <v>0.00677200902934537</v>
      </c>
      <c r="BC100" s="19" t="n">
        <f aca="false">X100/X$129</f>
        <v>0.00677200902934537</v>
      </c>
      <c r="BD100" s="19" t="n">
        <f aca="false">Y100/Y$129</f>
        <v>0.00673551863493489</v>
      </c>
      <c r="BE100" s="19"/>
      <c r="BF100" s="19"/>
      <c r="BG100" s="19"/>
      <c r="BH100" s="19"/>
      <c r="BI100" s="19"/>
      <c r="BJ100" s="19"/>
      <c r="BK100" s="19"/>
      <c r="BM100" s="26" t="n">
        <f aca="false">AVERAGE(AH100:BK100)</f>
        <v>0.0094167220665721</v>
      </c>
    </row>
    <row r="101" customFormat="false" ht="12.8" hidden="false" customHeight="false" outlineLevel="0" collapsed="false">
      <c r="B101" s="11" t="str">
        <f aca="false">$B4</f>
        <v>SunlightLB</v>
      </c>
      <c r="C101" s="22" t="n">
        <f aca="false">1/E99</f>
        <v>0.333333333333333</v>
      </c>
      <c r="D101" s="22" t="n">
        <f aca="false">1/E100</f>
        <v>4</v>
      </c>
      <c r="E101" s="18" t="n">
        <v>1</v>
      </c>
      <c r="F101" s="0" t="n">
        <v>0.333333333333333</v>
      </c>
      <c r="G101" s="0" t="n">
        <v>0.333333333333333</v>
      </c>
      <c r="H101" s="0" t="n">
        <v>0.25</v>
      </c>
      <c r="I101" s="0" t="n">
        <v>2</v>
      </c>
      <c r="J101" s="0" t="n">
        <v>0.25</v>
      </c>
      <c r="K101" s="0" t="n">
        <v>1</v>
      </c>
      <c r="L101" s="0" t="n">
        <v>2</v>
      </c>
      <c r="M101" s="0" t="n">
        <v>0.5</v>
      </c>
      <c r="N101" s="0" t="n">
        <v>3</v>
      </c>
      <c r="O101" s="0" t="n">
        <v>0.5</v>
      </c>
      <c r="P101" s="0" t="n">
        <v>3</v>
      </c>
      <c r="Q101" s="0" t="n">
        <v>0.5</v>
      </c>
      <c r="R101" s="0" t="n">
        <v>1</v>
      </c>
      <c r="S101" s="0" t="n">
        <v>3</v>
      </c>
      <c r="T101" s="0" t="n">
        <v>5</v>
      </c>
      <c r="U101" s="0" t="n">
        <v>1</v>
      </c>
      <c r="V101" s="0" t="n">
        <v>0.25</v>
      </c>
      <c r="W101" s="0" t="n">
        <v>3</v>
      </c>
      <c r="X101" s="0" t="n">
        <v>3</v>
      </c>
      <c r="Y101" s="0" t="n">
        <v>1</v>
      </c>
      <c r="Z101" s="0" t="n">
        <v>0.5</v>
      </c>
      <c r="AH101" s="19" t="n">
        <f aca="false">C101/C$129</f>
        <v>0.0230263157894737</v>
      </c>
      <c r="AI101" s="19" t="n">
        <f aca="false">D101/D$129</f>
        <v>0.0414507772020726</v>
      </c>
      <c r="AJ101" s="19" t="n">
        <f aca="false">E101/E$129</f>
        <v>0.0269420745397396</v>
      </c>
      <c r="AK101" s="19" t="n">
        <f aca="false">F101/F$129</f>
        <v>0.0230263157894737</v>
      </c>
      <c r="AL101" s="19" t="n">
        <f aca="false">G101/G$129</f>
        <v>0.0230263157894737</v>
      </c>
      <c r="AM101" s="19" t="n">
        <f aca="false">H101/H$129</f>
        <v>0.0291221744556927</v>
      </c>
      <c r="AN101" s="19" t="n">
        <f aca="false">I101/I$129</f>
        <v>0.036979969183359</v>
      </c>
      <c r="AO101" s="19" t="n">
        <f aca="false">J101/J$129</f>
        <v>0.0291221744556927</v>
      </c>
      <c r="AP101" s="19" t="n">
        <f aca="false">K101/K$129</f>
        <v>0.0269420745397396</v>
      </c>
      <c r="AQ101" s="19" t="n">
        <f aca="false">L101/L$129</f>
        <v>0.036979969183359</v>
      </c>
      <c r="AR101" s="19" t="n">
        <f aca="false">M101/M$129</f>
        <v>0.0210231254379818</v>
      </c>
      <c r="AS101" s="19" t="n">
        <f aca="false">N101/N$129</f>
        <v>0.0406320541760722</v>
      </c>
      <c r="AT101" s="19" t="n">
        <f aca="false">O101/O$129</f>
        <v>0.0210231254379818</v>
      </c>
      <c r="AU101" s="19" t="n">
        <f aca="false">P101/P$129</f>
        <v>0.0406320541760722</v>
      </c>
      <c r="AV101" s="19" t="n">
        <f aca="false">Q101/Q$129</f>
        <v>0.0210231254379818</v>
      </c>
      <c r="AW101" s="19" t="n">
        <f aca="false">R101/R$129</f>
        <v>0.0269420745397396</v>
      </c>
      <c r="AX101" s="19" t="n">
        <f aca="false">S101/S$129</f>
        <v>0.0406320541760722</v>
      </c>
      <c r="AY101" s="19" t="n">
        <f aca="false">T101/T$129</f>
        <v>0.0416666666666667</v>
      </c>
      <c r="AZ101" s="19" t="n">
        <f aca="false">U101/U$129</f>
        <v>0.0269420745397396</v>
      </c>
      <c r="BA101" s="19" t="n">
        <f aca="false">V101/V$129</f>
        <v>0.0291221744556927</v>
      </c>
      <c r="BB101" s="19" t="n">
        <f aca="false">W101/W$129</f>
        <v>0.0406320541760722</v>
      </c>
      <c r="BC101" s="19" t="n">
        <f aca="false">X101/X$129</f>
        <v>0.0406320541760722</v>
      </c>
      <c r="BD101" s="19" t="n">
        <f aca="false">Y101/Y$129</f>
        <v>0.0269420745397396</v>
      </c>
      <c r="BE101" s="19"/>
      <c r="BF101" s="19"/>
      <c r="BG101" s="19"/>
      <c r="BH101" s="19"/>
      <c r="BI101" s="19"/>
      <c r="BJ101" s="19"/>
      <c r="BK101" s="19"/>
      <c r="BM101" s="26" t="n">
        <f aca="false">AVERAGE(AH101:BK101)</f>
        <v>0.0310636031679983</v>
      </c>
    </row>
    <row r="102" customFormat="false" ht="12.8" hidden="false" customHeight="false" outlineLevel="0" collapsed="false">
      <c r="B102" s="11" t="str">
        <f aca="false">$B5</f>
        <v>Sailfish</v>
      </c>
      <c r="C102" s="22" t="n">
        <f aca="false">1/F99</f>
        <v>1</v>
      </c>
      <c r="D102" s="22" t="n">
        <f aca="false">1/F100</f>
        <v>5.99999999999999</v>
      </c>
      <c r="E102" s="22" t="n">
        <f aca="false">1/F101</f>
        <v>3</v>
      </c>
      <c r="F102" s="18" t="n">
        <v>1</v>
      </c>
      <c r="G102" s="0" t="n">
        <v>1</v>
      </c>
      <c r="H102" s="0" t="n">
        <v>0.5</v>
      </c>
      <c r="I102" s="0" t="n">
        <v>4</v>
      </c>
      <c r="J102" s="0" t="n">
        <v>0.5</v>
      </c>
      <c r="K102" s="0" t="n">
        <v>3</v>
      </c>
      <c r="L102" s="0" t="n">
        <v>4</v>
      </c>
      <c r="M102" s="0" t="n">
        <v>2</v>
      </c>
      <c r="N102" s="0" t="n">
        <v>5</v>
      </c>
      <c r="O102" s="0" t="n">
        <v>2</v>
      </c>
      <c r="P102" s="0" t="n">
        <v>5</v>
      </c>
      <c r="Q102" s="0" t="n">
        <v>2</v>
      </c>
      <c r="R102" s="0" t="n">
        <v>3</v>
      </c>
      <c r="S102" s="0" t="n">
        <v>5</v>
      </c>
      <c r="T102" s="0" t="n">
        <v>7</v>
      </c>
      <c r="U102" s="0" t="n">
        <v>3</v>
      </c>
      <c r="V102" s="0" t="n">
        <v>0.5</v>
      </c>
      <c r="W102" s="0" t="n">
        <v>5</v>
      </c>
      <c r="X102" s="0" t="n">
        <v>5</v>
      </c>
      <c r="Y102" s="0" t="n">
        <v>3</v>
      </c>
      <c r="Z102" s="0" t="n">
        <v>2</v>
      </c>
      <c r="AH102" s="19" t="n">
        <f aca="false">C102/C$129</f>
        <v>0.069078947368421</v>
      </c>
      <c r="AI102" s="19" t="n">
        <f aca="false">D102/D$129</f>
        <v>0.0621761658031087</v>
      </c>
      <c r="AJ102" s="19" t="n">
        <f aca="false">E102/E$129</f>
        <v>0.0808262236192187</v>
      </c>
      <c r="AK102" s="19" t="n">
        <f aca="false">F102/F$129</f>
        <v>0.069078947368421</v>
      </c>
      <c r="AL102" s="19" t="n">
        <f aca="false">G102/G$129</f>
        <v>0.069078947368421</v>
      </c>
      <c r="AM102" s="19" t="n">
        <f aca="false">H102/H$129</f>
        <v>0.0582443489113854</v>
      </c>
      <c r="AN102" s="19" t="n">
        <f aca="false">I102/I$129</f>
        <v>0.073959938366718</v>
      </c>
      <c r="AO102" s="19" t="n">
        <f aca="false">J102/J$129</f>
        <v>0.0582443489113854</v>
      </c>
      <c r="AP102" s="19" t="n">
        <f aca="false">K102/K$129</f>
        <v>0.0808262236192187</v>
      </c>
      <c r="AQ102" s="19" t="n">
        <f aca="false">L102/L$129</f>
        <v>0.073959938366718</v>
      </c>
      <c r="AR102" s="19" t="n">
        <f aca="false">M102/M$129</f>
        <v>0.0840925017519271</v>
      </c>
      <c r="AS102" s="19" t="n">
        <f aca="false">N102/N$129</f>
        <v>0.0677200902934537</v>
      </c>
      <c r="AT102" s="19" t="n">
        <f aca="false">O102/O$129</f>
        <v>0.0840925017519271</v>
      </c>
      <c r="AU102" s="19" t="n">
        <f aca="false">P102/P$129</f>
        <v>0.0677200902934537</v>
      </c>
      <c r="AV102" s="19" t="n">
        <f aca="false">Q102/Q$129</f>
        <v>0.0840925017519271</v>
      </c>
      <c r="AW102" s="19" t="n">
        <f aca="false">R102/R$129</f>
        <v>0.0808262236192187</v>
      </c>
      <c r="AX102" s="19" t="n">
        <f aca="false">S102/S$129</f>
        <v>0.0677200902934537</v>
      </c>
      <c r="AY102" s="19" t="n">
        <f aca="false">T102/T$129</f>
        <v>0.0583333333333333</v>
      </c>
      <c r="AZ102" s="19" t="n">
        <f aca="false">U102/U$129</f>
        <v>0.0808262236192187</v>
      </c>
      <c r="BA102" s="19" t="n">
        <f aca="false">V102/V$129</f>
        <v>0.0582443489113854</v>
      </c>
      <c r="BB102" s="19" t="n">
        <f aca="false">W102/W$129</f>
        <v>0.0677200902934537</v>
      </c>
      <c r="BC102" s="19" t="n">
        <f aca="false">X102/X$129</f>
        <v>0.0677200902934537</v>
      </c>
      <c r="BD102" s="19" t="n">
        <f aca="false">Y102/Y$129</f>
        <v>0.0808262236192187</v>
      </c>
      <c r="BE102" s="19"/>
      <c r="BF102" s="19"/>
      <c r="BG102" s="19"/>
      <c r="BH102" s="19"/>
      <c r="BI102" s="19"/>
      <c r="BJ102" s="19"/>
      <c r="BK102" s="19"/>
      <c r="BM102" s="26" t="n">
        <f aca="false">AVERAGE(AH102:BK102)</f>
        <v>0.0715394930229757</v>
      </c>
    </row>
    <row r="103" customFormat="false" ht="12.8" hidden="false" customHeight="false" outlineLevel="0" collapsed="false">
      <c r="B103" s="11" t="str">
        <f aca="false">$B6</f>
        <v>Palabos</v>
      </c>
      <c r="C103" s="22" t="n">
        <f aca="false">1/G99</f>
        <v>1</v>
      </c>
      <c r="D103" s="22" t="n">
        <f aca="false">1/G100</f>
        <v>5.99999999999999</v>
      </c>
      <c r="E103" s="22" t="n">
        <f aca="false">1/G101</f>
        <v>3</v>
      </c>
      <c r="F103" s="22" t="n">
        <f aca="false">1/G102</f>
        <v>1</v>
      </c>
      <c r="G103" s="27" t="n">
        <v>1</v>
      </c>
      <c r="H103" s="0" t="n">
        <v>0.5</v>
      </c>
      <c r="I103" s="0" t="n">
        <v>4</v>
      </c>
      <c r="J103" s="0" t="n">
        <v>0.5</v>
      </c>
      <c r="K103" s="0" t="n">
        <v>3</v>
      </c>
      <c r="L103" s="0" t="n">
        <v>4</v>
      </c>
      <c r="M103" s="0" t="n">
        <v>2</v>
      </c>
      <c r="N103" s="0" t="n">
        <v>5</v>
      </c>
      <c r="O103" s="0" t="n">
        <v>2</v>
      </c>
      <c r="P103" s="0" t="n">
        <v>5</v>
      </c>
      <c r="Q103" s="0" t="n">
        <v>2</v>
      </c>
      <c r="R103" s="0" t="n">
        <v>3</v>
      </c>
      <c r="S103" s="0" t="n">
        <v>5</v>
      </c>
      <c r="T103" s="0" t="n">
        <v>7</v>
      </c>
      <c r="U103" s="0" t="n">
        <v>3</v>
      </c>
      <c r="V103" s="0" t="n">
        <v>0.5</v>
      </c>
      <c r="W103" s="0" t="n">
        <v>5</v>
      </c>
      <c r="X103" s="0" t="n">
        <v>5</v>
      </c>
      <c r="Y103" s="0" t="n">
        <v>3</v>
      </c>
      <c r="Z103" s="0" t="n">
        <v>2</v>
      </c>
      <c r="AH103" s="19" t="n">
        <f aca="false">C103/C$129</f>
        <v>0.069078947368421</v>
      </c>
      <c r="AI103" s="19" t="n">
        <f aca="false">D103/D$129</f>
        <v>0.0621761658031087</v>
      </c>
      <c r="AJ103" s="19" t="n">
        <f aca="false">E103/E$129</f>
        <v>0.0808262236192187</v>
      </c>
      <c r="AK103" s="19" t="n">
        <f aca="false">F103/F$129</f>
        <v>0.069078947368421</v>
      </c>
      <c r="AL103" s="19" t="n">
        <f aca="false">G103/G$129</f>
        <v>0.069078947368421</v>
      </c>
      <c r="AM103" s="19" t="n">
        <f aca="false">H103/H$129</f>
        <v>0.0582443489113854</v>
      </c>
      <c r="AN103" s="19" t="n">
        <f aca="false">I103/I$129</f>
        <v>0.073959938366718</v>
      </c>
      <c r="AO103" s="19" t="n">
        <f aca="false">J103/J$129</f>
        <v>0.0582443489113854</v>
      </c>
      <c r="AP103" s="19" t="n">
        <f aca="false">K103/K$129</f>
        <v>0.0808262236192187</v>
      </c>
      <c r="AQ103" s="19" t="n">
        <f aca="false">L103/L$129</f>
        <v>0.073959938366718</v>
      </c>
      <c r="AR103" s="19" t="n">
        <f aca="false">M103/M$129</f>
        <v>0.0840925017519271</v>
      </c>
      <c r="AS103" s="19" t="n">
        <f aca="false">N103/N$129</f>
        <v>0.0677200902934537</v>
      </c>
      <c r="AT103" s="19" t="n">
        <f aca="false">O103/O$129</f>
        <v>0.0840925017519271</v>
      </c>
      <c r="AU103" s="19" t="n">
        <f aca="false">P103/P$129</f>
        <v>0.0677200902934537</v>
      </c>
      <c r="AV103" s="19" t="n">
        <f aca="false">Q103/Q$129</f>
        <v>0.0840925017519271</v>
      </c>
      <c r="AW103" s="19" t="n">
        <f aca="false">R103/R$129</f>
        <v>0.0808262236192187</v>
      </c>
      <c r="AX103" s="19" t="n">
        <f aca="false">S103/S$129</f>
        <v>0.0677200902934537</v>
      </c>
      <c r="AY103" s="19" t="n">
        <f aca="false">T103/T$129</f>
        <v>0.0583333333333333</v>
      </c>
      <c r="AZ103" s="19" t="n">
        <f aca="false">U103/U$129</f>
        <v>0.0808262236192187</v>
      </c>
      <c r="BA103" s="19" t="n">
        <f aca="false">V103/V$129</f>
        <v>0.0582443489113854</v>
      </c>
      <c r="BB103" s="19" t="n">
        <f aca="false">W103/W$129</f>
        <v>0.0677200902934537</v>
      </c>
      <c r="BC103" s="19" t="n">
        <f aca="false">X103/X$129</f>
        <v>0.0677200902934537</v>
      </c>
      <c r="BD103" s="19" t="n">
        <f aca="false">Y103/Y$129</f>
        <v>0.0808262236192187</v>
      </c>
      <c r="BE103" s="19"/>
      <c r="BF103" s="19"/>
      <c r="BG103" s="19"/>
      <c r="BH103" s="19"/>
      <c r="BI103" s="19"/>
      <c r="BJ103" s="19"/>
      <c r="BK103" s="19"/>
      <c r="BM103" s="26" t="n">
        <f aca="false">AVERAGE(AH103:BK103)</f>
        <v>0.0715394930229757</v>
      </c>
    </row>
    <row r="104" customFormat="false" ht="12.8" hidden="false" customHeight="false" outlineLevel="0" collapsed="false">
      <c r="B104" s="11" t="str">
        <f aca="false">$B7</f>
        <v>OpenLB</v>
      </c>
      <c r="C104" s="22" t="n">
        <f aca="false">1/H99</f>
        <v>2</v>
      </c>
      <c r="D104" s="22" t="n">
        <f aca="false">1/H100</f>
        <v>7</v>
      </c>
      <c r="E104" s="22" t="n">
        <f aca="false">1/H101</f>
        <v>4</v>
      </c>
      <c r="F104" s="22" t="n">
        <f aca="false">1/H102</f>
        <v>2</v>
      </c>
      <c r="G104" s="22" t="n">
        <f aca="false">1/H103</f>
        <v>2</v>
      </c>
      <c r="H104" s="27" t="n">
        <v>1</v>
      </c>
      <c r="I104" s="0" t="n">
        <v>5</v>
      </c>
      <c r="J104" s="0" t="n">
        <v>1</v>
      </c>
      <c r="K104" s="0" t="n">
        <v>4</v>
      </c>
      <c r="L104" s="0" t="n">
        <v>5</v>
      </c>
      <c r="M104" s="0" t="n">
        <v>3</v>
      </c>
      <c r="N104" s="0" t="n">
        <v>6</v>
      </c>
      <c r="O104" s="0" t="n">
        <v>3</v>
      </c>
      <c r="P104" s="0" t="n">
        <v>6</v>
      </c>
      <c r="Q104" s="0" t="n">
        <v>3</v>
      </c>
      <c r="R104" s="0" t="n">
        <v>4</v>
      </c>
      <c r="S104" s="0" t="n">
        <v>6</v>
      </c>
      <c r="T104" s="0" t="n">
        <v>8</v>
      </c>
      <c r="U104" s="0" t="n">
        <v>4</v>
      </c>
      <c r="V104" s="0" t="n">
        <v>1</v>
      </c>
      <c r="W104" s="0" t="n">
        <v>6</v>
      </c>
      <c r="X104" s="0" t="n">
        <v>6</v>
      </c>
      <c r="Y104" s="0" t="n">
        <v>4</v>
      </c>
      <c r="Z104" s="0" t="n">
        <v>3</v>
      </c>
      <c r="AH104" s="19" t="n">
        <f aca="false">C104/C$129</f>
        <v>0.138157894736842</v>
      </c>
      <c r="AI104" s="19" t="n">
        <f aca="false">D104/D$129</f>
        <v>0.0725388601036269</v>
      </c>
      <c r="AJ104" s="19" t="n">
        <f aca="false">E104/E$129</f>
        <v>0.107768298158958</v>
      </c>
      <c r="AK104" s="19" t="n">
        <f aca="false">F104/F$129</f>
        <v>0.138157894736842</v>
      </c>
      <c r="AL104" s="19" t="n">
        <f aca="false">G104/G$129</f>
        <v>0.138157894736842</v>
      </c>
      <c r="AM104" s="19" t="n">
        <f aca="false">H104/H$129</f>
        <v>0.116488697822771</v>
      </c>
      <c r="AN104" s="19" t="n">
        <f aca="false">I104/I$129</f>
        <v>0.0924499229583975</v>
      </c>
      <c r="AO104" s="19" t="n">
        <f aca="false">J104/J$129</f>
        <v>0.116488697822771</v>
      </c>
      <c r="AP104" s="19" t="n">
        <f aca="false">K104/K$129</f>
        <v>0.107768298158958</v>
      </c>
      <c r="AQ104" s="19" t="n">
        <f aca="false">L104/L$129</f>
        <v>0.0924499229583975</v>
      </c>
      <c r="AR104" s="19" t="n">
        <f aca="false">M104/M$129</f>
        <v>0.126138752627891</v>
      </c>
      <c r="AS104" s="19" t="n">
        <f aca="false">N104/N$129</f>
        <v>0.0812641083521445</v>
      </c>
      <c r="AT104" s="19" t="n">
        <f aca="false">O104/O$129</f>
        <v>0.126138752627891</v>
      </c>
      <c r="AU104" s="19" t="n">
        <f aca="false">P104/P$129</f>
        <v>0.0812641083521445</v>
      </c>
      <c r="AV104" s="19" t="n">
        <f aca="false">Q104/Q$129</f>
        <v>0.126138752627891</v>
      </c>
      <c r="AW104" s="19" t="n">
        <f aca="false">R104/R$129</f>
        <v>0.107768298158958</v>
      </c>
      <c r="AX104" s="19" t="n">
        <f aca="false">S104/S$129</f>
        <v>0.0812641083521445</v>
      </c>
      <c r="AY104" s="19" t="n">
        <f aca="false">T104/T$129</f>
        <v>0.0666666666666667</v>
      </c>
      <c r="AZ104" s="19" t="n">
        <f aca="false">U104/U$129</f>
        <v>0.107768298158958</v>
      </c>
      <c r="BA104" s="19" t="n">
        <f aca="false">V104/V$129</f>
        <v>0.116488697822771</v>
      </c>
      <c r="BB104" s="19" t="n">
        <f aca="false">W104/W$129</f>
        <v>0.0812641083521445</v>
      </c>
      <c r="BC104" s="19" t="n">
        <f aca="false">X104/X$129</f>
        <v>0.0812641083521445</v>
      </c>
      <c r="BD104" s="19" t="n">
        <f aca="false">Y104/Y$129</f>
        <v>0.107768298158958</v>
      </c>
      <c r="BE104" s="19"/>
      <c r="BF104" s="19"/>
      <c r="BG104" s="19"/>
      <c r="BH104" s="19"/>
      <c r="BI104" s="19"/>
      <c r="BJ104" s="19"/>
      <c r="BK104" s="19"/>
      <c r="BM104" s="26" t="n">
        <f aca="false">AVERAGE(AH104:BK104)</f>
        <v>0.104853193078483</v>
      </c>
    </row>
    <row r="105" customFormat="false" ht="12.8" hidden="false" customHeight="false" outlineLevel="0" collapsed="false">
      <c r="B105" s="11" t="str">
        <f aca="false">$B8</f>
        <v>MP-LABS</v>
      </c>
      <c r="C105" s="22" t="n">
        <f aca="false">1/I99</f>
        <v>0.25</v>
      </c>
      <c r="D105" s="22" t="n">
        <f aca="false">1/I100</f>
        <v>3</v>
      </c>
      <c r="E105" s="22" t="n">
        <f aca="false">1/I101</f>
        <v>0.5</v>
      </c>
      <c r="F105" s="22" t="n">
        <f aca="false">1/I102</f>
        <v>0.25</v>
      </c>
      <c r="G105" s="22" t="n">
        <f aca="false">1/I103</f>
        <v>0.25</v>
      </c>
      <c r="H105" s="22" t="n">
        <f aca="false">1/I104</f>
        <v>0.2</v>
      </c>
      <c r="I105" s="27" t="n">
        <v>1</v>
      </c>
      <c r="J105" s="0" t="n">
        <v>0.2</v>
      </c>
      <c r="K105" s="0" t="n">
        <v>0.5</v>
      </c>
      <c r="L105" s="0" t="n">
        <v>1</v>
      </c>
      <c r="M105" s="0" t="n">
        <v>0.333333333333333</v>
      </c>
      <c r="N105" s="0" t="n">
        <v>2</v>
      </c>
      <c r="O105" s="0" t="n">
        <v>0.333333333333333</v>
      </c>
      <c r="P105" s="0" t="n">
        <v>2</v>
      </c>
      <c r="Q105" s="0" t="n">
        <v>0.333333333333333</v>
      </c>
      <c r="R105" s="0" t="n">
        <v>0.5</v>
      </c>
      <c r="S105" s="0" t="n">
        <v>2</v>
      </c>
      <c r="T105" s="0" t="n">
        <v>4</v>
      </c>
      <c r="U105" s="0" t="n">
        <v>0.5</v>
      </c>
      <c r="V105" s="0" t="n">
        <v>0.2</v>
      </c>
      <c r="W105" s="0" t="n">
        <v>2</v>
      </c>
      <c r="X105" s="0" t="n">
        <v>2</v>
      </c>
      <c r="Y105" s="0" t="n">
        <v>0.5</v>
      </c>
      <c r="Z105" s="0" t="n">
        <v>0.333333333333333</v>
      </c>
      <c r="AH105" s="19" t="n">
        <f aca="false">C105/C$129</f>
        <v>0.0172697368421053</v>
      </c>
      <c r="AI105" s="19" t="n">
        <f aca="false">D105/D$129</f>
        <v>0.0310880829015544</v>
      </c>
      <c r="AJ105" s="19" t="n">
        <f aca="false">E105/E$129</f>
        <v>0.0134710372698698</v>
      </c>
      <c r="AK105" s="19" t="n">
        <f aca="false">F105/F$129</f>
        <v>0.0172697368421053</v>
      </c>
      <c r="AL105" s="19" t="n">
        <f aca="false">G105/G$129</f>
        <v>0.0172697368421053</v>
      </c>
      <c r="AM105" s="19" t="n">
        <f aca="false">H105/H$129</f>
        <v>0.0232977395645542</v>
      </c>
      <c r="AN105" s="19" t="n">
        <f aca="false">I105/I$129</f>
        <v>0.0184899845916795</v>
      </c>
      <c r="AO105" s="19" t="n">
        <f aca="false">J105/J$129</f>
        <v>0.0232977395645542</v>
      </c>
      <c r="AP105" s="19" t="n">
        <f aca="false">K105/K$129</f>
        <v>0.0134710372698698</v>
      </c>
      <c r="AQ105" s="19" t="n">
        <f aca="false">L105/L$129</f>
        <v>0.0184899845916795</v>
      </c>
      <c r="AR105" s="19" t="n">
        <f aca="false">M105/M$129</f>
        <v>0.0140154169586545</v>
      </c>
      <c r="AS105" s="19" t="n">
        <f aca="false">N105/N$129</f>
        <v>0.0270880361173815</v>
      </c>
      <c r="AT105" s="19" t="n">
        <f aca="false">O105/O$129</f>
        <v>0.0140154169586545</v>
      </c>
      <c r="AU105" s="19" t="n">
        <f aca="false">P105/P$129</f>
        <v>0.0270880361173815</v>
      </c>
      <c r="AV105" s="19" t="n">
        <f aca="false">Q105/Q$129</f>
        <v>0.0140154169586545</v>
      </c>
      <c r="AW105" s="19" t="n">
        <f aca="false">R105/R$129</f>
        <v>0.0134710372698698</v>
      </c>
      <c r="AX105" s="19" t="n">
        <f aca="false">S105/S$129</f>
        <v>0.0270880361173815</v>
      </c>
      <c r="AY105" s="19" t="n">
        <f aca="false">T105/T$129</f>
        <v>0.0333333333333333</v>
      </c>
      <c r="AZ105" s="19" t="n">
        <f aca="false">U105/U$129</f>
        <v>0.0134710372698698</v>
      </c>
      <c r="BA105" s="19" t="n">
        <f aca="false">V105/V$129</f>
        <v>0.0232977395645542</v>
      </c>
      <c r="BB105" s="19" t="n">
        <f aca="false">W105/W$129</f>
        <v>0.0270880361173815</v>
      </c>
      <c r="BC105" s="19" t="n">
        <f aca="false">X105/X$129</f>
        <v>0.0270880361173815</v>
      </c>
      <c r="BD105" s="19" t="n">
        <f aca="false">Y105/Y$129</f>
        <v>0.0134710372698698</v>
      </c>
      <c r="BE105" s="19"/>
      <c r="BF105" s="19"/>
      <c r="BG105" s="19"/>
      <c r="BH105" s="19"/>
      <c r="BI105" s="19"/>
      <c r="BJ105" s="19"/>
      <c r="BK105" s="19"/>
      <c r="BM105" s="26" t="n">
        <f aca="false">AVERAGE(AH105:BK105)</f>
        <v>0.020345453584802</v>
      </c>
    </row>
    <row r="106" customFormat="false" ht="12.8" hidden="false" customHeight="false" outlineLevel="0" collapsed="false">
      <c r="B106" s="11" t="str">
        <f aca="false">$B9</f>
        <v>MechSys</v>
      </c>
      <c r="C106" s="22" t="n">
        <f aca="false">1/J99</f>
        <v>2</v>
      </c>
      <c r="D106" s="22" t="n">
        <f aca="false">1/J100</f>
        <v>7</v>
      </c>
      <c r="E106" s="22" t="n">
        <f aca="false">1/J101</f>
        <v>4</v>
      </c>
      <c r="F106" s="22" t="n">
        <f aca="false">1/J102</f>
        <v>2</v>
      </c>
      <c r="G106" s="22" t="n">
        <f aca="false">1/J103</f>
        <v>2</v>
      </c>
      <c r="H106" s="22" t="n">
        <f aca="false">1/J104</f>
        <v>1</v>
      </c>
      <c r="I106" s="22" t="n">
        <f aca="false">1/J105</f>
        <v>5</v>
      </c>
      <c r="J106" s="27" t="n">
        <v>1</v>
      </c>
      <c r="K106" s="0" t="n">
        <v>4</v>
      </c>
      <c r="L106" s="0" t="n">
        <v>5</v>
      </c>
      <c r="M106" s="0" t="n">
        <v>3</v>
      </c>
      <c r="N106" s="0" t="n">
        <v>6</v>
      </c>
      <c r="O106" s="0" t="n">
        <v>3</v>
      </c>
      <c r="P106" s="0" t="n">
        <v>6</v>
      </c>
      <c r="Q106" s="0" t="n">
        <v>3</v>
      </c>
      <c r="R106" s="0" t="n">
        <v>4</v>
      </c>
      <c r="S106" s="0" t="n">
        <v>6</v>
      </c>
      <c r="T106" s="0" t="n">
        <v>8</v>
      </c>
      <c r="U106" s="0" t="n">
        <v>4</v>
      </c>
      <c r="V106" s="0" t="n">
        <v>1</v>
      </c>
      <c r="W106" s="0" t="n">
        <v>6</v>
      </c>
      <c r="X106" s="0" t="n">
        <v>6</v>
      </c>
      <c r="Y106" s="0" t="n">
        <v>4</v>
      </c>
      <c r="Z106" s="0" t="n">
        <v>3</v>
      </c>
      <c r="AH106" s="19" t="n">
        <f aca="false">C106/C$129</f>
        <v>0.138157894736842</v>
      </c>
      <c r="AI106" s="19" t="n">
        <f aca="false">D106/D$129</f>
        <v>0.0725388601036269</v>
      </c>
      <c r="AJ106" s="19" t="n">
        <f aca="false">E106/E$129</f>
        <v>0.107768298158958</v>
      </c>
      <c r="AK106" s="19" t="n">
        <f aca="false">F106/F$129</f>
        <v>0.138157894736842</v>
      </c>
      <c r="AL106" s="19" t="n">
        <f aca="false">G106/G$129</f>
        <v>0.138157894736842</v>
      </c>
      <c r="AM106" s="19" t="n">
        <f aca="false">H106/H$129</f>
        <v>0.116488697822771</v>
      </c>
      <c r="AN106" s="19" t="n">
        <f aca="false">I106/I$129</f>
        <v>0.0924499229583975</v>
      </c>
      <c r="AO106" s="19" t="n">
        <f aca="false">J106/J$129</f>
        <v>0.116488697822771</v>
      </c>
      <c r="AP106" s="19" t="n">
        <f aca="false">K106/K$129</f>
        <v>0.107768298158958</v>
      </c>
      <c r="AQ106" s="19" t="n">
        <f aca="false">L106/L$129</f>
        <v>0.0924499229583975</v>
      </c>
      <c r="AR106" s="19" t="n">
        <f aca="false">M106/M$129</f>
        <v>0.126138752627891</v>
      </c>
      <c r="AS106" s="19" t="n">
        <f aca="false">N106/N$129</f>
        <v>0.0812641083521445</v>
      </c>
      <c r="AT106" s="19" t="n">
        <f aca="false">O106/O$129</f>
        <v>0.126138752627891</v>
      </c>
      <c r="AU106" s="19" t="n">
        <f aca="false">P106/P$129</f>
        <v>0.0812641083521445</v>
      </c>
      <c r="AV106" s="19" t="n">
        <f aca="false">Q106/Q$129</f>
        <v>0.126138752627891</v>
      </c>
      <c r="AW106" s="19" t="n">
        <f aca="false">R106/R$129</f>
        <v>0.107768298158958</v>
      </c>
      <c r="AX106" s="19" t="n">
        <f aca="false">S106/S$129</f>
        <v>0.0812641083521445</v>
      </c>
      <c r="AY106" s="19" t="n">
        <f aca="false">T106/T$129</f>
        <v>0.0666666666666667</v>
      </c>
      <c r="AZ106" s="19" t="n">
        <f aca="false">U106/U$129</f>
        <v>0.107768298158958</v>
      </c>
      <c r="BA106" s="19" t="n">
        <f aca="false">V106/V$129</f>
        <v>0.116488697822771</v>
      </c>
      <c r="BB106" s="19" t="n">
        <f aca="false">W106/W$129</f>
        <v>0.0812641083521445</v>
      </c>
      <c r="BC106" s="19" t="n">
        <f aca="false">X106/X$129</f>
        <v>0.0812641083521445</v>
      </c>
      <c r="BD106" s="19" t="n">
        <f aca="false">Y106/Y$129</f>
        <v>0.107768298158958</v>
      </c>
      <c r="BE106" s="19"/>
      <c r="BF106" s="19"/>
      <c r="BG106" s="19"/>
      <c r="BH106" s="19"/>
      <c r="BI106" s="19"/>
      <c r="BJ106" s="19"/>
      <c r="BK106" s="19"/>
      <c r="BM106" s="26" t="n">
        <f aca="false">AVERAGE(AH106:BK106)</f>
        <v>0.104853193078483</v>
      </c>
    </row>
    <row r="107" customFormat="false" ht="12.8" hidden="false" customHeight="false" outlineLevel="0" collapsed="false">
      <c r="B107" s="11" t="str">
        <f aca="false">$B10</f>
        <v>LUMA</v>
      </c>
      <c r="C107" s="22" t="n">
        <f aca="false">1/K99</f>
        <v>0.333333333333333</v>
      </c>
      <c r="D107" s="22" t="n">
        <f aca="false">1/K100</f>
        <v>4</v>
      </c>
      <c r="E107" s="22" t="n">
        <f aca="false">1/K101</f>
        <v>1</v>
      </c>
      <c r="F107" s="22" t="n">
        <f aca="false">1/K102</f>
        <v>0.333333333333333</v>
      </c>
      <c r="G107" s="22" t="n">
        <f aca="false">1/K103</f>
        <v>0.333333333333333</v>
      </c>
      <c r="H107" s="22" t="n">
        <f aca="false">1/K104</f>
        <v>0.25</v>
      </c>
      <c r="I107" s="22" t="n">
        <f aca="false">1/K105</f>
        <v>2</v>
      </c>
      <c r="J107" s="22" t="n">
        <f aca="false">1/K106</f>
        <v>0.25</v>
      </c>
      <c r="K107" s="27" t="n">
        <v>1</v>
      </c>
      <c r="L107" s="0" t="n">
        <v>2</v>
      </c>
      <c r="M107" s="0" t="n">
        <v>0.5</v>
      </c>
      <c r="N107" s="0" t="n">
        <v>3</v>
      </c>
      <c r="O107" s="0" t="n">
        <v>0.5</v>
      </c>
      <c r="P107" s="0" t="n">
        <v>3</v>
      </c>
      <c r="Q107" s="0" t="n">
        <v>0.5</v>
      </c>
      <c r="R107" s="0" t="n">
        <v>1</v>
      </c>
      <c r="S107" s="0" t="n">
        <v>3</v>
      </c>
      <c r="T107" s="0" t="n">
        <v>5</v>
      </c>
      <c r="U107" s="0" t="n">
        <v>1</v>
      </c>
      <c r="V107" s="0" t="n">
        <v>0.25</v>
      </c>
      <c r="W107" s="0" t="n">
        <v>3</v>
      </c>
      <c r="X107" s="0" t="n">
        <v>3</v>
      </c>
      <c r="Y107" s="0" t="n">
        <v>1</v>
      </c>
      <c r="Z107" s="0" t="n">
        <v>0.5</v>
      </c>
      <c r="AH107" s="19" t="n">
        <f aca="false">C107/C$129</f>
        <v>0.0230263157894737</v>
      </c>
      <c r="AI107" s="19" t="n">
        <f aca="false">D107/D$129</f>
        <v>0.0414507772020726</v>
      </c>
      <c r="AJ107" s="19" t="n">
        <f aca="false">E107/E$129</f>
        <v>0.0269420745397396</v>
      </c>
      <c r="AK107" s="19" t="n">
        <f aca="false">F107/F$129</f>
        <v>0.0230263157894737</v>
      </c>
      <c r="AL107" s="19" t="n">
        <f aca="false">G107/G$129</f>
        <v>0.0230263157894737</v>
      </c>
      <c r="AM107" s="19" t="n">
        <f aca="false">H107/H$129</f>
        <v>0.0291221744556927</v>
      </c>
      <c r="AN107" s="19" t="n">
        <f aca="false">I107/I$129</f>
        <v>0.036979969183359</v>
      </c>
      <c r="AO107" s="19" t="n">
        <f aca="false">J107/J$129</f>
        <v>0.0291221744556927</v>
      </c>
      <c r="AP107" s="19" t="n">
        <f aca="false">K107/K$129</f>
        <v>0.0269420745397396</v>
      </c>
      <c r="AQ107" s="19" t="n">
        <f aca="false">L107/L$129</f>
        <v>0.036979969183359</v>
      </c>
      <c r="AR107" s="19" t="n">
        <f aca="false">M107/M$129</f>
        <v>0.0210231254379818</v>
      </c>
      <c r="AS107" s="19" t="n">
        <f aca="false">N107/N$129</f>
        <v>0.0406320541760722</v>
      </c>
      <c r="AT107" s="19" t="n">
        <f aca="false">O107/O$129</f>
        <v>0.0210231254379818</v>
      </c>
      <c r="AU107" s="19" t="n">
        <f aca="false">P107/P$129</f>
        <v>0.0406320541760722</v>
      </c>
      <c r="AV107" s="19" t="n">
        <f aca="false">Q107/Q$129</f>
        <v>0.0210231254379818</v>
      </c>
      <c r="AW107" s="19" t="n">
        <f aca="false">R107/R$129</f>
        <v>0.0269420745397396</v>
      </c>
      <c r="AX107" s="19" t="n">
        <f aca="false">S107/S$129</f>
        <v>0.0406320541760722</v>
      </c>
      <c r="AY107" s="19" t="n">
        <f aca="false">T107/T$129</f>
        <v>0.0416666666666667</v>
      </c>
      <c r="AZ107" s="19" t="n">
        <f aca="false">U107/U$129</f>
        <v>0.0269420745397396</v>
      </c>
      <c r="BA107" s="19" t="n">
        <f aca="false">V107/V$129</f>
        <v>0.0291221744556927</v>
      </c>
      <c r="BB107" s="19" t="n">
        <f aca="false">W107/W$129</f>
        <v>0.0406320541760722</v>
      </c>
      <c r="BC107" s="19" t="n">
        <f aca="false">X107/X$129</f>
        <v>0.0406320541760722</v>
      </c>
      <c r="BD107" s="19" t="n">
        <f aca="false">Y107/Y$129</f>
        <v>0.0269420745397396</v>
      </c>
      <c r="BE107" s="19"/>
      <c r="BF107" s="19"/>
      <c r="BG107" s="19"/>
      <c r="BH107" s="19"/>
      <c r="BI107" s="19"/>
      <c r="BJ107" s="19"/>
      <c r="BK107" s="19"/>
      <c r="BM107" s="26" t="n">
        <f aca="false">AVERAGE(AH107:BK107)</f>
        <v>0.0310636031679983</v>
      </c>
    </row>
    <row r="108" customFormat="false" ht="12.8" hidden="false" customHeight="false" outlineLevel="0" collapsed="false">
      <c r="B108" s="11" t="str">
        <f aca="false">$B11</f>
        <v>Ludwig</v>
      </c>
      <c r="C108" s="22" t="n">
        <f aca="false">1/L99</f>
        <v>0.25</v>
      </c>
      <c r="D108" s="22" t="n">
        <f aca="false">1/L100</f>
        <v>3</v>
      </c>
      <c r="E108" s="22" t="n">
        <f aca="false">1/L101</f>
        <v>0.5</v>
      </c>
      <c r="F108" s="22" t="n">
        <f aca="false">1/L102</f>
        <v>0.25</v>
      </c>
      <c r="G108" s="22" t="n">
        <f aca="false">1/L103</f>
        <v>0.25</v>
      </c>
      <c r="H108" s="22" t="n">
        <f aca="false">1/L104</f>
        <v>0.2</v>
      </c>
      <c r="I108" s="22" t="n">
        <f aca="false">1/L105</f>
        <v>1</v>
      </c>
      <c r="J108" s="22" t="n">
        <f aca="false">1/L106</f>
        <v>0.2</v>
      </c>
      <c r="K108" s="22" t="n">
        <f aca="false">1/L107</f>
        <v>0.5</v>
      </c>
      <c r="L108" s="27" t="n">
        <v>1</v>
      </c>
      <c r="M108" s="0" t="n">
        <v>0.333333333333333</v>
      </c>
      <c r="N108" s="0" t="n">
        <v>2</v>
      </c>
      <c r="O108" s="0" t="n">
        <v>0.333333333333333</v>
      </c>
      <c r="P108" s="0" t="n">
        <v>2</v>
      </c>
      <c r="Q108" s="0" t="n">
        <v>0.333333333333333</v>
      </c>
      <c r="R108" s="0" t="n">
        <v>0.5</v>
      </c>
      <c r="S108" s="0" t="n">
        <v>2</v>
      </c>
      <c r="T108" s="0" t="n">
        <v>4</v>
      </c>
      <c r="U108" s="0" t="n">
        <v>0.5</v>
      </c>
      <c r="V108" s="0" t="n">
        <v>0.2</v>
      </c>
      <c r="W108" s="0" t="n">
        <v>2</v>
      </c>
      <c r="X108" s="0" t="n">
        <v>2</v>
      </c>
      <c r="Y108" s="0" t="n">
        <v>0.5</v>
      </c>
      <c r="Z108" s="0" t="n">
        <v>0.333333333333333</v>
      </c>
      <c r="AH108" s="19" t="n">
        <f aca="false">C108/C$129</f>
        <v>0.0172697368421053</v>
      </c>
      <c r="AI108" s="19" t="n">
        <f aca="false">D108/D$129</f>
        <v>0.0310880829015544</v>
      </c>
      <c r="AJ108" s="19" t="n">
        <f aca="false">E108/E$129</f>
        <v>0.0134710372698698</v>
      </c>
      <c r="AK108" s="19" t="n">
        <f aca="false">F108/F$129</f>
        <v>0.0172697368421053</v>
      </c>
      <c r="AL108" s="19" t="n">
        <f aca="false">G108/G$129</f>
        <v>0.0172697368421053</v>
      </c>
      <c r="AM108" s="19" t="n">
        <f aca="false">H108/H$129</f>
        <v>0.0232977395645542</v>
      </c>
      <c r="AN108" s="19" t="n">
        <f aca="false">I108/I$129</f>
        <v>0.0184899845916795</v>
      </c>
      <c r="AO108" s="19" t="n">
        <f aca="false">J108/J$129</f>
        <v>0.0232977395645542</v>
      </c>
      <c r="AP108" s="19" t="n">
        <f aca="false">K108/K$129</f>
        <v>0.0134710372698698</v>
      </c>
      <c r="AQ108" s="19" t="n">
        <f aca="false">L108/L$129</f>
        <v>0.0184899845916795</v>
      </c>
      <c r="AR108" s="19" t="n">
        <f aca="false">M108/M$129</f>
        <v>0.0140154169586545</v>
      </c>
      <c r="AS108" s="19" t="n">
        <f aca="false">N108/N$129</f>
        <v>0.0270880361173815</v>
      </c>
      <c r="AT108" s="19" t="n">
        <f aca="false">O108/O$129</f>
        <v>0.0140154169586545</v>
      </c>
      <c r="AU108" s="19" t="n">
        <f aca="false">P108/P$129</f>
        <v>0.0270880361173815</v>
      </c>
      <c r="AV108" s="19" t="n">
        <f aca="false">Q108/Q$129</f>
        <v>0.0140154169586545</v>
      </c>
      <c r="AW108" s="19" t="n">
        <f aca="false">R108/R$129</f>
        <v>0.0134710372698698</v>
      </c>
      <c r="AX108" s="19" t="n">
        <f aca="false">S108/S$129</f>
        <v>0.0270880361173815</v>
      </c>
      <c r="AY108" s="19" t="n">
        <f aca="false">T108/T$129</f>
        <v>0.0333333333333333</v>
      </c>
      <c r="AZ108" s="19" t="n">
        <f aca="false">U108/U$129</f>
        <v>0.0134710372698698</v>
      </c>
      <c r="BA108" s="19" t="n">
        <f aca="false">V108/V$129</f>
        <v>0.0232977395645542</v>
      </c>
      <c r="BB108" s="19" t="n">
        <f aca="false">W108/W$129</f>
        <v>0.0270880361173815</v>
      </c>
      <c r="BC108" s="19" t="n">
        <f aca="false">X108/X$129</f>
        <v>0.0270880361173815</v>
      </c>
      <c r="BD108" s="19" t="n">
        <f aca="false">Y108/Y$129</f>
        <v>0.0134710372698698</v>
      </c>
      <c r="BE108" s="19"/>
      <c r="BF108" s="19"/>
      <c r="BG108" s="19"/>
      <c r="BH108" s="19"/>
      <c r="BI108" s="19"/>
      <c r="BJ108" s="19"/>
      <c r="BK108" s="19"/>
      <c r="BM108" s="26" t="n">
        <f aca="false">AVERAGE(AH108:BK108)</f>
        <v>0.020345453584802</v>
      </c>
    </row>
    <row r="109" customFormat="false" ht="12.8" hidden="false" customHeight="false" outlineLevel="0" collapsed="false">
      <c r="B109" s="11" t="str">
        <f aca="false">$B12</f>
        <v>LIMBES</v>
      </c>
      <c r="C109" s="22" t="n">
        <f aca="false">1/M99</f>
        <v>0.5</v>
      </c>
      <c r="D109" s="22" t="n">
        <f aca="false">1/M100</f>
        <v>5</v>
      </c>
      <c r="E109" s="22" t="n">
        <f aca="false">1/M101</f>
        <v>2</v>
      </c>
      <c r="F109" s="22" t="n">
        <f aca="false">1/M102</f>
        <v>0.5</v>
      </c>
      <c r="G109" s="22" t="n">
        <f aca="false">1/M103</f>
        <v>0.5</v>
      </c>
      <c r="H109" s="22" t="n">
        <f aca="false">1/M104</f>
        <v>0.333333333333333</v>
      </c>
      <c r="I109" s="22" t="n">
        <f aca="false">1/M105</f>
        <v>3</v>
      </c>
      <c r="J109" s="22" t="n">
        <f aca="false">1/M106</f>
        <v>0.333333333333333</v>
      </c>
      <c r="K109" s="22" t="n">
        <f aca="false">1/M107</f>
        <v>2</v>
      </c>
      <c r="L109" s="22" t="n">
        <f aca="false">1/M108</f>
        <v>3</v>
      </c>
      <c r="M109" s="27" t="n">
        <v>1</v>
      </c>
      <c r="N109" s="0" t="n">
        <v>4</v>
      </c>
      <c r="O109" s="0" t="n">
        <v>1</v>
      </c>
      <c r="P109" s="0" t="n">
        <v>4</v>
      </c>
      <c r="Q109" s="0" t="n">
        <v>1</v>
      </c>
      <c r="R109" s="0" t="n">
        <v>2</v>
      </c>
      <c r="S109" s="0" t="n">
        <v>4</v>
      </c>
      <c r="T109" s="0" t="n">
        <v>6</v>
      </c>
      <c r="U109" s="0" t="n">
        <v>2</v>
      </c>
      <c r="V109" s="0" t="n">
        <v>0.333333333333333</v>
      </c>
      <c r="W109" s="0" t="n">
        <v>4</v>
      </c>
      <c r="X109" s="0" t="n">
        <v>4</v>
      </c>
      <c r="Y109" s="0" t="n">
        <v>2</v>
      </c>
      <c r="Z109" s="0" t="n">
        <v>1</v>
      </c>
      <c r="AH109" s="19" t="n">
        <f aca="false">C109/C$129</f>
        <v>0.0345394736842105</v>
      </c>
      <c r="AI109" s="19" t="n">
        <f aca="false">D109/D$129</f>
        <v>0.0518134715025907</v>
      </c>
      <c r="AJ109" s="19" t="n">
        <f aca="false">E109/E$129</f>
        <v>0.0538841490794791</v>
      </c>
      <c r="AK109" s="19" t="n">
        <f aca="false">F109/F$129</f>
        <v>0.0345394736842105</v>
      </c>
      <c r="AL109" s="19" t="n">
        <f aca="false">G109/G$129</f>
        <v>0.0345394736842105</v>
      </c>
      <c r="AM109" s="19" t="n">
        <f aca="false">H109/H$129</f>
        <v>0.0388295659409236</v>
      </c>
      <c r="AN109" s="19" t="n">
        <f aca="false">I109/I$129</f>
        <v>0.0554699537750386</v>
      </c>
      <c r="AO109" s="19" t="n">
        <f aca="false">J109/J$129</f>
        <v>0.0388295659409236</v>
      </c>
      <c r="AP109" s="19" t="n">
        <f aca="false">K109/K$129</f>
        <v>0.0538841490794791</v>
      </c>
      <c r="AQ109" s="19" t="n">
        <f aca="false">L109/L$129</f>
        <v>0.0554699537750386</v>
      </c>
      <c r="AR109" s="19" t="n">
        <f aca="false">M109/M$129</f>
        <v>0.0420462508759636</v>
      </c>
      <c r="AS109" s="19" t="n">
        <f aca="false">N109/N$129</f>
        <v>0.054176072234763</v>
      </c>
      <c r="AT109" s="19" t="n">
        <f aca="false">O109/O$129</f>
        <v>0.0420462508759636</v>
      </c>
      <c r="AU109" s="19" t="n">
        <f aca="false">P109/P$129</f>
        <v>0.054176072234763</v>
      </c>
      <c r="AV109" s="19" t="n">
        <f aca="false">Q109/Q$129</f>
        <v>0.0420462508759636</v>
      </c>
      <c r="AW109" s="19" t="n">
        <f aca="false">R109/R$129</f>
        <v>0.0538841490794791</v>
      </c>
      <c r="AX109" s="19" t="n">
        <f aca="false">S109/S$129</f>
        <v>0.054176072234763</v>
      </c>
      <c r="AY109" s="19" t="n">
        <f aca="false">T109/T$129</f>
        <v>0.05</v>
      </c>
      <c r="AZ109" s="19" t="n">
        <f aca="false">U109/U$129</f>
        <v>0.0538841490794791</v>
      </c>
      <c r="BA109" s="19" t="n">
        <f aca="false">V109/V$129</f>
        <v>0.0388295659409235</v>
      </c>
      <c r="BB109" s="19" t="n">
        <f aca="false">W109/W$129</f>
        <v>0.054176072234763</v>
      </c>
      <c r="BC109" s="19" t="n">
        <f aca="false">X109/X$129</f>
        <v>0.054176072234763</v>
      </c>
      <c r="BD109" s="19" t="n">
        <f aca="false">Y109/Y$129</f>
        <v>0.0538841490794791</v>
      </c>
      <c r="BE109" s="19"/>
      <c r="BF109" s="19"/>
      <c r="BG109" s="19"/>
      <c r="BH109" s="19"/>
      <c r="BI109" s="19"/>
      <c r="BJ109" s="19"/>
      <c r="BK109" s="19"/>
      <c r="BM109" s="26" t="n">
        <f aca="false">AVERAGE(AH109:BK109)</f>
        <v>0.0477956677011814</v>
      </c>
    </row>
    <row r="110" customFormat="false" ht="12.8" hidden="false" customHeight="false" outlineLevel="0" collapsed="false">
      <c r="B110" s="11" t="str">
        <f aca="false">$B13</f>
        <v>lettuce</v>
      </c>
      <c r="C110" s="22" t="n">
        <f aca="false">1/N99</f>
        <v>0.2</v>
      </c>
      <c r="D110" s="22" t="n">
        <f aca="false">1/N100</f>
        <v>2</v>
      </c>
      <c r="E110" s="22" t="n">
        <f aca="false">1/N101</f>
        <v>0.333333333333333</v>
      </c>
      <c r="F110" s="22" t="n">
        <f aca="false">1/N102</f>
        <v>0.2</v>
      </c>
      <c r="G110" s="22" t="n">
        <f aca="false">1/N103</f>
        <v>0.2</v>
      </c>
      <c r="H110" s="22" t="n">
        <f aca="false">1/N104</f>
        <v>0.166666666666667</v>
      </c>
      <c r="I110" s="22" t="n">
        <f aca="false">1/N105</f>
        <v>0.5</v>
      </c>
      <c r="J110" s="22" t="n">
        <f aca="false">1/N106</f>
        <v>0.166666666666667</v>
      </c>
      <c r="K110" s="22" t="n">
        <f aca="false">1/N107</f>
        <v>0.333333333333333</v>
      </c>
      <c r="L110" s="22" t="n">
        <f aca="false">1/N108</f>
        <v>0.5</v>
      </c>
      <c r="M110" s="22" t="n">
        <f aca="false">1/N109</f>
        <v>0.25</v>
      </c>
      <c r="N110" s="27" t="n">
        <v>1</v>
      </c>
      <c r="O110" s="0" t="n">
        <v>0.25</v>
      </c>
      <c r="P110" s="0" t="n">
        <v>1</v>
      </c>
      <c r="Q110" s="0" t="n">
        <v>0.25</v>
      </c>
      <c r="R110" s="0" t="n">
        <v>0.333333333333333</v>
      </c>
      <c r="S110" s="0" t="n">
        <v>1</v>
      </c>
      <c r="T110" s="0" t="n">
        <v>3</v>
      </c>
      <c r="U110" s="0" t="n">
        <v>0.333333333333333</v>
      </c>
      <c r="V110" s="0" t="n">
        <v>0.166666666666667</v>
      </c>
      <c r="W110" s="0" t="n">
        <v>1</v>
      </c>
      <c r="X110" s="0" t="n">
        <v>1</v>
      </c>
      <c r="Y110" s="0" t="n">
        <v>0.333333333333333</v>
      </c>
      <c r="Z110" s="0" t="n">
        <v>0.25</v>
      </c>
      <c r="AH110" s="19" t="n">
        <f aca="false">C110/C$129</f>
        <v>0.0138157894736842</v>
      </c>
      <c r="AI110" s="19" t="n">
        <f aca="false">D110/D$129</f>
        <v>0.0207253886010363</v>
      </c>
      <c r="AJ110" s="19" t="n">
        <f aca="false">E110/E$129</f>
        <v>0.00898069151324652</v>
      </c>
      <c r="AK110" s="19" t="n">
        <f aca="false">F110/F$129</f>
        <v>0.0138157894736842</v>
      </c>
      <c r="AL110" s="19" t="n">
        <f aca="false">G110/G$129</f>
        <v>0.0138157894736842</v>
      </c>
      <c r="AM110" s="19" t="n">
        <f aca="false">H110/H$129</f>
        <v>0.0194147829704618</v>
      </c>
      <c r="AN110" s="19" t="n">
        <f aca="false">I110/I$129</f>
        <v>0.00924499229583975</v>
      </c>
      <c r="AO110" s="19" t="n">
        <f aca="false">J110/J$129</f>
        <v>0.0194147829704618</v>
      </c>
      <c r="AP110" s="19" t="n">
        <f aca="false">K110/K$129</f>
        <v>0.00898069151324652</v>
      </c>
      <c r="AQ110" s="19" t="n">
        <f aca="false">L110/L$129</f>
        <v>0.00924499229583975</v>
      </c>
      <c r="AR110" s="19" t="n">
        <f aca="false">M110/M$129</f>
        <v>0.0105115627189909</v>
      </c>
      <c r="AS110" s="19" t="n">
        <f aca="false">N110/N$129</f>
        <v>0.0135440180586907</v>
      </c>
      <c r="AT110" s="19" t="n">
        <f aca="false">O110/O$129</f>
        <v>0.0105115627189909</v>
      </c>
      <c r="AU110" s="19" t="n">
        <f aca="false">P110/P$129</f>
        <v>0.0135440180586907</v>
      </c>
      <c r="AV110" s="19" t="n">
        <f aca="false">Q110/Q$129</f>
        <v>0.0105115627189909</v>
      </c>
      <c r="AW110" s="19" t="n">
        <f aca="false">R110/R$129</f>
        <v>0.00898069151324651</v>
      </c>
      <c r="AX110" s="19" t="n">
        <f aca="false">S110/S$129</f>
        <v>0.0135440180586907</v>
      </c>
      <c r="AY110" s="19" t="n">
        <f aca="false">T110/T$129</f>
        <v>0.025</v>
      </c>
      <c r="AZ110" s="19" t="n">
        <f aca="false">U110/U$129</f>
        <v>0.00898069151324651</v>
      </c>
      <c r="BA110" s="19" t="n">
        <f aca="false">V110/V$129</f>
        <v>0.0194147829704618</v>
      </c>
      <c r="BB110" s="19" t="n">
        <f aca="false">W110/W$129</f>
        <v>0.0135440180586907</v>
      </c>
      <c r="BC110" s="19" t="n">
        <f aca="false">X110/X$129</f>
        <v>0.0135440180586907</v>
      </c>
      <c r="BD110" s="19" t="n">
        <f aca="false">Y110/Y$129</f>
        <v>0.00898069151324651</v>
      </c>
      <c r="BE110" s="19"/>
      <c r="BF110" s="19"/>
      <c r="BG110" s="19"/>
      <c r="BH110" s="19"/>
      <c r="BI110" s="19"/>
      <c r="BJ110" s="19"/>
      <c r="BK110" s="19"/>
      <c r="BM110" s="26" t="n">
        <f aca="false">AVERAGE(AH110:BK110)</f>
        <v>0.0133941446322527</v>
      </c>
    </row>
    <row r="111" customFormat="false" ht="12.8" hidden="false" customHeight="false" outlineLevel="0" collapsed="false">
      <c r="B111" s="11" t="str">
        <f aca="false">$B14</f>
        <v>pylbm</v>
      </c>
      <c r="C111" s="22" t="n">
        <f aca="false">1/O99</f>
        <v>0.5</v>
      </c>
      <c r="D111" s="22" t="n">
        <f aca="false">1/O100</f>
        <v>5</v>
      </c>
      <c r="E111" s="22" t="n">
        <f aca="false">1/O101</f>
        <v>2</v>
      </c>
      <c r="F111" s="22" t="n">
        <f aca="false">1/O102</f>
        <v>0.5</v>
      </c>
      <c r="G111" s="22" t="n">
        <f aca="false">1/O103</f>
        <v>0.5</v>
      </c>
      <c r="H111" s="22" t="n">
        <f aca="false">1/O104</f>
        <v>0.333333333333333</v>
      </c>
      <c r="I111" s="22" t="n">
        <f aca="false">1/O105</f>
        <v>3</v>
      </c>
      <c r="J111" s="22" t="n">
        <f aca="false">1/O106</f>
        <v>0.333333333333333</v>
      </c>
      <c r="K111" s="22" t="n">
        <f aca="false">1/O107</f>
        <v>2</v>
      </c>
      <c r="L111" s="22" t="n">
        <f aca="false">1/O108</f>
        <v>3</v>
      </c>
      <c r="M111" s="22" t="n">
        <f aca="false">1/O109</f>
        <v>1</v>
      </c>
      <c r="N111" s="22" t="n">
        <f aca="false">1/O110</f>
        <v>4</v>
      </c>
      <c r="O111" s="27" t="n">
        <v>1</v>
      </c>
      <c r="P111" s="0" t="n">
        <v>4</v>
      </c>
      <c r="Q111" s="0" t="n">
        <v>1</v>
      </c>
      <c r="R111" s="0" t="n">
        <v>2</v>
      </c>
      <c r="S111" s="0" t="n">
        <v>4</v>
      </c>
      <c r="T111" s="0" t="n">
        <v>6</v>
      </c>
      <c r="U111" s="0" t="n">
        <v>2</v>
      </c>
      <c r="V111" s="0" t="n">
        <v>0.333333333333333</v>
      </c>
      <c r="W111" s="0" t="n">
        <v>4</v>
      </c>
      <c r="X111" s="0" t="n">
        <v>4</v>
      </c>
      <c r="Y111" s="0" t="n">
        <v>2</v>
      </c>
      <c r="Z111" s="0" t="n">
        <v>1</v>
      </c>
      <c r="AH111" s="19" t="n">
        <f aca="false">C111/C$129</f>
        <v>0.0345394736842105</v>
      </c>
      <c r="AI111" s="19" t="n">
        <f aca="false">D111/D$129</f>
        <v>0.0518134715025907</v>
      </c>
      <c r="AJ111" s="19" t="n">
        <f aca="false">E111/E$129</f>
        <v>0.0538841490794791</v>
      </c>
      <c r="AK111" s="19" t="n">
        <f aca="false">F111/F$129</f>
        <v>0.0345394736842105</v>
      </c>
      <c r="AL111" s="19" t="n">
        <f aca="false">G111/G$129</f>
        <v>0.0345394736842105</v>
      </c>
      <c r="AM111" s="19" t="n">
        <f aca="false">H111/H$129</f>
        <v>0.0388295659409236</v>
      </c>
      <c r="AN111" s="19" t="n">
        <f aca="false">I111/I$129</f>
        <v>0.0554699537750386</v>
      </c>
      <c r="AO111" s="19" t="n">
        <f aca="false">J111/J$129</f>
        <v>0.0388295659409236</v>
      </c>
      <c r="AP111" s="19" t="n">
        <f aca="false">K111/K$129</f>
        <v>0.0538841490794791</v>
      </c>
      <c r="AQ111" s="19" t="n">
        <f aca="false">L111/L$129</f>
        <v>0.0554699537750386</v>
      </c>
      <c r="AR111" s="19" t="n">
        <f aca="false">M111/M$129</f>
        <v>0.0420462508759636</v>
      </c>
      <c r="AS111" s="19" t="n">
        <f aca="false">N111/N$129</f>
        <v>0.054176072234763</v>
      </c>
      <c r="AT111" s="19" t="n">
        <f aca="false">O111/O$129</f>
        <v>0.0420462508759636</v>
      </c>
      <c r="AU111" s="19" t="n">
        <f aca="false">P111/P$129</f>
        <v>0.054176072234763</v>
      </c>
      <c r="AV111" s="19" t="n">
        <f aca="false">Q111/Q$129</f>
        <v>0.0420462508759636</v>
      </c>
      <c r="AW111" s="19" t="n">
        <f aca="false">R111/R$129</f>
        <v>0.0538841490794791</v>
      </c>
      <c r="AX111" s="19" t="n">
        <f aca="false">S111/S$129</f>
        <v>0.054176072234763</v>
      </c>
      <c r="AY111" s="19" t="n">
        <f aca="false">T111/T$129</f>
        <v>0.05</v>
      </c>
      <c r="AZ111" s="19" t="n">
        <f aca="false">U111/U$129</f>
        <v>0.0538841490794791</v>
      </c>
      <c r="BA111" s="19" t="n">
        <f aca="false">V111/V$129</f>
        <v>0.0388295659409235</v>
      </c>
      <c r="BB111" s="19" t="n">
        <f aca="false">W111/W$129</f>
        <v>0.054176072234763</v>
      </c>
      <c r="BC111" s="19" t="n">
        <f aca="false">X111/X$129</f>
        <v>0.054176072234763</v>
      </c>
      <c r="BD111" s="19" t="n">
        <f aca="false">Y111/Y$129</f>
        <v>0.0538841490794791</v>
      </c>
      <c r="BE111" s="19"/>
      <c r="BF111" s="19"/>
      <c r="BG111" s="19"/>
      <c r="BH111" s="19"/>
      <c r="BI111" s="19"/>
      <c r="BJ111" s="19"/>
      <c r="BK111" s="19"/>
      <c r="BM111" s="26" t="n">
        <f aca="false">AVERAGE(AH111:BK111)</f>
        <v>0.0477956677011814</v>
      </c>
    </row>
    <row r="112" customFormat="false" ht="12.8" hidden="false" customHeight="false" outlineLevel="0" collapsed="false">
      <c r="B112" s="11" t="str">
        <f aca="false">$B15</f>
        <v>lbmpy</v>
      </c>
      <c r="C112" s="22" t="n">
        <f aca="false">1/P99</f>
        <v>0.2</v>
      </c>
      <c r="D112" s="22" t="n">
        <f aca="false">1/P100</f>
        <v>2</v>
      </c>
      <c r="E112" s="22" t="n">
        <f aca="false">1/P101</f>
        <v>0.333333333333333</v>
      </c>
      <c r="F112" s="22" t="n">
        <f aca="false">1/P102</f>
        <v>0.2</v>
      </c>
      <c r="G112" s="22" t="n">
        <f aca="false">1/P103</f>
        <v>0.2</v>
      </c>
      <c r="H112" s="22" t="n">
        <f aca="false">1/P104</f>
        <v>0.166666666666667</v>
      </c>
      <c r="I112" s="22" t="n">
        <f aca="false">1/P105</f>
        <v>0.5</v>
      </c>
      <c r="J112" s="22" t="n">
        <f aca="false">1/P106</f>
        <v>0.166666666666667</v>
      </c>
      <c r="K112" s="22" t="n">
        <f aca="false">1/P107</f>
        <v>0.333333333333333</v>
      </c>
      <c r="L112" s="22" t="n">
        <f aca="false">1/P108</f>
        <v>0.5</v>
      </c>
      <c r="M112" s="22" t="n">
        <f aca="false">1/P109</f>
        <v>0.25</v>
      </c>
      <c r="N112" s="22" t="n">
        <f aca="false">1/P110</f>
        <v>1</v>
      </c>
      <c r="O112" s="22" t="n">
        <f aca="false">1/P111</f>
        <v>0.25</v>
      </c>
      <c r="P112" s="27" t="n">
        <v>1</v>
      </c>
      <c r="Q112" s="0" t="n">
        <v>0.25</v>
      </c>
      <c r="R112" s="0" t="n">
        <v>0.333333333333333</v>
      </c>
      <c r="S112" s="0" t="n">
        <v>1</v>
      </c>
      <c r="T112" s="0" t="n">
        <v>3</v>
      </c>
      <c r="U112" s="0" t="n">
        <v>0.333333333333333</v>
      </c>
      <c r="V112" s="0" t="n">
        <v>0.166666666666667</v>
      </c>
      <c r="W112" s="0" t="n">
        <v>1</v>
      </c>
      <c r="X112" s="0" t="n">
        <v>1</v>
      </c>
      <c r="Y112" s="0" t="n">
        <v>0.333333333333333</v>
      </c>
      <c r="Z112" s="0" t="n">
        <v>0.25</v>
      </c>
      <c r="AH112" s="19" t="n">
        <f aca="false">C112/C$129</f>
        <v>0.0138157894736842</v>
      </c>
      <c r="AI112" s="19" t="n">
        <f aca="false">D112/D$129</f>
        <v>0.0207253886010363</v>
      </c>
      <c r="AJ112" s="19" t="n">
        <f aca="false">E112/E$129</f>
        <v>0.00898069151324652</v>
      </c>
      <c r="AK112" s="19" t="n">
        <f aca="false">F112/F$129</f>
        <v>0.0138157894736842</v>
      </c>
      <c r="AL112" s="19" t="n">
        <f aca="false">G112/G$129</f>
        <v>0.0138157894736842</v>
      </c>
      <c r="AM112" s="19" t="n">
        <f aca="false">H112/H$129</f>
        <v>0.0194147829704618</v>
      </c>
      <c r="AN112" s="19" t="n">
        <f aca="false">I112/I$129</f>
        <v>0.00924499229583975</v>
      </c>
      <c r="AO112" s="19" t="n">
        <f aca="false">J112/J$129</f>
        <v>0.0194147829704618</v>
      </c>
      <c r="AP112" s="19" t="n">
        <f aca="false">K112/K$129</f>
        <v>0.00898069151324652</v>
      </c>
      <c r="AQ112" s="19" t="n">
        <f aca="false">L112/L$129</f>
        <v>0.00924499229583975</v>
      </c>
      <c r="AR112" s="19" t="n">
        <f aca="false">M112/M$129</f>
        <v>0.0105115627189909</v>
      </c>
      <c r="AS112" s="19" t="n">
        <f aca="false">N112/N$129</f>
        <v>0.0135440180586907</v>
      </c>
      <c r="AT112" s="19" t="n">
        <f aca="false">O112/O$129</f>
        <v>0.0105115627189909</v>
      </c>
      <c r="AU112" s="19" t="n">
        <f aca="false">P112/P$129</f>
        <v>0.0135440180586907</v>
      </c>
      <c r="AV112" s="19" t="n">
        <f aca="false">Q112/Q$129</f>
        <v>0.0105115627189909</v>
      </c>
      <c r="AW112" s="19" t="n">
        <f aca="false">R112/R$129</f>
        <v>0.00898069151324651</v>
      </c>
      <c r="AX112" s="19" t="n">
        <f aca="false">S112/S$129</f>
        <v>0.0135440180586907</v>
      </c>
      <c r="AY112" s="19" t="n">
        <f aca="false">T112/T$129</f>
        <v>0.025</v>
      </c>
      <c r="AZ112" s="19" t="n">
        <f aca="false">U112/U$129</f>
        <v>0.00898069151324651</v>
      </c>
      <c r="BA112" s="19" t="n">
        <f aca="false">V112/V$129</f>
        <v>0.0194147829704618</v>
      </c>
      <c r="BB112" s="19" t="n">
        <f aca="false">W112/W$129</f>
        <v>0.0135440180586907</v>
      </c>
      <c r="BC112" s="19" t="n">
        <f aca="false">X112/X$129</f>
        <v>0.0135440180586907</v>
      </c>
      <c r="BD112" s="19" t="n">
        <f aca="false">Y112/Y$129</f>
        <v>0.00898069151324651</v>
      </c>
      <c r="BE112" s="19"/>
      <c r="BF112" s="19"/>
      <c r="BG112" s="19"/>
      <c r="BH112" s="19"/>
      <c r="BI112" s="19"/>
      <c r="BJ112" s="19"/>
      <c r="BK112" s="19"/>
      <c r="BM112" s="26" t="n">
        <f aca="false">AVERAGE(AH112:BK112)</f>
        <v>0.0133941446322527</v>
      </c>
    </row>
    <row r="113" customFormat="false" ht="12.8" hidden="false" customHeight="false" outlineLevel="0" collapsed="false">
      <c r="B113" s="11" t="str">
        <f aca="false">$B16</f>
        <v>LB3D</v>
      </c>
      <c r="C113" s="22" t="n">
        <f aca="false">1/Q99</f>
        <v>0.5</v>
      </c>
      <c r="D113" s="22" t="n">
        <f aca="false">1/Q100</f>
        <v>5</v>
      </c>
      <c r="E113" s="22" t="n">
        <f aca="false">1/Q101</f>
        <v>2</v>
      </c>
      <c r="F113" s="22" t="n">
        <f aca="false">1/Q102</f>
        <v>0.5</v>
      </c>
      <c r="G113" s="22" t="n">
        <f aca="false">1/Q103</f>
        <v>0.5</v>
      </c>
      <c r="H113" s="22" t="n">
        <f aca="false">1/Q104</f>
        <v>0.333333333333333</v>
      </c>
      <c r="I113" s="22" t="n">
        <f aca="false">1/Q105</f>
        <v>3</v>
      </c>
      <c r="J113" s="22" t="n">
        <f aca="false">1/Q106</f>
        <v>0.333333333333333</v>
      </c>
      <c r="K113" s="22" t="n">
        <f aca="false">1/Q107</f>
        <v>2</v>
      </c>
      <c r="L113" s="22" t="n">
        <f aca="false">1/Q108</f>
        <v>3</v>
      </c>
      <c r="M113" s="22" t="n">
        <f aca="false">1/Q109</f>
        <v>1</v>
      </c>
      <c r="N113" s="22" t="n">
        <f aca="false">1/Q110</f>
        <v>4</v>
      </c>
      <c r="O113" s="22" t="n">
        <f aca="false">1/Q111</f>
        <v>1</v>
      </c>
      <c r="P113" s="22" t="n">
        <f aca="false">1/Q112</f>
        <v>4</v>
      </c>
      <c r="Q113" s="28" t="n">
        <v>1</v>
      </c>
      <c r="R113" s="0" t="n">
        <v>2</v>
      </c>
      <c r="S113" s="0" t="n">
        <v>4</v>
      </c>
      <c r="T113" s="0" t="n">
        <v>6</v>
      </c>
      <c r="U113" s="0" t="n">
        <v>2</v>
      </c>
      <c r="V113" s="0" t="n">
        <v>0.333333333333333</v>
      </c>
      <c r="W113" s="0" t="n">
        <v>4</v>
      </c>
      <c r="X113" s="0" t="n">
        <v>4</v>
      </c>
      <c r="Y113" s="0" t="n">
        <v>2</v>
      </c>
      <c r="Z113" s="0" t="n">
        <v>1</v>
      </c>
      <c r="AH113" s="19" t="n">
        <f aca="false">C113/C$129</f>
        <v>0.0345394736842105</v>
      </c>
      <c r="AI113" s="19" t="n">
        <f aca="false">D113/D$129</f>
        <v>0.0518134715025907</v>
      </c>
      <c r="AJ113" s="19" t="n">
        <f aca="false">E113/E$129</f>
        <v>0.0538841490794791</v>
      </c>
      <c r="AK113" s="19" t="n">
        <f aca="false">F113/F$129</f>
        <v>0.0345394736842105</v>
      </c>
      <c r="AL113" s="19" t="n">
        <f aca="false">G113/G$129</f>
        <v>0.0345394736842105</v>
      </c>
      <c r="AM113" s="19" t="n">
        <f aca="false">H113/H$129</f>
        <v>0.0388295659409236</v>
      </c>
      <c r="AN113" s="19" t="n">
        <f aca="false">I113/I$129</f>
        <v>0.0554699537750386</v>
      </c>
      <c r="AO113" s="19" t="n">
        <f aca="false">J113/J$129</f>
        <v>0.0388295659409236</v>
      </c>
      <c r="AP113" s="19" t="n">
        <f aca="false">K113/K$129</f>
        <v>0.0538841490794791</v>
      </c>
      <c r="AQ113" s="19" t="n">
        <f aca="false">L113/L$129</f>
        <v>0.0554699537750386</v>
      </c>
      <c r="AR113" s="19" t="n">
        <f aca="false">M113/M$129</f>
        <v>0.0420462508759636</v>
      </c>
      <c r="AS113" s="19" t="n">
        <f aca="false">N113/N$129</f>
        <v>0.054176072234763</v>
      </c>
      <c r="AT113" s="19" t="n">
        <f aca="false">O113/O$129</f>
        <v>0.0420462508759636</v>
      </c>
      <c r="AU113" s="19" t="n">
        <f aca="false">P113/P$129</f>
        <v>0.054176072234763</v>
      </c>
      <c r="AV113" s="19" t="n">
        <f aca="false">Q113/Q$129</f>
        <v>0.0420462508759636</v>
      </c>
      <c r="AW113" s="19" t="n">
        <f aca="false">R113/R$129</f>
        <v>0.0538841490794791</v>
      </c>
      <c r="AX113" s="19" t="n">
        <f aca="false">S113/S$129</f>
        <v>0.054176072234763</v>
      </c>
      <c r="AY113" s="19" t="n">
        <f aca="false">T113/T$129</f>
        <v>0.05</v>
      </c>
      <c r="AZ113" s="19" t="n">
        <f aca="false">U113/U$129</f>
        <v>0.0538841490794791</v>
      </c>
      <c r="BA113" s="19" t="n">
        <f aca="false">V113/V$129</f>
        <v>0.0388295659409235</v>
      </c>
      <c r="BB113" s="19" t="n">
        <f aca="false">W113/W$129</f>
        <v>0.054176072234763</v>
      </c>
      <c r="BC113" s="19" t="n">
        <f aca="false">X113/X$129</f>
        <v>0.054176072234763</v>
      </c>
      <c r="BD113" s="19" t="n">
        <f aca="false">Y113/Y$129</f>
        <v>0.0538841490794791</v>
      </c>
      <c r="BE113" s="19"/>
      <c r="BF113" s="19"/>
      <c r="BG113" s="19"/>
      <c r="BH113" s="19"/>
      <c r="BI113" s="19"/>
      <c r="BJ113" s="19"/>
      <c r="BK113" s="19"/>
      <c r="BM113" s="26" t="n">
        <f aca="false">AVERAGE(AH113:BK113)</f>
        <v>0.0477956677011814</v>
      </c>
    </row>
    <row r="114" customFormat="false" ht="12.8" hidden="false" customHeight="false" outlineLevel="0" collapsed="false">
      <c r="B114" s="11" t="str">
        <f aca="false">$B17</f>
        <v>LB3D-Prime</v>
      </c>
      <c r="C114" s="22" t="n">
        <f aca="false">1/R99</f>
        <v>0.333333333333333</v>
      </c>
      <c r="D114" s="22" t="n">
        <f aca="false">1/R100</f>
        <v>4</v>
      </c>
      <c r="E114" s="22" t="n">
        <f aca="false">1/R101</f>
        <v>1</v>
      </c>
      <c r="F114" s="22" t="n">
        <f aca="false">1/R102</f>
        <v>0.333333333333333</v>
      </c>
      <c r="G114" s="22" t="n">
        <f aca="false">1/R103</f>
        <v>0.333333333333333</v>
      </c>
      <c r="H114" s="22" t="n">
        <f aca="false">1/R104</f>
        <v>0.25</v>
      </c>
      <c r="I114" s="22" t="n">
        <f aca="false">1/R105</f>
        <v>2</v>
      </c>
      <c r="J114" s="22" t="n">
        <f aca="false">1/R106</f>
        <v>0.25</v>
      </c>
      <c r="K114" s="22" t="n">
        <f aca="false">1/R107</f>
        <v>1</v>
      </c>
      <c r="L114" s="22" t="n">
        <f aca="false">1/R108</f>
        <v>2</v>
      </c>
      <c r="M114" s="22" t="n">
        <f aca="false">1/R109</f>
        <v>0.5</v>
      </c>
      <c r="N114" s="22" t="n">
        <f aca="false">1/R110</f>
        <v>3</v>
      </c>
      <c r="O114" s="22" t="n">
        <f aca="false">1/R111</f>
        <v>0.5</v>
      </c>
      <c r="P114" s="22" t="n">
        <f aca="false">1/R112</f>
        <v>3</v>
      </c>
      <c r="Q114" s="22" t="n">
        <f aca="false">1/R113</f>
        <v>0.5</v>
      </c>
      <c r="R114" s="27" t="n">
        <v>1</v>
      </c>
      <c r="S114" s="0" t="n">
        <v>3</v>
      </c>
      <c r="T114" s="0" t="n">
        <v>5</v>
      </c>
      <c r="U114" s="0" t="n">
        <v>1</v>
      </c>
      <c r="V114" s="0" t="n">
        <v>0.25</v>
      </c>
      <c r="W114" s="0" t="n">
        <v>3</v>
      </c>
      <c r="X114" s="0" t="n">
        <v>3</v>
      </c>
      <c r="Y114" s="0" t="n">
        <v>1</v>
      </c>
      <c r="Z114" s="0" t="n">
        <v>0.5</v>
      </c>
      <c r="AH114" s="19" t="n">
        <f aca="false">C114/C$129</f>
        <v>0.0230263157894737</v>
      </c>
      <c r="AI114" s="19" t="n">
        <f aca="false">D114/D$129</f>
        <v>0.0414507772020726</v>
      </c>
      <c r="AJ114" s="19" t="n">
        <f aca="false">E114/E$129</f>
        <v>0.0269420745397396</v>
      </c>
      <c r="AK114" s="19" t="n">
        <f aca="false">F114/F$129</f>
        <v>0.0230263157894737</v>
      </c>
      <c r="AL114" s="19" t="n">
        <f aca="false">G114/G$129</f>
        <v>0.0230263157894737</v>
      </c>
      <c r="AM114" s="19" t="n">
        <f aca="false">H114/H$129</f>
        <v>0.0291221744556927</v>
      </c>
      <c r="AN114" s="19" t="n">
        <f aca="false">I114/I$129</f>
        <v>0.036979969183359</v>
      </c>
      <c r="AO114" s="19" t="n">
        <f aca="false">J114/J$129</f>
        <v>0.0291221744556927</v>
      </c>
      <c r="AP114" s="19" t="n">
        <f aca="false">K114/K$129</f>
        <v>0.0269420745397396</v>
      </c>
      <c r="AQ114" s="19" t="n">
        <f aca="false">L114/L$129</f>
        <v>0.036979969183359</v>
      </c>
      <c r="AR114" s="19" t="n">
        <f aca="false">M114/M$129</f>
        <v>0.0210231254379818</v>
      </c>
      <c r="AS114" s="19" t="n">
        <f aca="false">N114/N$129</f>
        <v>0.0406320541760723</v>
      </c>
      <c r="AT114" s="19" t="n">
        <f aca="false">O114/O$129</f>
        <v>0.0210231254379818</v>
      </c>
      <c r="AU114" s="19" t="n">
        <f aca="false">P114/P$129</f>
        <v>0.0406320541760723</v>
      </c>
      <c r="AV114" s="19" t="n">
        <f aca="false">Q114/Q$129</f>
        <v>0.0210231254379818</v>
      </c>
      <c r="AW114" s="19" t="n">
        <f aca="false">R114/R$129</f>
        <v>0.0269420745397396</v>
      </c>
      <c r="AX114" s="19" t="n">
        <f aca="false">S114/S$129</f>
        <v>0.0406320541760722</v>
      </c>
      <c r="AY114" s="19" t="n">
        <f aca="false">T114/T$129</f>
        <v>0.0416666666666667</v>
      </c>
      <c r="AZ114" s="19" t="n">
        <f aca="false">U114/U$129</f>
        <v>0.0269420745397396</v>
      </c>
      <c r="BA114" s="19" t="n">
        <f aca="false">V114/V$129</f>
        <v>0.0291221744556927</v>
      </c>
      <c r="BB114" s="19" t="n">
        <f aca="false">W114/W$129</f>
        <v>0.0406320541760722</v>
      </c>
      <c r="BC114" s="19" t="n">
        <f aca="false">X114/X$129</f>
        <v>0.0406320541760722</v>
      </c>
      <c r="BD114" s="19" t="n">
        <f aca="false">Y114/Y$129</f>
        <v>0.0269420745397396</v>
      </c>
      <c r="BE114" s="19"/>
      <c r="BF114" s="19"/>
      <c r="BG114" s="19"/>
      <c r="BH114" s="19"/>
      <c r="BI114" s="19"/>
      <c r="BJ114" s="19"/>
      <c r="BK114" s="19"/>
      <c r="BM114" s="26" t="n">
        <f aca="false">AVERAGE(AH114:BK114)</f>
        <v>0.0310636031679983</v>
      </c>
    </row>
    <row r="115" customFormat="false" ht="12.8" hidden="false" customHeight="false" outlineLevel="0" collapsed="false">
      <c r="B115" s="11" t="str">
        <f aca="false">$B18</f>
        <v>LB2D-Prime</v>
      </c>
      <c r="C115" s="22" t="n">
        <f aca="false">1/S99</f>
        <v>0.2</v>
      </c>
      <c r="D115" s="22" t="n">
        <f aca="false">1/S100</f>
        <v>2</v>
      </c>
      <c r="E115" s="22" t="n">
        <f aca="false">1/S101</f>
        <v>0.333333333333333</v>
      </c>
      <c r="F115" s="22" t="n">
        <f aca="false">1/S102</f>
        <v>0.2</v>
      </c>
      <c r="G115" s="22" t="n">
        <f aca="false">1/S103</f>
        <v>0.2</v>
      </c>
      <c r="H115" s="22" t="n">
        <f aca="false">1/S104</f>
        <v>0.166666666666667</v>
      </c>
      <c r="I115" s="22" t="n">
        <f aca="false">1/S105</f>
        <v>0.5</v>
      </c>
      <c r="J115" s="22" t="n">
        <f aca="false">1/S106</f>
        <v>0.166666666666667</v>
      </c>
      <c r="K115" s="22" t="n">
        <f aca="false">1/S107</f>
        <v>0.333333333333333</v>
      </c>
      <c r="L115" s="22" t="n">
        <f aca="false">1/S108</f>
        <v>0.5</v>
      </c>
      <c r="M115" s="22" t="n">
        <f aca="false">1/S109</f>
        <v>0.25</v>
      </c>
      <c r="N115" s="22" t="n">
        <f aca="false">1/S110</f>
        <v>1</v>
      </c>
      <c r="O115" s="22" t="n">
        <f aca="false">1/S111</f>
        <v>0.25</v>
      </c>
      <c r="P115" s="22" t="n">
        <f aca="false">1/S112</f>
        <v>1</v>
      </c>
      <c r="Q115" s="22" t="n">
        <f aca="false">1/S113</f>
        <v>0.25</v>
      </c>
      <c r="R115" s="22" t="n">
        <f aca="false">1/S114</f>
        <v>0.333333333333333</v>
      </c>
      <c r="S115" s="27" t="n">
        <v>1</v>
      </c>
      <c r="T115" s="0" t="n">
        <v>3</v>
      </c>
      <c r="U115" s="0" t="n">
        <v>0.333333333333333</v>
      </c>
      <c r="V115" s="0" t="n">
        <v>0.166666666666667</v>
      </c>
      <c r="W115" s="0" t="n">
        <v>1</v>
      </c>
      <c r="X115" s="0" t="n">
        <v>1</v>
      </c>
      <c r="Y115" s="0" t="n">
        <v>0.333333333333333</v>
      </c>
      <c r="Z115" s="0" t="n">
        <v>0.25</v>
      </c>
      <c r="AH115" s="19" t="n">
        <f aca="false">C115/C$129</f>
        <v>0.0138157894736842</v>
      </c>
      <c r="AI115" s="19" t="n">
        <f aca="false">D115/D$129</f>
        <v>0.0207253886010363</v>
      </c>
      <c r="AJ115" s="19" t="n">
        <f aca="false">E115/E$129</f>
        <v>0.00898069151324652</v>
      </c>
      <c r="AK115" s="19" t="n">
        <f aca="false">F115/F$129</f>
        <v>0.0138157894736842</v>
      </c>
      <c r="AL115" s="19" t="n">
        <f aca="false">G115/G$129</f>
        <v>0.0138157894736842</v>
      </c>
      <c r="AM115" s="19" t="n">
        <f aca="false">H115/H$129</f>
        <v>0.0194147829704618</v>
      </c>
      <c r="AN115" s="19" t="n">
        <f aca="false">I115/I$129</f>
        <v>0.00924499229583975</v>
      </c>
      <c r="AO115" s="19" t="n">
        <f aca="false">J115/J$129</f>
        <v>0.0194147829704618</v>
      </c>
      <c r="AP115" s="19" t="n">
        <f aca="false">K115/K$129</f>
        <v>0.00898069151324652</v>
      </c>
      <c r="AQ115" s="19" t="n">
        <f aca="false">L115/L$129</f>
        <v>0.00924499229583975</v>
      </c>
      <c r="AR115" s="19" t="n">
        <f aca="false">M115/M$129</f>
        <v>0.0105115627189909</v>
      </c>
      <c r="AS115" s="19" t="n">
        <f aca="false">N115/N$129</f>
        <v>0.0135440180586907</v>
      </c>
      <c r="AT115" s="19" t="n">
        <f aca="false">O115/O$129</f>
        <v>0.0105115627189909</v>
      </c>
      <c r="AU115" s="19" t="n">
        <f aca="false">P115/P$129</f>
        <v>0.0135440180586907</v>
      </c>
      <c r="AV115" s="19" t="n">
        <f aca="false">Q115/Q$129</f>
        <v>0.0105115627189909</v>
      </c>
      <c r="AW115" s="19" t="n">
        <f aca="false">R115/R$129</f>
        <v>0.00898069151324652</v>
      </c>
      <c r="AX115" s="19" t="n">
        <f aca="false">S115/S$129</f>
        <v>0.0135440180586907</v>
      </c>
      <c r="AY115" s="19" t="n">
        <f aca="false">T115/T$129</f>
        <v>0.025</v>
      </c>
      <c r="AZ115" s="19" t="n">
        <f aca="false">U115/U$129</f>
        <v>0.00898069151324651</v>
      </c>
      <c r="BA115" s="19" t="n">
        <f aca="false">V115/V$129</f>
        <v>0.0194147829704618</v>
      </c>
      <c r="BB115" s="19" t="n">
        <f aca="false">W115/W$129</f>
        <v>0.0135440180586907</v>
      </c>
      <c r="BC115" s="19" t="n">
        <f aca="false">X115/X$129</f>
        <v>0.0135440180586907</v>
      </c>
      <c r="BD115" s="19" t="n">
        <f aca="false">Y115/Y$129</f>
        <v>0.00898069151324651</v>
      </c>
      <c r="BE115" s="19"/>
      <c r="BF115" s="19"/>
      <c r="BG115" s="19"/>
      <c r="BH115" s="19"/>
      <c r="BI115" s="19"/>
      <c r="BJ115" s="19"/>
      <c r="BK115" s="19"/>
      <c r="BM115" s="26" t="n">
        <f aca="false">AVERAGE(AH115:BK115)</f>
        <v>0.0133941446322527</v>
      </c>
    </row>
    <row r="116" customFormat="false" ht="12.8" hidden="false" customHeight="false" outlineLevel="0" collapsed="false">
      <c r="B116" s="11" t="str">
        <f aca="false">$B19</f>
        <v>LatBo.jl</v>
      </c>
      <c r="C116" s="22" t="n">
        <f aca="false">1/T99</f>
        <v>0.142857142857143</v>
      </c>
      <c r="D116" s="22" t="n">
        <f aca="false">1/T100</f>
        <v>0.5</v>
      </c>
      <c r="E116" s="22" t="n">
        <f aca="false">1/T101</f>
        <v>0.2</v>
      </c>
      <c r="F116" s="22" t="n">
        <f aca="false">1/T102</f>
        <v>0.142857142857143</v>
      </c>
      <c r="G116" s="22" t="n">
        <f aca="false">1/T103</f>
        <v>0.142857142857143</v>
      </c>
      <c r="H116" s="22" t="n">
        <f aca="false">1/T104</f>
        <v>0.125</v>
      </c>
      <c r="I116" s="22" t="n">
        <f aca="false">1/T105</f>
        <v>0.25</v>
      </c>
      <c r="J116" s="22" t="n">
        <f aca="false">1/T106</f>
        <v>0.125</v>
      </c>
      <c r="K116" s="22" t="n">
        <f aca="false">1/T107</f>
        <v>0.2</v>
      </c>
      <c r="L116" s="22" t="n">
        <f aca="false">1/T108</f>
        <v>0.25</v>
      </c>
      <c r="M116" s="22" t="n">
        <f aca="false">1/T109</f>
        <v>0.166666666666667</v>
      </c>
      <c r="N116" s="22" t="n">
        <f aca="false">1/T110</f>
        <v>0.333333333333333</v>
      </c>
      <c r="O116" s="22" t="n">
        <f aca="false">1/T111</f>
        <v>0.166666666666667</v>
      </c>
      <c r="P116" s="22" t="n">
        <f aca="false">1/T112</f>
        <v>0.333333333333333</v>
      </c>
      <c r="Q116" s="22" t="n">
        <f aca="false">1/T113</f>
        <v>0.166666666666667</v>
      </c>
      <c r="R116" s="22" t="n">
        <f aca="false">1/T114</f>
        <v>0.2</v>
      </c>
      <c r="S116" s="22" t="n">
        <f aca="false">1/T115</f>
        <v>0.333333333333333</v>
      </c>
      <c r="T116" s="27" t="n">
        <v>1</v>
      </c>
      <c r="U116" s="0" t="n">
        <v>0.2</v>
      </c>
      <c r="V116" s="0" t="n">
        <v>0.125</v>
      </c>
      <c r="W116" s="0" t="n">
        <v>0.333333333333333</v>
      </c>
      <c r="X116" s="0" t="n">
        <v>0.333333333333333</v>
      </c>
      <c r="Y116" s="0" t="n">
        <v>0.2</v>
      </c>
      <c r="Z116" s="0" t="n">
        <v>0.166666666666667</v>
      </c>
      <c r="AH116" s="19" t="n">
        <f aca="false">C116/C$129</f>
        <v>0.00986842105263158</v>
      </c>
      <c r="AI116" s="19" t="n">
        <f aca="false">D116/D$129</f>
        <v>0.00518134715025907</v>
      </c>
      <c r="AJ116" s="19" t="n">
        <f aca="false">E116/E$129</f>
        <v>0.00538841490794791</v>
      </c>
      <c r="AK116" s="19" t="n">
        <f aca="false">F116/F$129</f>
        <v>0.00986842105263158</v>
      </c>
      <c r="AL116" s="19" t="n">
        <f aca="false">G116/G$129</f>
        <v>0.00986842105263158</v>
      </c>
      <c r="AM116" s="19" t="n">
        <f aca="false">H116/H$129</f>
        <v>0.0145610872278463</v>
      </c>
      <c r="AN116" s="19" t="n">
        <f aca="false">I116/I$129</f>
        <v>0.00462249614791988</v>
      </c>
      <c r="AO116" s="19" t="n">
        <f aca="false">J116/J$129</f>
        <v>0.0145610872278463</v>
      </c>
      <c r="AP116" s="19" t="n">
        <f aca="false">K116/K$129</f>
        <v>0.00538841490794791</v>
      </c>
      <c r="AQ116" s="19" t="n">
        <f aca="false">L116/L$129</f>
        <v>0.00462249614791988</v>
      </c>
      <c r="AR116" s="19" t="n">
        <f aca="false">M116/M$129</f>
        <v>0.00700770847932726</v>
      </c>
      <c r="AS116" s="19" t="n">
        <f aca="false">N116/N$129</f>
        <v>0.00451467268623025</v>
      </c>
      <c r="AT116" s="19" t="n">
        <f aca="false">O116/O$129</f>
        <v>0.00700770847932726</v>
      </c>
      <c r="AU116" s="19" t="n">
        <f aca="false">P116/P$129</f>
        <v>0.00451467268623025</v>
      </c>
      <c r="AV116" s="19" t="n">
        <f aca="false">Q116/Q$129</f>
        <v>0.00700770847932726</v>
      </c>
      <c r="AW116" s="19" t="n">
        <f aca="false">R116/R$129</f>
        <v>0.00538841490794791</v>
      </c>
      <c r="AX116" s="19" t="n">
        <f aca="false">S116/S$129</f>
        <v>0.00451467268623025</v>
      </c>
      <c r="AY116" s="19" t="n">
        <f aca="false">T116/T$129</f>
        <v>0.00833333333333333</v>
      </c>
      <c r="AZ116" s="19" t="n">
        <f aca="false">U116/U$129</f>
        <v>0.00538841490794791</v>
      </c>
      <c r="BA116" s="19" t="n">
        <f aca="false">V116/V$129</f>
        <v>0.0145610872278463</v>
      </c>
      <c r="BB116" s="19" t="n">
        <f aca="false">W116/W$129</f>
        <v>0.00451467268623024</v>
      </c>
      <c r="BC116" s="19" t="n">
        <f aca="false">X116/X$129</f>
        <v>0.00451467268623024</v>
      </c>
      <c r="BD116" s="19" t="n">
        <f aca="false">Y116/Y$129</f>
        <v>0.00538841490794791</v>
      </c>
      <c r="BE116" s="19"/>
      <c r="BF116" s="19"/>
      <c r="BG116" s="19"/>
      <c r="BH116" s="19"/>
      <c r="BI116" s="19"/>
      <c r="BJ116" s="19"/>
      <c r="BK116" s="19"/>
      <c r="BM116" s="26" t="n">
        <f aca="false">AVERAGE(AH116:BK116)</f>
        <v>0.00724290265346689</v>
      </c>
    </row>
    <row r="117" customFormat="false" ht="12.8" hidden="false" customHeight="false" outlineLevel="0" collapsed="false">
      <c r="B117" s="11" t="str">
        <f aca="false">$B20</f>
        <v>TCLB</v>
      </c>
      <c r="C117" s="22" t="n">
        <f aca="false">1/U99</f>
        <v>0.333333333333333</v>
      </c>
      <c r="D117" s="22" t="n">
        <f aca="false">1/U100</f>
        <v>4</v>
      </c>
      <c r="E117" s="22" t="n">
        <f aca="false">1/U101</f>
        <v>1</v>
      </c>
      <c r="F117" s="22" t="n">
        <f aca="false">1/U102</f>
        <v>0.333333333333333</v>
      </c>
      <c r="G117" s="22" t="n">
        <f aca="false">1/U103</f>
        <v>0.333333333333333</v>
      </c>
      <c r="H117" s="22" t="n">
        <f aca="false">1/U104</f>
        <v>0.25</v>
      </c>
      <c r="I117" s="22" t="n">
        <f aca="false">1/U105</f>
        <v>2</v>
      </c>
      <c r="J117" s="22" t="n">
        <f aca="false">1/U106</f>
        <v>0.25</v>
      </c>
      <c r="K117" s="22" t="n">
        <f aca="false">1/U107</f>
        <v>1</v>
      </c>
      <c r="L117" s="22" t="n">
        <f aca="false">1/U108</f>
        <v>2</v>
      </c>
      <c r="M117" s="22" t="n">
        <f aca="false">1/U109</f>
        <v>0.5</v>
      </c>
      <c r="N117" s="22" t="n">
        <f aca="false">1/U110</f>
        <v>3</v>
      </c>
      <c r="O117" s="22" t="n">
        <f aca="false">1/U111</f>
        <v>0.5</v>
      </c>
      <c r="P117" s="22" t="n">
        <f aca="false">1/U112</f>
        <v>3</v>
      </c>
      <c r="Q117" s="22" t="n">
        <f aca="false">1/U113</f>
        <v>0.5</v>
      </c>
      <c r="R117" s="22" t="n">
        <f aca="false">1/U114</f>
        <v>1</v>
      </c>
      <c r="S117" s="22" t="n">
        <f aca="false">1/U115</f>
        <v>3</v>
      </c>
      <c r="T117" s="22" t="n">
        <f aca="false">1/U116</f>
        <v>5</v>
      </c>
      <c r="U117" s="27" t="n">
        <v>1</v>
      </c>
      <c r="V117" s="0" t="n">
        <v>0.25</v>
      </c>
      <c r="W117" s="0" t="n">
        <v>3</v>
      </c>
      <c r="X117" s="0" t="n">
        <v>3</v>
      </c>
      <c r="Y117" s="0" t="n">
        <v>1</v>
      </c>
      <c r="Z117" s="0" t="n">
        <v>0.5</v>
      </c>
      <c r="AH117" s="19" t="n">
        <f aca="false">C117/C$129</f>
        <v>0.0230263157894737</v>
      </c>
      <c r="AI117" s="19" t="n">
        <f aca="false">D117/D$129</f>
        <v>0.0414507772020726</v>
      </c>
      <c r="AJ117" s="19" t="n">
        <f aca="false">E117/E$129</f>
        <v>0.0269420745397396</v>
      </c>
      <c r="AK117" s="19" t="n">
        <f aca="false">F117/F$129</f>
        <v>0.0230263157894737</v>
      </c>
      <c r="AL117" s="19" t="n">
        <f aca="false">G117/G$129</f>
        <v>0.0230263157894737</v>
      </c>
      <c r="AM117" s="19" t="n">
        <f aca="false">H117/H$129</f>
        <v>0.0291221744556927</v>
      </c>
      <c r="AN117" s="19" t="n">
        <f aca="false">I117/I$129</f>
        <v>0.036979969183359</v>
      </c>
      <c r="AO117" s="19" t="n">
        <f aca="false">J117/J$129</f>
        <v>0.0291221744556927</v>
      </c>
      <c r="AP117" s="19" t="n">
        <f aca="false">K117/K$129</f>
        <v>0.0269420745397396</v>
      </c>
      <c r="AQ117" s="19" t="n">
        <f aca="false">L117/L$129</f>
        <v>0.036979969183359</v>
      </c>
      <c r="AR117" s="19" t="n">
        <f aca="false">M117/M$129</f>
        <v>0.0210231254379818</v>
      </c>
      <c r="AS117" s="19" t="n">
        <f aca="false">N117/N$129</f>
        <v>0.0406320541760723</v>
      </c>
      <c r="AT117" s="19" t="n">
        <f aca="false">O117/O$129</f>
        <v>0.0210231254379818</v>
      </c>
      <c r="AU117" s="19" t="n">
        <f aca="false">P117/P$129</f>
        <v>0.0406320541760723</v>
      </c>
      <c r="AV117" s="19" t="n">
        <f aca="false">Q117/Q$129</f>
        <v>0.0210231254379818</v>
      </c>
      <c r="AW117" s="19" t="n">
        <f aca="false">R117/R$129</f>
        <v>0.0269420745397396</v>
      </c>
      <c r="AX117" s="19" t="n">
        <f aca="false">S117/S$129</f>
        <v>0.0406320541760723</v>
      </c>
      <c r="AY117" s="19" t="n">
        <f aca="false">T117/T$129</f>
        <v>0.0416666666666667</v>
      </c>
      <c r="AZ117" s="19" t="n">
        <f aca="false">U117/U$129</f>
        <v>0.0269420745397396</v>
      </c>
      <c r="BA117" s="19" t="n">
        <f aca="false">V117/V$129</f>
        <v>0.0291221744556927</v>
      </c>
      <c r="BB117" s="19" t="n">
        <f aca="false">W117/W$129</f>
        <v>0.0406320541760722</v>
      </c>
      <c r="BC117" s="19" t="n">
        <f aca="false">X117/X$129</f>
        <v>0.0406320541760722</v>
      </c>
      <c r="BD117" s="19" t="n">
        <f aca="false">Y117/Y$129</f>
        <v>0.0269420745397396</v>
      </c>
      <c r="BE117" s="19"/>
      <c r="BF117" s="19"/>
      <c r="BG117" s="19"/>
      <c r="BH117" s="19"/>
      <c r="BI117" s="19"/>
      <c r="BJ117" s="19"/>
      <c r="BK117" s="19"/>
      <c r="BM117" s="26" t="n">
        <f aca="false">AVERAGE(AH117:BK117)</f>
        <v>0.0310636031679983</v>
      </c>
    </row>
    <row r="118" customFormat="false" ht="12.8" hidden="false" customHeight="false" outlineLevel="0" collapsed="false">
      <c r="B118" s="11" t="str">
        <f aca="false">$B21</f>
        <v>ESPResSo</v>
      </c>
      <c r="C118" s="22" t="n">
        <f aca="false">1/V99</f>
        <v>2</v>
      </c>
      <c r="D118" s="22" t="n">
        <f aca="false">1/V100</f>
        <v>7</v>
      </c>
      <c r="E118" s="22" t="n">
        <f aca="false">1/V101</f>
        <v>4</v>
      </c>
      <c r="F118" s="22" t="n">
        <f aca="false">1/V102</f>
        <v>2</v>
      </c>
      <c r="G118" s="22" t="n">
        <f aca="false">1/V103</f>
        <v>2</v>
      </c>
      <c r="H118" s="22" t="n">
        <f aca="false">1/V104</f>
        <v>1</v>
      </c>
      <c r="I118" s="22" t="n">
        <f aca="false">1/V105</f>
        <v>5</v>
      </c>
      <c r="J118" s="22" t="n">
        <f aca="false">1/V106</f>
        <v>1</v>
      </c>
      <c r="K118" s="22" t="n">
        <f aca="false">1/V107</f>
        <v>4</v>
      </c>
      <c r="L118" s="22" t="n">
        <f aca="false">1/V108</f>
        <v>5</v>
      </c>
      <c r="M118" s="22" t="n">
        <f aca="false">1/V109</f>
        <v>3</v>
      </c>
      <c r="N118" s="22" t="n">
        <f aca="false">1/V110</f>
        <v>5.99999999999999</v>
      </c>
      <c r="O118" s="22" t="n">
        <f aca="false">1/V111</f>
        <v>3</v>
      </c>
      <c r="P118" s="22" t="n">
        <f aca="false">1/V112</f>
        <v>5.99999999999999</v>
      </c>
      <c r="Q118" s="22" t="n">
        <f aca="false">1/V113</f>
        <v>3</v>
      </c>
      <c r="R118" s="22" t="n">
        <f aca="false">1/V114</f>
        <v>4</v>
      </c>
      <c r="S118" s="22" t="n">
        <f aca="false">1/V115</f>
        <v>5.99999999999999</v>
      </c>
      <c r="T118" s="22" t="n">
        <f aca="false">1/V116</f>
        <v>8</v>
      </c>
      <c r="U118" s="22" t="n">
        <f aca="false">1/V117</f>
        <v>4</v>
      </c>
      <c r="V118" s="27" t="n">
        <v>1</v>
      </c>
      <c r="W118" s="0" t="n">
        <v>6</v>
      </c>
      <c r="X118" s="0" t="n">
        <v>6</v>
      </c>
      <c r="Y118" s="0" t="n">
        <v>4</v>
      </c>
      <c r="Z118" s="0" t="n">
        <v>3</v>
      </c>
      <c r="AH118" s="19" t="n">
        <f aca="false">C118/C$129</f>
        <v>0.138157894736842</v>
      </c>
      <c r="AI118" s="19" t="n">
        <f aca="false">D118/D$129</f>
        <v>0.0725388601036269</v>
      </c>
      <c r="AJ118" s="19" t="n">
        <f aca="false">E118/E$129</f>
        <v>0.107768298158958</v>
      </c>
      <c r="AK118" s="19" t="n">
        <f aca="false">F118/F$129</f>
        <v>0.138157894736842</v>
      </c>
      <c r="AL118" s="19" t="n">
        <f aca="false">G118/G$129</f>
        <v>0.138157894736842</v>
      </c>
      <c r="AM118" s="19" t="n">
        <f aca="false">H118/H$129</f>
        <v>0.116488697822771</v>
      </c>
      <c r="AN118" s="19" t="n">
        <f aca="false">I118/I$129</f>
        <v>0.0924499229583975</v>
      </c>
      <c r="AO118" s="19" t="n">
        <f aca="false">J118/J$129</f>
        <v>0.116488697822771</v>
      </c>
      <c r="AP118" s="19" t="n">
        <f aca="false">K118/K$129</f>
        <v>0.107768298158958</v>
      </c>
      <c r="AQ118" s="19" t="n">
        <f aca="false">L118/L$129</f>
        <v>0.0924499229583975</v>
      </c>
      <c r="AR118" s="19" t="n">
        <f aca="false">M118/M$129</f>
        <v>0.126138752627891</v>
      </c>
      <c r="AS118" s="19" t="n">
        <f aca="false">N118/N$129</f>
        <v>0.0812641083521443</v>
      </c>
      <c r="AT118" s="19" t="n">
        <f aca="false">O118/O$129</f>
        <v>0.126138752627891</v>
      </c>
      <c r="AU118" s="19" t="n">
        <f aca="false">P118/P$129</f>
        <v>0.0812641083521443</v>
      </c>
      <c r="AV118" s="19" t="n">
        <f aca="false">Q118/Q$129</f>
        <v>0.126138752627891</v>
      </c>
      <c r="AW118" s="19" t="n">
        <f aca="false">R118/R$129</f>
        <v>0.107768298158958</v>
      </c>
      <c r="AX118" s="19" t="n">
        <f aca="false">S118/S$129</f>
        <v>0.0812641083521443</v>
      </c>
      <c r="AY118" s="19" t="n">
        <f aca="false">T118/T$129</f>
        <v>0.0666666666666667</v>
      </c>
      <c r="AZ118" s="19" t="n">
        <f aca="false">U118/U$129</f>
        <v>0.107768298158958</v>
      </c>
      <c r="BA118" s="19" t="n">
        <f aca="false">V118/V$129</f>
        <v>0.116488697822771</v>
      </c>
      <c r="BB118" s="19" t="n">
        <f aca="false">W118/W$129</f>
        <v>0.0812641083521445</v>
      </c>
      <c r="BC118" s="19" t="n">
        <f aca="false">X118/X$129</f>
        <v>0.0812641083521445</v>
      </c>
      <c r="BD118" s="19" t="n">
        <f aca="false">Y118/Y$129</f>
        <v>0.107768298158958</v>
      </c>
      <c r="BE118" s="19"/>
      <c r="BF118" s="19"/>
      <c r="BG118" s="19"/>
      <c r="BH118" s="19"/>
      <c r="BI118" s="19"/>
      <c r="BJ118" s="19"/>
      <c r="BK118" s="19"/>
      <c r="BM118" s="26" t="n">
        <f aca="false">AVERAGE(AH118:BK118)</f>
        <v>0.104853193078483</v>
      </c>
    </row>
    <row r="119" customFormat="false" ht="12.8" hidden="false" customHeight="false" outlineLevel="0" collapsed="false">
      <c r="B119" s="11" t="str">
        <f aca="false">$B22</f>
        <v>ESPResSo++</v>
      </c>
      <c r="C119" s="22" t="n">
        <f aca="false">1/W99</f>
        <v>0.2</v>
      </c>
      <c r="D119" s="22" t="n">
        <f aca="false">1/W100</f>
        <v>2</v>
      </c>
      <c r="E119" s="22" t="n">
        <f aca="false">1/W101</f>
        <v>0.333333333333333</v>
      </c>
      <c r="F119" s="22" t="n">
        <f aca="false">1/W102</f>
        <v>0.2</v>
      </c>
      <c r="G119" s="22" t="n">
        <f aca="false">1/W103</f>
        <v>0.2</v>
      </c>
      <c r="H119" s="22" t="n">
        <f aca="false">1/W104</f>
        <v>0.166666666666667</v>
      </c>
      <c r="I119" s="22" t="n">
        <f aca="false">1/W105</f>
        <v>0.5</v>
      </c>
      <c r="J119" s="22" t="n">
        <f aca="false">1/W106</f>
        <v>0.166666666666667</v>
      </c>
      <c r="K119" s="22" t="n">
        <f aca="false">1/W107</f>
        <v>0.333333333333333</v>
      </c>
      <c r="L119" s="22" t="n">
        <f aca="false">1/W108</f>
        <v>0.5</v>
      </c>
      <c r="M119" s="22" t="n">
        <f aca="false">1/W109</f>
        <v>0.25</v>
      </c>
      <c r="N119" s="22" t="n">
        <f aca="false">1/W110</f>
        <v>1</v>
      </c>
      <c r="O119" s="22" t="n">
        <f aca="false">1/W111</f>
        <v>0.25</v>
      </c>
      <c r="P119" s="22" t="n">
        <f aca="false">1/W112</f>
        <v>1</v>
      </c>
      <c r="Q119" s="22" t="n">
        <f aca="false">1/W113</f>
        <v>0.25</v>
      </c>
      <c r="R119" s="22" t="n">
        <f aca="false">1/W114</f>
        <v>0.333333333333333</v>
      </c>
      <c r="S119" s="22" t="n">
        <f aca="false">1/W115</f>
        <v>1</v>
      </c>
      <c r="T119" s="22" t="n">
        <f aca="false">1/W116</f>
        <v>3</v>
      </c>
      <c r="U119" s="22" t="n">
        <f aca="false">1/W117</f>
        <v>0.333333333333333</v>
      </c>
      <c r="V119" s="22" t="n">
        <f aca="false">1/W118</f>
        <v>0.166666666666667</v>
      </c>
      <c r="W119" s="27" t="n">
        <v>1</v>
      </c>
      <c r="X119" s="0" t="n">
        <v>1</v>
      </c>
      <c r="Y119" s="0" t="n">
        <v>0.333333333333333</v>
      </c>
      <c r="Z119" s="0" t="n">
        <v>0.25</v>
      </c>
      <c r="AH119" s="19" t="n">
        <f aca="false">C119/C$129</f>
        <v>0.0138157894736842</v>
      </c>
      <c r="AI119" s="19" t="n">
        <f aca="false">D119/D$129</f>
        <v>0.0207253886010363</v>
      </c>
      <c r="AJ119" s="19" t="n">
        <f aca="false">E119/E$129</f>
        <v>0.00898069151324652</v>
      </c>
      <c r="AK119" s="19" t="n">
        <f aca="false">F119/F$129</f>
        <v>0.0138157894736842</v>
      </c>
      <c r="AL119" s="19" t="n">
        <f aca="false">G119/G$129</f>
        <v>0.0138157894736842</v>
      </c>
      <c r="AM119" s="19" t="n">
        <f aca="false">H119/H$129</f>
        <v>0.0194147829704618</v>
      </c>
      <c r="AN119" s="19" t="n">
        <f aca="false">I119/I$129</f>
        <v>0.00924499229583975</v>
      </c>
      <c r="AO119" s="19" t="n">
        <f aca="false">J119/J$129</f>
        <v>0.0194147829704618</v>
      </c>
      <c r="AP119" s="19" t="n">
        <f aca="false">K119/K$129</f>
        <v>0.00898069151324652</v>
      </c>
      <c r="AQ119" s="19" t="n">
        <f aca="false">L119/L$129</f>
        <v>0.00924499229583975</v>
      </c>
      <c r="AR119" s="19" t="n">
        <f aca="false">M119/M$129</f>
        <v>0.0105115627189909</v>
      </c>
      <c r="AS119" s="19" t="n">
        <f aca="false">N119/N$129</f>
        <v>0.0135440180586907</v>
      </c>
      <c r="AT119" s="19" t="n">
        <f aca="false">O119/O$129</f>
        <v>0.0105115627189909</v>
      </c>
      <c r="AU119" s="19" t="n">
        <f aca="false">P119/P$129</f>
        <v>0.0135440180586907</v>
      </c>
      <c r="AV119" s="19" t="n">
        <f aca="false">Q119/Q$129</f>
        <v>0.0105115627189909</v>
      </c>
      <c r="AW119" s="19" t="n">
        <f aca="false">R119/R$129</f>
        <v>0.00898069151324652</v>
      </c>
      <c r="AX119" s="19" t="n">
        <f aca="false">S119/S$129</f>
        <v>0.0135440180586907</v>
      </c>
      <c r="AY119" s="19" t="n">
        <f aca="false">T119/T$129</f>
        <v>0.025</v>
      </c>
      <c r="AZ119" s="19" t="n">
        <f aca="false">U119/U$129</f>
        <v>0.00898069151324652</v>
      </c>
      <c r="BA119" s="19" t="n">
        <f aca="false">V119/V$129</f>
        <v>0.0194147829704618</v>
      </c>
      <c r="BB119" s="19" t="n">
        <f aca="false">W119/W$129</f>
        <v>0.0135440180586907</v>
      </c>
      <c r="BC119" s="19" t="n">
        <f aca="false">X119/X$129</f>
        <v>0.0135440180586907</v>
      </c>
      <c r="BD119" s="19" t="n">
        <f aca="false">Y119/Y$129</f>
        <v>0.00898069151324651</v>
      </c>
      <c r="BE119" s="19"/>
      <c r="BF119" s="19"/>
      <c r="BG119" s="19"/>
      <c r="BH119" s="19"/>
      <c r="BI119" s="19"/>
      <c r="BJ119" s="19"/>
      <c r="BK119" s="19"/>
      <c r="BM119" s="26" t="n">
        <f aca="false">AVERAGE(AH119:BK119)</f>
        <v>0.0133941446322527</v>
      </c>
    </row>
    <row r="120" customFormat="false" ht="12.8" hidden="false" customHeight="false" outlineLevel="0" collapsed="false">
      <c r="B120" s="11" t="str">
        <f aca="false">$B23</f>
        <v>HemeLB</v>
      </c>
      <c r="C120" s="22" t="n">
        <f aca="false">1/X99</f>
        <v>0.2</v>
      </c>
      <c r="D120" s="22" t="n">
        <f aca="false">1/X100</f>
        <v>2</v>
      </c>
      <c r="E120" s="22" t="n">
        <f aca="false">1/X101</f>
        <v>0.333333333333333</v>
      </c>
      <c r="F120" s="22" t="n">
        <f aca="false">1/X102</f>
        <v>0.2</v>
      </c>
      <c r="G120" s="22" t="n">
        <f aca="false">1/X103</f>
        <v>0.2</v>
      </c>
      <c r="H120" s="22" t="n">
        <f aca="false">1/X104</f>
        <v>0.166666666666667</v>
      </c>
      <c r="I120" s="22" t="n">
        <f aca="false">1/X105</f>
        <v>0.5</v>
      </c>
      <c r="J120" s="22" t="n">
        <f aca="false">1/X106</f>
        <v>0.166666666666667</v>
      </c>
      <c r="K120" s="22" t="n">
        <f aca="false">1/X107</f>
        <v>0.333333333333333</v>
      </c>
      <c r="L120" s="22" t="n">
        <f aca="false">1/X108</f>
        <v>0.5</v>
      </c>
      <c r="M120" s="22" t="n">
        <f aca="false">1/X109</f>
        <v>0.25</v>
      </c>
      <c r="N120" s="22" t="n">
        <f aca="false">1/X110</f>
        <v>1</v>
      </c>
      <c r="O120" s="22" t="n">
        <f aca="false">1/X111</f>
        <v>0.25</v>
      </c>
      <c r="P120" s="22" t="n">
        <f aca="false">1/X112</f>
        <v>1</v>
      </c>
      <c r="Q120" s="22" t="n">
        <f aca="false">1/X113</f>
        <v>0.25</v>
      </c>
      <c r="R120" s="22" t="n">
        <f aca="false">1/X114</f>
        <v>0.333333333333333</v>
      </c>
      <c r="S120" s="22" t="n">
        <f aca="false">1/X115</f>
        <v>1</v>
      </c>
      <c r="T120" s="22" t="n">
        <f aca="false">1/X116</f>
        <v>3</v>
      </c>
      <c r="U120" s="22" t="n">
        <f aca="false">1/X117</f>
        <v>0.333333333333333</v>
      </c>
      <c r="V120" s="22" t="n">
        <f aca="false">1/X118</f>
        <v>0.166666666666667</v>
      </c>
      <c r="W120" s="22" t="n">
        <f aca="false">1/X119</f>
        <v>1</v>
      </c>
      <c r="X120" s="27" t="n">
        <v>1</v>
      </c>
      <c r="Y120" s="0" t="n">
        <v>0.333333333333333</v>
      </c>
      <c r="Z120" s="0" t="n">
        <v>0.25</v>
      </c>
      <c r="AH120" s="19" t="n">
        <f aca="false">C120/C$129</f>
        <v>0.0138157894736842</v>
      </c>
      <c r="AI120" s="19" t="n">
        <f aca="false">D120/D$129</f>
        <v>0.0207253886010363</v>
      </c>
      <c r="AJ120" s="19" t="n">
        <f aca="false">E120/E$129</f>
        <v>0.00898069151324652</v>
      </c>
      <c r="AK120" s="19" t="n">
        <f aca="false">F120/F$129</f>
        <v>0.0138157894736842</v>
      </c>
      <c r="AL120" s="19" t="n">
        <f aca="false">G120/G$129</f>
        <v>0.0138157894736842</v>
      </c>
      <c r="AM120" s="19" t="n">
        <f aca="false">H120/H$129</f>
        <v>0.0194147829704618</v>
      </c>
      <c r="AN120" s="19" t="n">
        <f aca="false">I120/I$129</f>
        <v>0.00924499229583975</v>
      </c>
      <c r="AO120" s="19" t="n">
        <f aca="false">J120/J$129</f>
        <v>0.0194147829704618</v>
      </c>
      <c r="AP120" s="19" t="n">
        <f aca="false">K120/K$129</f>
        <v>0.00898069151324652</v>
      </c>
      <c r="AQ120" s="19" t="n">
        <f aca="false">L120/L$129</f>
        <v>0.00924499229583975</v>
      </c>
      <c r="AR120" s="19" t="n">
        <f aca="false">M120/M$129</f>
        <v>0.0105115627189909</v>
      </c>
      <c r="AS120" s="19" t="n">
        <f aca="false">N120/N$129</f>
        <v>0.0135440180586907</v>
      </c>
      <c r="AT120" s="19" t="n">
        <f aca="false">O120/O$129</f>
        <v>0.0105115627189909</v>
      </c>
      <c r="AU120" s="19" t="n">
        <f aca="false">P120/P$129</f>
        <v>0.0135440180586907</v>
      </c>
      <c r="AV120" s="19" t="n">
        <f aca="false">Q120/Q$129</f>
        <v>0.0105115627189909</v>
      </c>
      <c r="AW120" s="19" t="n">
        <f aca="false">R120/R$129</f>
        <v>0.00898069151324652</v>
      </c>
      <c r="AX120" s="19" t="n">
        <f aca="false">S120/S$129</f>
        <v>0.0135440180586907</v>
      </c>
      <c r="AY120" s="19" t="n">
        <f aca="false">T120/T$129</f>
        <v>0.025</v>
      </c>
      <c r="AZ120" s="19" t="n">
        <f aca="false">U120/U$129</f>
        <v>0.00898069151324652</v>
      </c>
      <c r="BA120" s="19" t="n">
        <f aca="false">V120/V$129</f>
        <v>0.0194147829704618</v>
      </c>
      <c r="BB120" s="19" t="n">
        <f aca="false">W120/W$129</f>
        <v>0.0135440180586907</v>
      </c>
      <c r="BC120" s="19" t="n">
        <f aca="false">X120/X$129</f>
        <v>0.0135440180586907</v>
      </c>
      <c r="BD120" s="19" t="n">
        <f aca="false">Y120/Y$129</f>
        <v>0.00898069151324651</v>
      </c>
      <c r="BE120" s="19"/>
      <c r="BF120" s="19"/>
      <c r="BG120" s="19"/>
      <c r="BH120" s="19"/>
      <c r="BI120" s="19"/>
      <c r="BJ120" s="19"/>
      <c r="BK120" s="19"/>
      <c r="BM120" s="26" t="n">
        <f aca="false">AVERAGE(AH120:BK120)</f>
        <v>0.0133941446322527</v>
      </c>
    </row>
    <row r="121" customFormat="false" ht="12.8" hidden="false" customHeight="false" outlineLevel="0" collapsed="false">
      <c r="B121" s="11" t="str">
        <f aca="false">$B24</f>
        <v>laboetie</v>
      </c>
      <c r="C121" s="22" t="n">
        <f aca="false">1/Y99</f>
        <v>0.333333333333333</v>
      </c>
      <c r="D121" s="22" t="n">
        <f aca="false">1/Y100</f>
        <v>4</v>
      </c>
      <c r="E121" s="22" t="n">
        <f aca="false">1/Y101</f>
        <v>1</v>
      </c>
      <c r="F121" s="22" t="n">
        <f aca="false">1/Y102</f>
        <v>0.333333333333333</v>
      </c>
      <c r="G121" s="22" t="n">
        <f aca="false">1/Y103</f>
        <v>0.333333333333333</v>
      </c>
      <c r="H121" s="22" t="n">
        <f aca="false">1/Y104</f>
        <v>0.25</v>
      </c>
      <c r="I121" s="22" t="n">
        <f aca="false">1/Y105</f>
        <v>2</v>
      </c>
      <c r="J121" s="22" t="n">
        <f aca="false">1/Y106</f>
        <v>0.25</v>
      </c>
      <c r="K121" s="22" t="n">
        <f aca="false">1/Y107</f>
        <v>1</v>
      </c>
      <c r="L121" s="22" t="n">
        <f aca="false">1/Y108</f>
        <v>2</v>
      </c>
      <c r="M121" s="22" t="n">
        <f aca="false">1/Y109</f>
        <v>0.5</v>
      </c>
      <c r="N121" s="22" t="n">
        <f aca="false">1/Y110</f>
        <v>3</v>
      </c>
      <c r="O121" s="22" t="n">
        <f aca="false">1/Y111</f>
        <v>0.5</v>
      </c>
      <c r="P121" s="22" t="n">
        <f aca="false">1/Y112</f>
        <v>3</v>
      </c>
      <c r="Q121" s="22" t="n">
        <f aca="false">1/Y113</f>
        <v>0.5</v>
      </c>
      <c r="R121" s="22" t="n">
        <f aca="false">1/Y114</f>
        <v>1</v>
      </c>
      <c r="S121" s="22" t="n">
        <f aca="false">1/Y115</f>
        <v>3</v>
      </c>
      <c r="T121" s="22" t="n">
        <f aca="false">1/Y116</f>
        <v>5</v>
      </c>
      <c r="U121" s="22" t="n">
        <f aca="false">1/Y117</f>
        <v>1</v>
      </c>
      <c r="V121" s="22" t="n">
        <f aca="false">1/Y118</f>
        <v>0.25</v>
      </c>
      <c r="W121" s="22" t="n">
        <f aca="false">1/Y119</f>
        <v>3</v>
      </c>
      <c r="X121" s="22" t="n">
        <f aca="false">1/Y120</f>
        <v>3</v>
      </c>
      <c r="Y121" s="27" t="n">
        <v>1</v>
      </c>
      <c r="Z121" s="0" t="n">
        <v>0.5</v>
      </c>
      <c r="AH121" s="19" t="n">
        <f aca="false">C121/C$129</f>
        <v>0.0230263157894737</v>
      </c>
      <c r="AI121" s="19" t="n">
        <f aca="false">D121/D$129</f>
        <v>0.0414507772020726</v>
      </c>
      <c r="AJ121" s="19" t="n">
        <f aca="false">E121/E$129</f>
        <v>0.0269420745397396</v>
      </c>
      <c r="AK121" s="19" t="n">
        <f aca="false">F121/F$129</f>
        <v>0.0230263157894737</v>
      </c>
      <c r="AL121" s="19" t="n">
        <f aca="false">G121/G$129</f>
        <v>0.0230263157894737</v>
      </c>
      <c r="AM121" s="19" t="n">
        <f aca="false">H121/H$129</f>
        <v>0.0291221744556927</v>
      </c>
      <c r="AN121" s="19" t="n">
        <f aca="false">I121/I$129</f>
        <v>0.036979969183359</v>
      </c>
      <c r="AO121" s="19" t="n">
        <f aca="false">J121/J$129</f>
        <v>0.0291221744556927</v>
      </c>
      <c r="AP121" s="19" t="n">
        <f aca="false">K121/K$129</f>
        <v>0.0269420745397396</v>
      </c>
      <c r="AQ121" s="19" t="n">
        <f aca="false">L121/L$129</f>
        <v>0.036979969183359</v>
      </c>
      <c r="AR121" s="19" t="n">
        <f aca="false">M121/M$129</f>
        <v>0.0210231254379818</v>
      </c>
      <c r="AS121" s="19" t="n">
        <f aca="false">N121/N$129</f>
        <v>0.0406320541760723</v>
      </c>
      <c r="AT121" s="19" t="n">
        <f aca="false">O121/O$129</f>
        <v>0.0210231254379818</v>
      </c>
      <c r="AU121" s="19" t="n">
        <f aca="false">P121/P$129</f>
        <v>0.0406320541760723</v>
      </c>
      <c r="AV121" s="19" t="n">
        <f aca="false">Q121/Q$129</f>
        <v>0.0210231254379818</v>
      </c>
      <c r="AW121" s="19" t="n">
        <f aca="false">R121/R$129</f>
        <v>0.0269420745397396</v>
      </c>
      <c r="AX121" s="19" t="n">
        <f aca="false">S121/S$129</f>
        <v>0.0406320541760723</v>
      </c>
      <c r="AY121" s="19" t="n">
        <f aca="false">T121/T$129</f>
        <v>0.0416666666666667</v>
      </c>
      <c r="AZ121" s="19" t="n">
        <f aca="false">U121/U$129</f>
        <v>0.0269420745397396</v>
      </c>
      <c r="BA121" s="19" t="n">
        <f aca="false">V121/V$129</f>
        <v>0.0291221744556927</v>
      </c>
      <c r="BB121" s="19" t="n">
        <f aca="false">W121/W$129</f>
        <v>0.0406320541760723</v>
      </c>
      <c r="BC121" s="19" t="n">
        <f aca="false">X121/X$129</f>
        <v>0.0406320541760723</v>
      </c>
      <c r="BD121" s="19" t="n">
        <f aca="false">Y121/Y$129</f>
        <v>0.0269420745397396</v>
      </c>
      <c r="BE121" s="19"/>
      <c r="BF121" s="19"/>
      <c r="BG121" s="19"/>
      <c r="BH121" s="19"/>
      <c r="BI121" s="19"/>
      <c r="BJ121" s="19"/>
      <c r="BK121" s="19"/>
      <c r="BM121" s="26" t="n">
        <f aca="false">AVERAGE(AH121:BK121)</f>
        <v>0.0310636031679983</v>
      </c>
      <c r="BX121" s="0" t="n">
        <f aca="false">SUM(BM99:BM122)</f>
        <v>1</v>
      </c>
    </row>
    <row r="122" customFormat="false" ht="12.8" hidden="false" customHeight="false" outlineLevel="0" collapsed="false">
      <c r="B122" s="11" t="str">
        <f aca="false">$B25</f>
        <v>Musubi</v>
      </c>
      <c r="C122" s="22" t="n">
        <f aca="false">1/Z99</f>
        <v>0.5</v>
      </c>
      <c r="D122" s="22" t="n">
        <f aca="false">1/Z100</f>
        <v>5</v>
      </c>
      <c r="E122" s="22" t="n">
        <f aca="false">1/Z101</f>
        <v>2</v>
      </c>
      <c r="F122" s="22" t="n">
        <f aca="false">1/Z102</f>
        <v>0.5</v>
      </c>
      <c r="G122" s="22" t="n">
        <f aca="false">1/Z103</f>
        <v>0.5</v>
      </c>
      <c r="H122" s="22" t="n">
        <f aca="false">1/Z104</f>
        <v>0.333333333333333</v>
      </c>
      <c r="I122" s="22" t="n">
        <f aca="false">1/Z105</f>
        <v>3</v>
      </c>
      <c r="J122" s="22" t="n">
        <f aca="false">1/Z106</f>
        <v>0.333333333333333</v>
      </c>
      <c r="K122" s="22" t="n">
        <f aca="false">1/$Z107</f>
        <v>2</v>
      </c>
      <c r="L122" s="22" t="n">
        <f aca="false">1/$Z108</f>
        <v>3</v>
      </c>
      <c r="M122" s="22" t="n">
        <f aca="false">1/$Z109</f>
        <v>1</v>
      </c>
      <c r="N122" s="22" t="n">
        <f aca="false">1/$Z110</f>
        <v>4</v>
      </c>
      <c r="O122" s="22" t="n">
        <f aca="false">1/$Z111</f>
        <v>1</v>
      </c>
      <c r="P122" s="22" t="n">
        <f aca="false">1/$Z112</f>
        <v>4</v>
      </c>
      <c r="Q122" s="22" t="n">
        <f aca="false">1/$Z113</f>
        <v>1</v>
      </c>
      <c r="R122" s="22" t="n">
        <f aca="false">1/$Z114</f>
        <v>2</v>
      </c>
      <c r="S122" s="22" t="n">
        <f aca="false">1/$Z115</f>
        <v>4</v>
      </c>
      <c r="T122" s="22" t="n">
        <f aca="false">1/$Z116</f>
        <v>5.99999999999999</v>
      </c>
      <c r="U122" s="22" t="n">
        <f aca="false">1/$Z117</f>
        <v>2</v>
      </c>
      <c r="V122" s="22" t="n">
        <f aca="false">1/$Z118</f>
        <v>0.333333333333333</v>
      </c>
      <c r="W122" s="22" t="n">
        <f aca="false">1/$Z119</f>
        <v>4</v>
      </c>
      <c r="X122" s="22" t="n">
        <f aca="false">1/$Z120</f>
        <v>4</v>
      </c>
      <c r="Y122" s="22" t="n">
        <f aca="false">1/$Z121</f>
        <v>2</v>
      </c>
      <c r="Z122" s="27" t="n">
        <v>1</v>
      </c>
      <c r="AH122" s="19" t="n">
        <f aca="false">C122/C$129</f>
        <v>0.0345394736842105</v>
      </c>
      <c r="AI122" s="19" t="n">
        <f aca="false">D122/D$129</f>
        <v>0.0518134715025907</v>
      </c>
      <c r="AJ122" s="19" t="n">
        <f aca="false">E122/E$129</f>
        <v>0.0538841490794791</v>
      </c>
      <c r="AK122" s="19" t="n">
        <f aca="false">F122/F$129</f>
        <v>0.0345394736842105</v>
      </c>
      <c r="AL122" s="19" t="n">
        <f aca="false">G122/G$129</f>
        <v>0.0345394736842105</v>
      </c>
      <c r="AM122" s="19" t="n">
        <f aca="false">H122/H$129</f>
        <v>0.0388295659409236</v>
      </c>
      <c r="AN122" s="19" t="n">
        <f aca="false">I122/I$129</f>
        <v>0.0554699537750386</v>
      </c>
      <c r="AO122" s="19" t="n">
        <f aca="false">J122/J$129</f>
        <v>0.0388295659409236</v>
      </c>
      <c r="AP122" s="19" t="n">
        <f aca="false">K122/K$129</f>
        <v>0.0538841490794791</v>
      </c>
      <c r="AQ122" s="19" t="n">
        <f aca="false">L122/L$129</f>
        <v>0.0554699537750386</v>
      </c>
      <c r="AR122" s="19" t="n">
        <f aca="false">M122/M$129</f>
        <v>0.0420462508759636</v>
      </c>
      <c r="AS122" s="19" t="n">
        <f aca="false">N122/N$129</f>
        <v>0.054176072234763</v>
      </c>
      <c r="AT122" s="19" t="n">
        <f aca="false">O122/O$129</f>
        <v>0.0420462508759636</v>
      </c>
      <c r="AU122" s="19" t="n">
        <f aca="false">P122/P$129</f>
        <v>0.054176072234763</v>
      </c>
      <c r="AV122" s="19" t="n">
        <f aca="false">Q122/Q$129</f>
        <v>0.0420462508759636</v>
      </c>
      <c r="AW122" s="19" t="n">
        <f aca="false">R122/R$129</f>
        <v>0.0538841490794791</v>
      </c>
      <c r="AX122" s="19" t="n">
        <f aca="false">S122/S$129</f>
        <v>0.054176072234763</v>
      </c>
      <c r="AY122" s="19" t="n">
        <f aca="false">T122/T$129</f>
        <v>0.0499999999999999</v>
      </c>
      <c r="AZ122" s="19" t="n">
        <f aca="false">U122/U$129</f>
        <v>0.0538841490794791</v>
      </c>
      <c r="BA122" s="19" t="n">
        <f aca="false">V122/V$129</f>
        <v>0.0388295659409236</v>
      </c>
      <c r="BB122" s="19" t="n">
        <f aca="false">W122/W$129</f>
        <v>0.054176072234763</v>
      </c>
      <c r="BC122" s="19" t="n">
        <f aca="false">X122/X$129</f>
        <v>0.054176072234763</v>
      </c>
      <c r="BD122" s="19" t="n">
        <f aca="false">Y122/Y$129</f>
        <v>0.0538841490794791</v>
      </c>
      <c r="BE122" s="19"/>
      <c r="BF122" s="19"/>
      <c r="BG122" s="19"/>
      <c r="BH122" s="19"/>
      <c r="BI122" s="19"/>
      <c r="BJ122" s="19"/>
      <c r="BK122" s="19"/>
      <c r="BM122" s="26" t="n">
        <f aca="false">AVERAGE(AH122:BK122)</f>
        <v>0.0477956677011814</v>
      </c>
    </row>
    <row r="123" customFormat="false" ht="12.8" hidden="false" customHeight="false" outlineLevel="0" collapsed="false">
      <c r="B123" s="11" t="n">
        <f aca="false">$B26</f>
        <v>0</v>
      </c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7"/>
      <c r="AH123" s="19" t="n">
        <f aca="false">C123/C$129</f>
        <v>0</v>
      </c>
      <c r="AI123" s="19" t="n">
        <f aca="false">D123/D$129</f>
        <v>0</v>
      </c>
      <c r="AJ123" s="19" t="n">
        <f aca="false">E123/E$129</f>
        <v>0</v>
      </c>
      <c r="AK123" s="19" t="n">
        <f aca="false">F123/F$129</f>
        <v>0</v>
      </c>
      <c r="AL123" s="19" t="n">
        <f aca="false">G123/G$129</f>
        <v>0</v>
      </c>
      <c r="AM123" s="19" t="n">
        <f aca="false">H123/H$129</f>
        <v>0</v>
      </c>
      <c r="AN123" s="19" t="n">
        <f aca="false">I123/I$129</f>
        <v>0</v>
      </c>
      <c r="AO123" s="19" t="n">
        <f aca="false">J123/J$129</f>
        <v>0</v>
      </c>
      <c r="AP123" s="19" t="n">
        <f aca="false">K123/K$129</f>
        <v>0</v>
      </c>
      <c r="AQ123" s="19" t="n">
        <f aca="false">L123/L$129</f>
        <v>0</v>
      </c>
      <c r="AR123" s="19" t="n">
        <f aca="false">M123/M$129</f>
        <v>0</v>
      </c>
      <c r="AS123" s="19" t="n">
        <f aca="false">N123/N$129</f>
        <v>0</v>
      </c>
      <c r="AT123" s="19" t="n">
        <f aca="false">O123/O$129</f>
        <v>0</v>
      </c>
      <c r="AU123" s="19" t="n">
        <f aca="false">P123/P$129</f>
        <v>0</v>
      </c>
      <c r="AV123" s="19" t="n">
        <f aca="false">Q123/Q$129</f>
        <v>0</v>
      </c>
      <c r="AW123" s="19" t="n">
        <f aca="false">R123/R$129</f>
        <v>0</v>
      </c>
      <c r="AX123" s="19" t="n">
        <f aca="false">S123/S$129</f>
        <v>0</v>
      </c>
      <c r="AY123" s="19" t="n">
        <f aca="false">T123/T$129</f>
        <v>0</v>
      </c>
      <c r="AZ123" s="19" t="n">
        <f aca="false">U123/U$129</f>
        <v>0</v>
      </c>
      <c r="BA123" s="19" t="n">
        <f aca="false">V123/V$129</f>
        <v>0</v>
      </c>
      <c r="BB123" s="19" t="n">
        <f aca="false">W123/W$129</f>
        <v>0</v>
      </c>
      <c r="BC123" s="19" t="n">
        <f aca="false">X123/X$129</f>
        <v>0</v>
      </c>
      <c r="BD123" s="19" t="n">
        <f aca="false">Y123/Y$129</f>
        <v>0</v>
      </c>
      <c r="BE123" s="19"/>
      <c r="BF123" s="19"/>
      <c r="BG123" s="19"/>
      <c r="BH123" s="19"/>
      <c r="BI123" s="19"/>
      <c r="BJ123" s="19"/>
      <c r="BK123" s="19"/>
      <c r="BM123" s="26" t="n">
        <f aca="false">AVERAGE(AH123:BK123)</f>
        <v>0</v>
      </c>
    </row>
    <row r="124" customFormat="false" ht="12.8" hidden="false" customHeight="false" outlineLevel="0" collapsed="false">
      <c r="B124" s="11" t="n">
        <f aca="false">$B27</f>
        <v>0</v>
      </c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7"/>
      <c r="AH124" s="19" t="n">
        <f aca="false">C124/C$129</f>
        <v>0</v>
      </c>
      <c r="AI124" s="19" t="n">
        <f aca="false">D124/D$129</f>
        <v>0</v>
      </c>
      <c r="AJ124" s="19" t="n">
        <f aca="false">E124/E$129</f>
        <v>0</v>
      </c>
      <c r="AK124" s="19" t="n">
        <f aca="false">F124/F$129</f>
        <v>0</v>
      </c>
      <c r="AL124" s="19" t="n">
        <f aca="false">G124/G$129</f>
        <v>0</v>
      </c>
      <c r="AM124" s="19" t="n">
        <f aca="false">H124/H$129</f>
        <v>0</v>
      </c>
      <c r="AN124" s="19" t="n">
        <f aca="false">I124/I$129</f>
        <v>0</v>
      </c>
      <c r="AO124" s="19" t="n">
        <f aca="false">J124/J$129</f>
        <v>0</v>
      </c>
      <c r="AP124" s="19" t="n">
        <f aca="false">K124/K$129</f>
        <v>0</v>
      </c>
      <c r="AQ124" s="19" t="n">
        <f aca="false">L124/L$129</f>
        <v>0</v>
      </c>
      <c r="AR124" s="19" t="n">
        <f aca="false">M124/M$129</f>
        <v>0</v>
      </c>
      <c r="AS124" s="19" t="n">
        <f aca="false">N124/N$129</f>
        <v>0</v>
      </c>
      <c r="AT124" s="19" t="n">
        <f aca="false">O124/O$129</f>
        <v>0</v>
      </c>
      <c r="AU124" s="19" t="n">
        <f aca="false">P124/P$129</f>
        <v>0</v>
      </c>
      <c r="AV124" s="19" t="n">
        <f aca="false">Q124/Q$129</f>
        <v>0</v>
      </c>
      <c r="AW124" s="19" t="n">
        <f aca="false">R124/R$129</f>
        <v>0</v>
      </c>
      <c r="AX124" s="19" t="n">
        <f aca="false">S124/S$129</f>
        <v>0</v>
      </c>
      <c r="AY124" s="19" t="n">
        <f aca="false">T124/T$129</f>
        <v>0</v>
      </c>
      <c r="AZ124" s="19" t="n">
        <f aca="false">U124/U$129</f>
        <v>0</v>
      </c>
      <c r="BA124" s="19" t="n">
        <f aca="false">V124/V$129</f>
        <v>0</v>
      </c>
      <c r="BB124" s="19" t="n">
        <f aca="false">W124/W$129</f>
        <v>0</v>
      </c>
      <c r="BC124" s="19" t="n">
        <f aca="false">X124/X$129</f>
        <v>0</v>
      </c>
      <c r="BD124" s="19" t="n">
        <f aca="false">Y124/Y$129</f>
        <v>0</v>
      </c>
      <c r="BE124" s="19"/>
      <c r="BF124" s="19"/>
      <c r="BG124" s="19"/>
      <c r="BH124" s="19"/>
      <c r="BI124" s="19"/>
      <c r="BJ124" s="19"/>
      <c r="BK124" s="19"/>
      <c r="BM124" s="26" t="n">
        <f aca="false">AVERAGE(AH124:BK124)</f>
        <v>0</v>
      </c>
    </row>
    <row r="125" customFormat="false" ht="12.8" hidden="false" customHeight="false" outlineLevel="0" collapsed="false">
      <c r="B125" s="11" t="n">
        <f aca="false">$B28</f>
        <v>0</v>
      </c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7"/>
      <c r="AH125" s="19" t="n">
        <f aca="false">C125/C$129</f>
        <v>0</v>
      </c>
      <c r="AI125" s="19" t="n">
        <f aca="false">D125/D$129</f>
        <v>0</v>
      </c>
      <c r="AJ125" s="19" t="n">
        <f aca="false">E125/E$129</f>
        <v>0</v>
      </c>
      <c r="AK125" s="19" t="n">
        <f aca="false">F125/F$129</f>
        <v>0</v>
      </c>
      <c r="AL125" s="19" t="n">
        <f aca="false">G125/G$129</f>
        <v>0</v>
      </c>
      <c r="AM125" s="19" t="n">
        <f aca="false">H125/H$129</f>
        <v>0</v>
      </c>
      <c r="AN125" s="19" t="n">
        <f aca="false">I125/I$129</f>
        <v>0</v>
      </c>
      <c r="AO125" s="19" t="n">
        <f aca="false">J125/J$129</f>
        <v>0</v>
      </c>
      <c r="AP125" s="19" t="n">
        <f aca="false">K125/K$129</f>
        <v>0</v>
      </c>
      <c r="AQ125" s="19" t="n">
        <f aca="false">L125/L$129</f>
        <v>0</v>
      </c>
      <c r="AR125" s="19" t="n">
        <f aca="false">M125/M$129</f>
        <v>0</v>
      </c>
      <c r="AS125" s="19" t="n">
        <f aca="false">N125/N$129</f>
        <v>0</v>
      </c>
      <c r="AT125" s="19" t="n">
        <f aca="false">O125/O$129</f>
        <v>0</v>
      </c>
      <c r="AU125" s="19" t="n">
        <f aca="false">P125/P$129</f>
        <v>0</v>
      </c>
      <c r="AV125" s="19" t="n">
        <f aca="false">Q125/Q$129</f>
        <v>0</v>
      </c>
      <c r="AW125" s="19" t="n">
        <f aca="false">R125/R$129</f>
        <v>0</v>
      </c>
      <c r="AX125" s="19" t="n">
        <f aca="false">S125/S$129</f>
        <v>0</v>
      </c>
      <c r="AY125" s="19" t="n">
        <f aca="false">T125/T$129</f>
        <v>0</v>
      </c>
      <c r="AZ125" s="19" t="n">
        <f aca="false">U125/U$129</f>
        <v>0</v>
      </c>
      <c r="BA125" s="19" t="n">
        <f aca="false">V125/V$129</f>
        <v>0</v>
      </c>
      <c r="BB125" s="19" t="n">
        <f aca="false">W125/W$129</f>
        <v>0</v>
      </c>
      <c r="BC125" s="19" t="n">
        <f aca="false">X125/X$129</f>
        <v>0</v>
      </c>
      <c r="BD125" s="19" t="n">
        <f aca="false">Y125/Y$129</f>
        <v>0</v>
      </c>
      <c r="BE125" s="19"/>
      <c r="BF125" s="19"/>
      <c r="BG125" s="19"/>
      <c r="BH125" s="19"/>
      <c r="BI125" s="19"/>
      <c r="BJ125" s="19"/>
      <c r="BK125" s="19"/>
      <c r="BM125" s="26" t="n">
        <f aca="false">AVERAGE(AH125:BK125)</f>
        <v>0</v>
      </c>
    </row>
    <row r="126" customFormat="false" ht="12.8" hidden="false" customHeight="false" outlineLevel="0" collapsed="false">
      <c r="B126" s="11" t="n">
        <f aca="false">$B29</f>
        <v>0</v>
      </c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7"/>
      <c r="AH126" s="19" t="n">
        <f aca="false">C126/C$129</f>
        <v>0</v>
      </c>
      <c r="AI126" s="19" t="n">
        <f aca="false">D126/D$129</f>
        <v>0</v>
      </c>
      <c r="AJ126" s="19" t="n">
        <f aca="false">E126/E$129</f>
        <v>0</v>
      </c>
      <c r="AK126" s="19" t="n">
        <f aca="false">F126/F$129</f>
        <v>0</v>
      </c>
      <c r="AL126" s="19" t="n">
        <f aca="false">G126/G$129</f>
        <v>0</v>
      </c>
      <c r="AM126" s="19" t="n">
        <f aca="false">H126/H$129</f>
        <v>0</v>
      </c>
      <c r="AN126" s="19" t="n">
        <f aca="false">I126/I$129</f>
        <v>0</v>
      </c>
      <c r="AO126" s="19" t="n">
        <f aca="false">J126/J$129</f>
        <v>0</v>
      </c>
      <c r="AP126" s="19" t="n">
        <f aca="false">K126/K$129</f>
        <v>0</v>
      </c>
      <c r="AQ126" s="19" t="n">
        <f aca="false">L126/L$129</f>
        <v>0</v>
      </c>
      <c r="AR126" s="19" t="n">
        <f aca="false">M126/M$129</f>
        <v>0</v>
      </c>
      <c r="AS126" s="19" t="n">
        <f aca="false">N126/N$129</f>
        <v>0</v>
      </c>
      <c r="AT126" s="19" t="n">
        <f aca="false">O126/O$129</f>
        <v>0</v>
      </c>
      <c r="AU126" s="19" t="n">
        <f aca="false">P126/P$129</f>
        <v>0</v>
      </c>
      <c r="AV126" s="19" t="n">
        <f aca="false">Q126/Q$129</f>
        <v>0</v>
      </c>
      <c r="AW126" s="19" t="n">
        <f aca="false">R126/R$129</f>
        <v>0</v>
      </c>
      <c r="AX126" s="19" t="n">
        <f aca="false">S126/S$129</f>
        <v>0</v>
      </c>
      <c r="AY126" s="19" t="n">
        <f aca="false">T126/T$129</f>
        <v>0</v>
      </c>
      <c r="AZ126" s="19" t="n">
        <f aca="false">U126/U$129</f>
        <v>0</v>
      </c>
      <c r="BA126" s="19" t="n">
        <f aca="false">V126/V$129</f>
        <v>0</v>
      </c>
      <c r="BB126" s="19" t="n">
        <f aca="false">W126/W$129</f>
        <v>0</v>
      </c>
      <c r="BC126" s="19" t="n">
        <f aca="false">X126/X$129</f>
        <v>0</v>
      </c>
      <c r="BD126" s="19" t="n">
        <f aca="false">Y126/Y$129</f>
        <v>0</v>
      </c>
      <c r="BE126" s="19"/>
      <c r="BF126" s="19"/>
      <c r="BG126" s="19"/>
      <c r="BH126" s="19"/>
      <c r="BI126" s="19"/>
      <c r="BJ126" s="19"/>
      <c r="BK126" s="19"/>
      <c r="BM126" s="26" t="n">
        <f aca="false">AVERAGE(AH126:BK126)</f>
        <v>0</v>
      </c>
    </row>
    <row r="127" customFormat="false" ht="12.8" hidden="false" customHeight="false" outlineLevel="0" collapsed="false">
      <c r="B127" s="11" t="n">
        <f aca="false">$B30</f>
        <v>0</v>
      </c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7"/>
      <c r="AH127" s="19" t="n">
        <f aca="false">C127/C$129</f>
        <v>0</v>
      </c>
      <c r="AI127" s="19" t="n">
        <f aca="false">D127/D$129</f>
        <v>0</v>
      </c>
      <c r="AJ127" s="19" t="n">
        <f aca="false">E127/E$129</f>
        <v>0</v>
      </c>
      <c r="AK127" s="19" t="n">
        <f aca="false">F127/F$129</f>
        <v>0</v>
      </c>
      <c r="AL127" s="19" t="n">
        <f aca="false">G127/G$129</f>
        <v>0</v>
      </c>
      <c r="AM127" s="19" t="n">
        <f aca="false">H127/H$129</f>
        <v>0</v>
      </c>
      <c r="AN127" s="19" t="n">
        <f aca="false">I127/I$129</f>
        <v>0</v>
      </c>
      <c r="AO127" s="19" t="n">
        <f aca="false">J127/J$129</f>
        <v>0</v>
      </c>
      <c r="AP127" s="19" t="n">
        <f aca="false">K127/K$129</f>
        <v>0</v>
      </c>
      <c r="AQ127" s="19" t="n">
        <f aca="false">L127/L$129</f>
        <v>0</v>
      </c>
      <c r="AR127" s="19" t="n">
        <f aca="false">M127/M$129</f>
        <v>0</v>
      </c>
      <c r="AS127" s="19" t="n">
        <f aca="false">N127/N$129</f>
        <v>0</v>
      </c>
      <c r="AT127" s="19" t="n">
        <f aca="false">O127/O$129</f>
        <v>0</v>
      </c>
      <c r="AU127" s="19" t="n">
        <f aca="false">P127/P$129</f>
        <v>0</v>
      </c>
      <c r="AV127" s="19" t="n">
        <f aca="false">Q127/Q$129</f>
        <v>0</v>
      </c>
      <c r="AW127" s="19" t="n">
        <f aca="false">R127/R$129</f>
        <v>0</v>
      </c>
      <c r="AX127" s="19" t="n">
        <f aca="false">S127/S$129</f>
        <v>0</v>
      </c>
      <c r="AY127" s="19" t="n">
        <f aca="false">T127/T$129</f>
        <v>0</v>
      </c>
      <c r="AZ127" s="19" t="n">
        <f aca="false">U127/U$129</f>
        <v>0</v>
      </c>
      <c r="BA127" s="19" t="n">
        <f aca="false">V127/V$129</f>
        <v>0</v>
      </c>
      <c r="BB127" s="19" t="n">
        <f aca="false">W127/W$129</f>
        <v>0</v>
      </c>
      <c r="BC127" s="19" t="n">
        <f aca="false">X127/X$129</f>
        <v>0</v>
      </c>
      <c r="BD127" s="19" t="n">
        <f aca="false">Y127/Y$129</f>
        <v>0</v>
      </c>
      <c r="BE127" s="19"/>
      <c r="BF127" s="19"/>
      <c r="BG127" s="19"/>
      <c r="BH127" s="19"/>
      <c r="BI127" s="19"/>
      <c r="BJ127" s="19"/>
      <c r="BK127" s="19"/>
      <c r="BM127" s="26" t="n">
        <f aca="false">AVERAGE(AH127:BK127)</f>
        <v>0</v>
      </c>
    </row>
    <row r="128" customFormat="false" ht="12.8" hidden="false" customHeight="false" outlineLevel="0" collapsed="false">
      <c r="B128" s="11" t="n">
        <f aca="false">$B31</f>
        <v>0</v>
      </c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7"/>
      <c r="AH128" s="19" t="n">
        <f aca="false">C128/C$129</f>
        <v>0</v>
      </c>
      <c r="AI128" s="19" t="n">
        <f aca="false">D128/D$129</f>
        <v>0</v>
      </c>
      <c r="AJ128" s="19" t="n">
        <f aca="false">E128/E$129</f>
        <v>0</v>
      </c>
      <c r="AK128" s="19" t="n">
        <f aca="false">F128/F$129</f>
        <v>0</v>
      </c>
      <c r="AL128" s="19" t="n">
        <f aca="false">G128/G$129</f>
        <v>0</v>
      </c>
      <c r="AM128" s="19" t="n">
        <f aca="false">H128/H$129</f>
        <v>0</v>
      </c>
      <c r="AN128" s="19" t="n">
        <f aca="false">I128/I$129</f>
        <v>0</v>
      </c>
      <c r="AO128" s="19" t="n">
        <f aca="false">J128/J$129</f>
        <v>0</v>
      </c>
      <c r="AP128" s="19" t="n">
        <f aca="false">K128/K$129</f>
        <v>0</v>
      </c>
      <c r="AQ128" s="19" t="n">
        <f aca="false">L128/L$129</f>
        <v>0</v>
      </c>
      <c r="AR128" s="19" t="n">
        <f aca="false">M128/M$129</f>
        <v>0</v>
      </c>
      <c r="AS128" s="19" t="n">
        <f aca="false">N128/N$129</f>
        <v>0</v>
      </c>
      <c r="AT128" s="19" t="n">
        <f aca="false">O128/O$129</f>
        <v>0</v>
      </c>
      <c r="AU128" s="19" t="n">
        <f aca="false">P128/P$129</f>
        <v>0</v>
      </c>
      <c r="AV128" s="19" t="n">
        <f aca="false">Q128/Q$129</f>
        <v>0</v>
      </c>
      <c r="AW128" s="19" t="n">
        <f aca="false">R128/R$129</f>
        <v>0</v>
      </c>
      <c r="AX128" s="19" t="n">
        <f aca="false">S128/S$129</f>
        <v>0</v>
      </c>
      <c r="AY128" s="19" t="n">
        <f aca="false">T128/T$129</f>
        <v>0</v>
      </c>
      <c r="AZ128" s="19" t="n">
        <f aca="false">U128/U$129</f>
        <v>0</v>
      </c>
      <c r="BA128" s="19" t="n">
        <f aca="false">V128/V$129</f>
        <v>0</v>
      </c>
      <c r="BB128" s="19" t="n">
        <f aca="false">W128/W$129</f>
        <v>0</v>
      </c>
      <c r="BC128" s="19" t="n">
        <f aca="false">X128/X$129</f>
        <v>0</v>
      </c>
      <c r="BD128" s="19" t="n">
        <f aca="false">Y128/Y$129</f>
        <v>0</v>
      </c>
      <c r="BE128" s="19"/>
      <c r="BF128" s="19"/>
      <c r="BG128" s="19"/>
      <c r="BH128" s="19"/>
      <c r="BI128" s="19"/>
      <c r="BJ128" s="19"/>
      <c r="BK128" s="19"/>
      <c r="BM128" s="26" t="n">
        <f aca="false">AVERAGE(AH128:BK128)</f>
        <v>0</v>
      </c>
    </row>
    <row r="129" customFormat="false" ht="13.2" hidden="false" customHeight="false" outlineLevel="0" collapsed="false">
      <c r="C129" s="15" t="n">
        <f aca="false">SUM(C99:C128)</f>
        <v>14.4761904761905</v>
      </c>
      <c r="D129" s="15" t="n">
        <f aca="false">SUM(D99:D128)</f>
        <v>96.5</v>
      </c>
      <c r="E129" s="15" t="n">
        <f aca="false">SUM(E99:E128)</f>
        <v>37.1166666666667</v>
      </c>
      <c r="F129" s="15" t="n">
        <f aca="false">SUM(F99:F128)</f>
        <v>14.4761904761905</v>
      </c>
      <c r="G129" s="15" t="n">
        <f aca="false">SUM(G99:G128)</f>
        <v>14.4761904761905</v>
      </c>
      <c r="H129" s="15" t="n">
        <f aca="false">SUM(H99:H128)</f>
        <v>8.58452380952381</v>
      </c>
      <c r="I129" s="15" t="n">
        <f aca="false">SUM(I99:I128)</f>
        <v>54.0833333333333</v>
      </c>
      <c r="J129" s="15" t="n">
        <f aca="false">SUM(J99:J128)</f>
        <v>8.58452380952381</v>
      </c>
      <c r="K129" s="15" t="n">
        <f aca="false">SUM(K99:K128)</f>
        <v>37.1166666666667</v>
      </c>
      <c r="L129" s="15" t="n">
        <f aca="false">SUM(L99:L128)</f>
        <v>54.0833333333333</v>
      </c>
      <c r="M129" s="15" t="n">
        <f aca="false">SUM(M99:M128)</f>
        <v>23.7833333333333</v>
      </c>
      <c r="N129" s="15" t="n">
        <f aca="false">SUM(N99:N128)</f>
        <v>73.8333333333333</v>
      </c>
      <c r="O129" s="15" t="n">
        <f aca="false">SUM(O99:O128)</f>
        <v>23.7833333333333</v>
      </c>
      <c r="P129" s="15" t="n">
        <f aca="false">SUM(P99:P128)</f>
        <v>73.8333333333333</v>
      </c>
      <c r="Q129" s="15" t="n">
        <f aca="false">SUM(Q99:Q128)</f>
        <v>23.7833333333333</v>
      </c>
      <c r="R129" s="15" t="n">
        <f aca="false">SUM(R99:R128)</f>
        <v>37.1166666666667</v>
      </c>
      <c r="S129" s="15" t="n">
        <f aca="false">SUM(S99:S128)</f>
        <v>73.8333333333333</v>
      </c>
      <c r="T129" s="15" t="n">
        <f aca="false">SUM(T99:T128)</f>
        <v>120</v>
      </c>
      <c r="U129" s="15" t="n">
        <f aca="false">SUM(U99:U128)</f>
        <v>37.1166666666667</v>
      </c>
      <c r="V129" s="15" t="n">
        <f aca="false">SUM(V99:V128)</f>
        <v>8.58452380952381</v>
      </c>
      <c r="W129" s="15" t="n">
        <f aca="false">SUM(W99:W128)</f>
        <v>73.8333333333333</v>
      </c>
      <c r="X129" s="15" t="n">
        <f aca="false">SUM(X99:X128)</f>
        <v>73.8333333333333</v>
      </c>
      <c r="Y129" s="15" t="n">
        <f aca="false">SUM(Y99:Y128)</f>
        <v>37.1166666666667</v>
      </c>
      <c r="Z129" s="15" t="n">
        <f aca="false">SUM(Z99:Z128)</f>
        <v>23.7833333333333</v>
      </c>
      <c r="AA129" s="15" t="n">
        <f aca="false">SUM(AA99:AA128)</f>
        <v>0</v>
      </c>
      <c r="AB129" s="15" t="n">
        <f aca="false">SUM(AB99:AB128)</f>
        <v>0</v>
      </c>
      <c r="AC129" s="15" t="n">
        <f aca="false">SUM(AC99:AC128)</f>
        <v>0</v>
      </c>
      <c r="AD129" s="15" t="n">
        <f aca="false">SUM(AD99:AD128)</f>
        <v>0</v>
      </c>
      <c r="AE129" s="15" t="n">
        <f aca="false">SUM(AE99:AE128)</f>
        <v>0</v>
      </c>
      <c r="AF129" s="15" t="n">
        <f aca="false">SUM(AF99:AF128)</f>
        <v>0</v>
      </c>
      <c r="AH129" s="17" t="n">
        <f aca="false">SUM(AH99:AH128)</f>
        <v>1</v>
      </c>
      <c r="AI129" s="17" t="n">
        <f aca="false">SUM(AI99:AI128)</f>
        <v>1</v>
      </c>
      <c r="AJ129" s="17" t="n">
        <f aca="false">SUM(AJ99:AJ128)</f>
        <v>1</v>
      </c>
      <c r="AK129" s="17" t="n">
        <f aca="false">SUM(AK99:AK128)</f>
        <v>1</v>
      </c>
      <c r="AL129" s="17" t="n">
        <f aca="false">SUM(AL99:AL128)</f>
        <v>1</v>
      </c>
      <c r="AM129" s="17" t="n">
        <f aca="false">SUM(AM99:AM128)</f>
        <v>1</v>
      </c>
      <c r="AN129" s="17" t="n">
        <f aca="false">SUM(AN99:AN128)</f>
        <v>1</v>
      </c>
      <c r="AO129" s="17" t="n">
        <f aca="false">SUM(AO99:AO128)</f>
        <v>1</v>
      </c>
      <c r="AP129" s="17" t="n">
        <f aca="false">SUM(AP99:AP128)</f>
        <v>1</v>
      </c>
      <c r="AQ129" s="17" t="n">
        <f aca="false">SUM(AQ99:AQ128)</f>
        <v>1</v>
      </c>
      <c r="AR129" s="17" t="n">
        <f aca="false">SUM(AR99:AR128)</f>
        <v>1</v>
      </c>
      <c r="AS129" s="17" t="n">
        <f aca="false">SUM(AS99:AS128)</f>
        <v>1</v>
      </c>
      <c r="AT129" s="17" t="n">
        <f aca="false">SUM(AT99:AT128)</f>
        <v>1</v>
      </c>
      <c r="AU129" s="17" t="n">
        <f aca="false">SUM(AU99:AU128)</f>
        <v>1</v>
      </c>
      <c r="AV129" s="17" t="n">
        <f aca="false">SUM(AV99:AV128)</f>
        <v>1</v>
      </c>
      <c r="AW129" s="17" t="n">
        <f aca="false">SUM(AW99:AW128)</f>
        <v>1</v>
      </c>
      <c r="AX129" s="17" t="n">
        <f aca="false">SUM(AX99:AX128)</f>
        <v>1</v>
      </c>
      <c r="AY129" s="17" t="n">
        <f aca="false">SUM(AY99:AY128)</f>
        <v>1</v>
      </c>
      <c r="AZ129" s="17" t="n">
        <f aca="false">SUM(AZ99:AZ128)</f>
        <v>1</v>
      </c>
      <c r="BA129" s="17" t="n">
        <f aca="false">SUM(BA99:BA128)</f>
        <v>1</v>
      </c>
      <c r="BB129" s="17" t="n">
        <f aca="false">SUM(BB99:BB128)</f>
        <v>1</v>
      </c>
      <c r="BC129" s="17" t="n">
        <f aca="false">SUM(BC99:BC128)</f>
        <v>1</v>
      </c>
      <c r="BD129" s="17" t="n">
        <f aca="false">SUM(BD99:BD128)</f>
        <v>1</v>
      </c>
      <c r="BE129" s="17" t="n">
        <f aca="false">SUM(BE99:BE128)</f>
        <v>0</v>
      </c>
      <c r="BF129" s="17" t="n">
        <f aca="false">SUM(BF99:BF128)</f>
        <v>0</v>
      </c>
      <c r="BG129" s="17" t="n">
        <f aca="false">SUM(BG99:BG128)</f>
        <v>0</v>
      </c>
      <c r="BH129" s="17" t="n">
        <f aca="false">SUM(BH99:BH128)</f>
        <v>0</v>
      </c>
      <c r="BI129" s="17" t="n">
        <f aca="false">SUM(BI99:BI128)</f>
        <v>0</v>
      </c>
      <c r="BJ129" s="17" t="n">
        <f aca="false">SUM(BJ99:BJ128)</f>
        <v>0</v>
      </c>
      <c r="BK129" s="17" t="n">
        <f aca="false">SUM(BK99:BK128)</f>
        <v>0</v>
      </c>
      <c r="BM129" s="16" t="n">
        <f aca="false">SUM(BM99:BM128)</f>
        <v>1</v>
      </c>
    </row>
    <row r="130" customFormat="false" ht="13.2" hidden="false" customHeight="false" outlineLevel="0" collapsed="false"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</row>
    <row r="131" customFormat="false" ht="13.2" hidden="false" customHeight="false" outlineLevel="0" collapsed="false"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</row>
    <row r="132" customFormat="false" ht="99.75" hidden="false" customHeight="true" outlineLevel="0" collapsed="false">
      <c r="B132" s="6" t="str">
        <f aca="false">B35</f>
        <v>Correctness &amp; Verifiability</v>
      </c>
      <c r="C132" s="9" t="str">
        <f aca="false">$B2</f>
        <v>DL_MESO (LBE)</v>
      </c>
      <c r="D132" s="9" t="str">
        <f aca="false">$B3</f>
        <v>waLBerla</v>
      </c>
      <c r="E132" s="9" t="str">
        <f aca="false">$B4</f>
        <v>SunlightLB</v>
      </c>
      <c r="F132" s="9" t="str">
        <f aca="false">$B5</f>
        <v>Sailfish</v>
      </c>
      <c r="G132" s="9" t="str">
        <f aca="false">$B6</f>
        <v>Palabos</v>
      </c>
      <c r="H132" s="9" t="str">
        <f aca="false">$B7</f>
        <v>OpenLB</v>
      </c>
      <c r="I132" s="9" t="str">
        <f aca="false">$B8</f>
        <v>MP-LABS</v>
      </c>
      <c r="J132" s="9" t="str">
        <f aca="false">$B9</f>
        <v>MechSys</v>
      </c>
      <c r="K132" s="9" t="str">
        <f aca="false">$B10</f>
        <v>LUMA</v>
      </c>
      <c r="L132" s="9" t="str">
        <f aca="false">$B11</f>
        <v>Ludwig</v>
      </c>
      <c r="M132" s="9" t="str">
        <f aca="false">$B12</f>
        <v>LIMBES</v>
      </c>
      <c r="N132" s="9" t="str">
        <f aca="false">$B13</f>
        <v>lettuce</v>
      </c>
      <c r="O132" s="9" t="str">
        <f aca="false">$B14</f>
        <v>pylbm</v>
      </c>
      <c r="P132" s="9" t="str">
        <f aca="false">$B15</f>
        <v>lbmpy</v>
      </c>
      <c r="Q132" s="9" t="str">
        <f aca="false">$B16</f>
        <v>LB3D</v>
      </c>
      <c r="R132" s="9" t="str">
        <f aca="false">$B17</f>
        <v>LB3D-Prime</v>
      </c>
      <c r="S132" s="9" t="str">
        <f aca="false">$B18</f>
        <v>LB2D-Prime</v>
      </c>
      <c r="T132" s="9" t="str">
        <f aca="false">$B19</f>
        <v>LatBo.jl</v>
      </c>
      <c r="U132" s="9" t="str">
        <f aca="false">$B20</f>
        <v>TCLB</v>
      </c>
      <c r="V132" s="9" t="str">
        <f aca="false">$B21</f>
        <v>ESPResSo</v>
      </c>
      <c r="W132" s="9" t="str">
        <f aca="false">$B22</f>
        <v>ESPResSo++</v>
      </c>
      <c r="X132" s="9" t="str">
        <f aca="false">$B23</f>
        <v>HemeLB</v>
      </c>
      <c r="Y132" s="9" t="str">
        <f aca="false">$B24</f>
        <v>laboetie</v>
      </c>
      <c r="Z132" s="9" t="str">
        <f aca="false">$B25</f>
        <v>Musubi</v>
      </c>
      <c r="AA132" s="9" t="n">
        <f aca="false">$B26</f>
        <v>0</v>
      </c>
      <c r="AB132" s="9" t="n">
        <f aca="false">$B27</f>
        <v>0</v>
      </c>
      <c r="AC132" s="9" t="n">
        <f aca="false">$B28</f>
        <v>0</v>
      </c>
      <c r="AD132" s="9" t="n">
        <f aca="false">$B29</f>
        <v>0</v>
      </c>
      <c r="AE132" s="9" t="n">
        <f aca="false">$B30</f>
        <v>0</v>
      </c>
      <c r="AF132" s="9" t="n">
        <f aca="false">$B31</f>
        <v>0</v>
      </c>
      <c r="AH132" s="9" t="str">
        <f aca="false">$B2</f>
        <v>DL_MESO (LBE)</v>
      </c>
      <c r="AI132" s="9" t="str">
        <f aca="false">$B3</f>
        <v>waLBerla</v>
      </c>
      <c r="AJ132" s="9" t="str">
        <f aca="false">$B4</f>
        <v>SunlightLB</v>
      </c>
      <c r="AK132" s="9" t="str">
        <f aca="false">$B5</f>
        <v>Sailfish</v>
      </c>
      <c r="AL132" s="9" t="str">
        <f aca="false">$B6</f>
        <v>Palabos</v>
      </c>
      <c r="AM132" s="9" t="str">
        <f aca="false">$B7</f>
        <v>OpenLB</v>
      </c>
      <c r="AN132" s="9" t="str">
        <f aca="false">$B8</f>
        <v>MP-LABS</v>
      </c>
      <c r="AO132" s="9" t="str">
        <f aca="false">$B9</f>
        <v>MechSys</v>
      </c>
      <c r="AP132" s="9" t="str">
        <f aca="false">$B10</f>
        <v>LUMA</v>
      </c>
      <c r="AQ132" s="9" t="str">
        <f aca="false">$B11</f>
        <v>Ludwig</v>
      </c>
      <c r="AR132" s="9" t="str">
        <f aca="false">$B12</f>
        <v>LIMBES</v>
      </c>
      <c r="AS132" s="9" t="str">
        <f aca="false">$B13</f>
        <v>lettuce</v>
      </c>
      <c r="AT132" s="9" t="str">
        <f aca="false">$B14</f>
        <v>pylbm</v>
      </c>
      <c r="AU132" s="9" t="str">
        <f aca="false">$B15</f>
        <v>lbmpy</v>
      </c>
      <c r="AV132" s="9" t="str">
        <f aca="false">$B16</f>
        <v>LB3D</v>
      </c>
      <c r="AW132" s="9" t="str">
        <f aca="false">$B17</f>
        <v>LB3D-Prime</v>
      </c>
      <c r="AX132" s="9" t="str">
        <f aca="false">$B18</f>
        <v>LB2D-Prime</v>
      </c>
      <c r="AY132" s="9" t="str">
        <f aca="false">$B19</f>
        <v>LatBo.jl</v>
      </c>
      <c r="AZ132" s="9" t="str">
        <f aca="false">$B20</f>
        <v>TCLB</v>
      </c>
      <c r="BA132" s="9" t="str">
        <f aca="false">$B21</f>
        <v>ESPResSo</v>
      </c>
      <c r="BB132" s="9" t="str">
        <f aca="false">$B22</f>
        <v>ESPResSo++</v>
      </c>
      <c r="BC132" s="9" t="str">
        <f aca="false">$B23</f>
        <v>HemeLB</v>
      </c>
      <c r="BD132" s="9" t="str">
        <f aca="false">$B24</f>
        <v>laboetie</v>
      </c>
      <c r="BE132" s="9" t="str">
        <f aca="false">$B25</f>
        <v>Musubi</v>
      </c>
      <c r="BF132" s="9" t="n">
        <f aca="false">$B26</f>
        <v>0</v>
      </c>
      <c r="BG132" s="9" t="n">
        <f aca="false">$B27</f>
        <v>0</v>
      </c>
      <c r="BH132" s="9" t="n">
        <f aca="false">$B28</f>
        <v>0</v>
      </c>
      <c r="BI132" s="9" t="n">
        <f aca="false">$B29</f>
        <v>0</v>
      </c>
      <c r="BJ132" s="9" t="n">
        <f aca="false">$B30</f>
        <v>0</v>
      </c>
      <c r="BK132" s="9" t="n">
        <f aca="false">$B31</f>
        <v>0</v>
      </c>
    </row>
    <row r="133" customFormat="false" ht="12.8" hidden="false" customHeight="false" outlineLevel="0" collapsed="false">
      <c r="B133" s="11" t="str">
        <f aca="false">$B2</f>
        <v>DL_MESO (LBE)</v>
      </c>
      <c r="C133" s="18" t="n">
        <v>1</v>
      </c>
      <c r="D133" s="0" t="n">
        <v>0.333333333333333</v>
      </c>
      <c r="E133" s="0" t="n">
        <v>4</v>
      </c>
      <c r="F133" s="0" t="n">
        <v>0.5</v>
      </c>
      <c r="G133" s="0" t="n">
        <v>0.5</v>
      </c>
      <c r="H133" s="0" t="n">
        <v>0.5</v>
      </c>
      <c r="I133" s="0" t="n">
        <v>4</v>
      </c>
      <c r="J133" s="0" t="n">
        <v>2</v>
      </c>
      <c r="K133" s="0" t="n">
        <v>0.5</v>
      </c>
      <c r="L133" s="0" t="n">
        <v>0.2</v>
      </c>
      <c r="M133" s="0" t="n">
        <v>3</v>
      </c>
      <c r="N133" s="0" t="n">
        <v>0.5</v>
      </c>
      <c r="O133" s="0" t="n">
        <v>0.25</v>
      </c>
      <c r="P133" s="0" t="n">
        <v>1</v>
      </c>
      <c r="Q133" s="0" t="n">
        <v>0.5</v>
      </c>
      <c r="R133" s="0" t="n">
        <v>4</v>
      </c>
      <c r="S133" s="0" t="n">
        <v>0.5</v>
      </c>
      <c r="T133" s="0" t="n">
        <v>6</v>
      </c>
      <c r="U133" s="0" t="n">
        <v>4</v>
      </c>
      <c r="V133" s="0" t="n">
        <v>0.333333333333333</v>
      </c>
      <c r="W133" s="0" t="n">
        <v>2</v>
      </c>
      <c r="X133" s="0" t="n">
        <v>4</v>
      </c>
      <c r="Y133" s="0" t="n">
        <v>1</v>
      </c>
      <c r="Z133" s="0" t="n">
        <v>0.25</v>
      </c>
      <c r="AH133" s="19" t="n">
        <f aca="false">C133/C$163</f>
        <v>0.0258064516129032</v>
      </c>
      <c r="AI133" s="19" t="n">
        <f aca="false">D133/D$163</f>
        <v>0.0219901044529961</v>
      </c>
      <c r="AJ133" s="19" t="n">
        <f aca="false">E133/E$163</f>
        <v>0.0424028268551237</v>
      </c>
      <c r="AK133" s="19" t="n">
        <f aca="false">F133/F$163</f>
        <v>0.0203587009209888</v>
      </c>
      <c r="AL133" s="19" t="n">
        <f aca="false">G133/G$163</f>
        <v>0.0203587009209888</v>
      </c>
      <c r="AM133" s="19" t="n">
        <f aca="false">H133/H$163</f>
        <v>0.0203587009209888</v>
      </c>
      <c r="AN133" s="19" t="n">
        <f aca="false">I133/I$163</f>
        <v>0.0424028268551237</v>
      </c>
      <c r="AO133" s="19" t="n">
        <f aca="false">J133/J$163</f>
        <v>0.0361228175797712</v>
      </c>
      <c r="AP133" s="19" t="n">
        <f aca="false">K133/K$163</f>
        <v>0.0203587009209888</v>
      </c>
      <c r="AQ133" s="19" t="n">
        <f aca="false">L133/L$163</f>
        <v>0.032165422171166</v>
      </c>
      <c r="AR133" s="19" t="n">
        <f aca="false">M133/M$163</f>
        <v>0.0406779661016949</v>
      </c>
      <c r="AS133" s="19" t="n">
        <f aca="false">N133/N$163</f>
        <v>0.0203587009209888</v>
      </c>
      <c r="AT133" s="19" t="n">
        <f aca="false">O133/O$163</f>
        <v>0.0263841192729709</v>
      </c>
      <c r="AU133" s="19" t="n">
        <f aca="false">P133/P$163</f>
        <v>0.0258064516129032</v>
      </c>
      <c r="AV133" s="19" t="n">
        <f aca="false">Q133/Q$163</f>
        <v>0.0203587009209888</v>
      </c>
      <c r="AW133" s="19" t="n">
        <f aca="false">R133/R$163</f>
        <v>0.0424028268551237</v>
      </c>
      <c r="AX133" s="19" t="n">
        <f aca="false">S133/S$163</f>
        <v>0.0203587009209888</v>
      </c>
      <c r="AY133" s="19" t="n">
        <f aca="false">T133/T$163</f>
        <v>0.0425531914893617</v>
      </c>
      <c r="AZ133" s="19" t="n">
        <f aca="false">U133/U$163</f>
        <v>0.0424028268551237</v>
      </c>
      <c r="BA133" s="19" t="n">
        <f aca="false">V133/V$163</f>
        <v>0.0219901044529961</v>
      </c>
      <c r="BB133" s="19" t="n">
        <f aca="false">W133/W$163</f>
        <v>0.0361228175797712</v>
      </c>
      <c r="BC133" s="19" t="n">
        <f aca="false">X133/X$163</f>
        <v>0.0424028268551237</v>
      </c>
      <c r="BD133" s="19" t="n">
        <f aca="false">Y133/Y$163</f>
        <v>0.0258064516129032</v>
      </c>
      <c r="BE133" s="19"/>
      <c r="BF133" s="19"/>
      <c r="BG133" s="19"/>
      <c r="BH133" s="19"/>
      <c r="BI133" s="19"/>
      <c r="BJ133" s="19"/>
      <c r="BK133" s="19"/>
      <c r="BM133" s="26" t="n">
        <f aca="false">AVERAGE(AH133:BK133)</f>
        <v>0.0299978668983469</v>
      </c>
      <c r="FB133" s="0" t="n">
        <f aca="false">$D2</f>
        <v>0</v>
      </c>
    </row>
    <row r="134" customFormat="false" ht="12.8" hidden="false" customHeight="false" outlineLevel="0" collapsed="false">
      <c r="B134" s="11" t="str">
        <f aca="false">$B3</f>
        <v>waLBerla</v>
      </c>
      <c r="C134" s="22" t="n">
        <f aca="false">1/D133</f>
        <v>3</v>
      </c>
      <c r="D134" s="18" t="n">
        <v>1</v>
      </c>
      <c r="E134" s="0" t="n">
        <v>6</v>
      </c>
      <c r="F134" s="0" t="n">
        <v>2</v>
      </c>
      <c r="G134" s="0" t="n">
        <v>2</v>
      </c>
      <c r="H134" s="0" t="n">
        <v>2</v>
      </c>
      <c r="I134" s="0" t="n">
        <v>6</v>
      </c>
      <c r="J134" s="0" t="n">
        <v>4</v>
      </c>
      <c r="K134" s="0" t="n">
        <v>2</v>
      </c>
      <c r="L134" s="0" t="n">
        <v>0.333333333333333</v>
      </c>
      <c r="M134" s="0" t="n">
        <v>5</v>
      </c>
      <c r="N134" s="0" t="n">
        <v>2</v>
      </c>
      <c r="O134" s="0" t="n">
        <v>0.5</v>
      </c>
      <c r="P134" s="0" t="n">
        <v>3</v>
      </c>
      <c r="Q134" s="0" t="n">
        <v>2</v>
      </c>
      <c r="R134" s="0" t="n">
        <v>6</v>
      </c>
      <c r="S134" s="0" t="n">
        <v>2</v>
      </c>
      <c r="T134" s="0" t="n">
        <v>8</v>
      </c>
      <c r="U134" s="0" t="n">
        <v>6</v>
      </c>
      <c r="V134" s="0" t="n">
        <v>1</v>
      </c>
      <c r="W134" s="0" t="n">
        <v>4</v>
      </c>
      <c r="X134" s="0" t="n">
        <v>6</v>
      </c>
      <c r="Y134" s="0" t="n">
        <v>3</v>
      </c>
      <c r="Z134" s="0" t="n">
        <v>0.5</v>
      </c>
      <c r="AH134" s="19" t="n">
        <f aca="false">C134/C$163</f>
        <v>0.0774193548387098</v>
      </c>
      <c r="AI134" s="19" t="n">
        <f aca="false">D134/D$163</f>
        <v>0.0659703133589884</v>
      </c>
      <c r="AJ134" s="19" t="n">
        <f aca="false">E134/E$163</f>
        <v>0.0636042402826855</v>
      </c>
      <c r="AK134" s="19" t="n">
        <f aca="false">F134/F$163</f>
        <v>0.0814348036839554</v>
      </c>
      <c r="AL134" s="19" t="n">
        <f aca="false">G134/G$163</f>
        <v>0.0814348036839554</v>
      </c>
      <c r="AM134" s="19" t="n">
        <f aca="false">H134/H$163</f>
        <v>0.0814348036839554</v>
      </c>
      <c r="AN134" s="19" t="n">
        <f aca="false">I134/I$163</f>
        <v>0.0636042402826855</v>
      </c>
      <c r="AO134" s="19" t="n">
        <f aca="false">J134/J$163</f>
        <v>0.0722456351595424</v>
      </c>
      <c r="AP134" s="19" t="n">
        <f aca="false">K134/K$163</f>
        <v>0.0814348036839554</v>
      </c>
      <c r="AQ134" s="19" t="n">
        <f aca="false">L134/L$163</f>
        <v>0.0536090369519433</v>
      </c>
      <c r="AR134" s="19" t="n">
        <f aca="false">M134/M$163</f>
        <v>0.0677966101694915</v>
      </c>
      <c r="AS134" s="19" t="n">
        <f aca="false">N134/N$163</f>
        <v>0.0814348036839554</v>
      </c>
      <c r="AT134" s="19" t="n">
        <f aca="false">O134/O$163</f>
        <v>0.0527682385459419</v>
      </c>
      <c r="AU134" s="19" t="n">
        <f aca="false">P134/P$163</f>
        <v>0.0774193548387097</v>
      </c>
      <c r="AV134" s="19" t="n">
        <f aca="false">Q134/Q$163</f>
        <v>0.0814348036839554</v>
      </c>
      <c r="AW134" s="19" t="n">
        <f aca="false">R134/R$163</f>
        <v>0.0636042402826855</v>
      </c>
      <c r="AX134" s="19" t="n">
        <f aca="false">S134/S$163</f>
        <v>0.0814348036839554</v>
      </c>
      <c r="AY134" s="19" t="n">
        <f aca="false">T134/T$163</f>
        <v>0.0567375886524823</v>
      </c>
      <c r="AZ134" s="19" t="n">
        <f aca="false">U134/U$163</f>
        <v>0.0636042402826855</v>
      </c>
      <c r="BA134" s="19" t="n">
        <f aca="false">V134/V$163</f>
        <v>0.0659703133589885</v>
      </c>
      <c r="BB134" s="19" t="n">
        <f aca="false">W134/W$163</f>
        <v>0.0722456351595424</v>
      </c>
      <c r="BC134" s="19" t="n">
        <f aca="false">X134/X$163</f>
        <v>0.0636042402826855</v>
      </c>
      <c r="BD134" s="19" t="n">
        <f aca="false">Y134/Y$163</f>
        <v>0.0774193548387097</v>
      </c>
      <c r="BE134" s="19"/>
      <c r="BF134" s="19"/>
      <c r="BG134" s="19"/>
      <c r="BH134" s="19"/>
      <c r="BI134" s="19"/>
      <c r="BJ134" s="19"/>
      <c r="BK134" s="19"/>
      <c r="BM134" s="26" t="n">
        <f aca="false">AVERAGE(AH134:BK134)</f>
        <v>0.0707680983945289</v>
      </c>
      <c r="FB134" s="0" t="str">
        <f aca="false">$B3</f>
        <v>waLBerla</v>
      </c>
    </row>
    <row r="135" customFormat="false" ht="12.8" hidden="false" customHeight="false" outlineLevel="0" collapsed="false">
      <c r="B135" s="11" t="str">
        <f aca="false">$B4</f>
        <v>SunlightLB</v>
      </c>
      <c r="C135" s="22" t="n">
        <f aca="false">1/E133</f>
        <v>0.25</v>
      </c>
      <c r="D135" s="22" t="n">
        <f aca="false">1/E134</f>
        <v>0.166666666666667</v>
      </c>
      <c r="E135" s="18" t="n">
        <v>1</v>
      </c>
      <c r="F135" s="0" t="n">
        <v>0.2</v>
      </c>
      <c r="G135" s="0" t="n">
        <v>0.2</v>
      </c>
      <c r="H135" s="0" t="n">
        <v>0.2</v>
      </c>
      <c r="I135" s="0" t="n">
        <v>1</v>
      </c>
      <c r="J135" s="0" t="n">
        <v>0.333333333333333</v>
      </c>
      <c r="K135" s="0" t="n">
        <v>0.2</v>
      </c>
      <c r="L135" s="0" t="n">
        <v>0.125</v>
      </c>
      <c r="M135" s="0" t="n">
        <v>0.5</v>
      </c>
      <c r="N135" s="0" t="n">
        <v>0.2</v>
      </c>
      <c r="O135" s="0" t="n">
        <v>0.142857142857143</v>
      </c>
      <c r="P135" s="0" t="n">
        <v>0.25</v>
      </c>
      <c r="Q135" s="0" t="n">
        <v>0.2</v>
      </c>
      <c r="R135" s="0" t="n">
        <v>1</v>
      </c>
      <c r="S135" s="0" t="n">
        <v>0.2</v>
      </c>
      <c r="T135" s="0" t="n">
        <v>3</v>
      </c>
      <c r="U135" s="0" t="n">
        <v>1</v>
      </c>
      <c r="V135" s="0" t="n">
        <v>0.166666666666667</v>
      </c>
      <c r="W135" s="0" t="n">
        <v>0.333333333333333</v>
      </c>
      <c r="X135" s="0" t="n">
        <v>1</v>
      </c>
      <c r="Y135" s="0" t="n">
        <v>0.25</v>
      </c>
      <c r="Z135" s="0" t="n">
        <v>0.142857142857143</v>
      </c>
      <c r="AH135" s="19" t="n">
        <f aca="false">C135/C$163</f>
        <v>0.00645161290322581</v>
      </c>
      <c r="AI135" s="19" t="n">
        <f aca="false">D135/D$163</f>
        <v>0.0109950522264981</v>
      </c>
      <c r="AJ135" s="19" t="n">
        <f aca="false">E135/E$163</f>
        <v>0.0106007067137809</v>
      </c>
      <c r="AK135" s="19" t="n">
        <f aca="false">F135/F$163</f>
        <v>0.00814348036839554</v>
      </c>
      <c r="AL135" s="19" t="n">
        <f aca="false">G135/G$163</f>
        <v>0.00814348036839554</v>
      </c>
      <c r="AM135" s="19" t="n">
        <f aca="false">H135/H$163</f>
        <v>0.00814348036839554</v>
      </c>
      <c r="AN135" s="19" t="n">
        <f aca="false">I135/I$163</f>
        <v>0.0106007067137809</v>
      </c>
      <c r="AO135" s="19" t="n">
        <f aca="false">J135/J$163</f>
        <v>0.00602046959662853</v>
      </c>
      <c r="AP135" s="19" t="n">
        <f aca="false">K135/K$163</f>
        <v>0.00814348036839554</v>
      </c>
      <c r="AQ135" s="19" t="n">
        <f aca="false">L135/L$163</f>
        <v>0.0201033888569787</v>
      </c>
      <c r="AR135" s="19" t="n">
        <f aca="false">M135/M$163</f>
        <v>0.00677966101694915</v>
      </c>
      <c r="AS135" s="19" t="n">
        <f aca="false">N135/N$163</f>
        <v>0.00814348036839554</v>
      </c>
      <c r="AT135" s="19" t="n">
        <f aca="false">O135/O$163</f>
        <v>0.0150766395845548</v>
      </c>
      <c r="AU135" s="19" t="n">
        <f aca="false">P135/P$163</f>
        <v>0.00645161290322581</v>
      </c>
      <c r="AV135" s="19" t="n">
        <f aca="false">Q135/Q$163</f>
        <v>0.00814348036839554</v>
      </c>
      <c r="AW135" s="19" t="n">
        <f aca="false">R135/R$163</f>
        <v>0.0106007067137809</v>
      </c>
      <c r="AX135" s="19" t="n">
        <f aca="false">S135/S$163</f>
        <v>0.00814348036839554</v>
      </c>
      <c r="AY135" s="19" t="n">
        <f aca="false">T135/T$163</f>
        <v>0.0212765957446808</v>
      </c>
      <c r="AZ135" s="19" t="n">
        <f aca="false">U135/U$163</f>
        <v>0.0106007067137809</v>
      </c>
      <c r="BA135" s="19" t="n">
        <f aca="false">V135/V$163</f>
        <v>0.0109950522264981</v>
      </c>
      <c r="BB135" s="19" t="n">
        <f aca="false">W135/W$163</f>
        <v>0.00602046959662853</v>
      </c>
      <c r="BC135" s="19" t="n">
        <f aca="false">X135/X$163</f>
        <v>0.0106007067137809</v>
      </c>
      <c r="BD135" s="19" t="n">
        <f aca="false">Y135/Y$163</f>
        <v>0.00645161290322581</v>
      </c>
      <c r="BE135" s="19"/>
      <c r="BF135" s="19"/>
      <c r="BG135" s="19"/>
      <c r="BH135" s="19"/>
      <c r="BI135" s="19"/>
      <c r="BJ135" s="19"/>
      <c r="BK135" s="19"/>
      <c r="BM135" s="26" t="n">
        <f aca="false">AVERAGE(AH135:BK135)</f>
        <v>0.00985348103072903</v>
      </c>
      <c r="FB135" s="0" t="str">
        <f aca="false">$B4</f>
        <v>SunlightLB</v>
      </c>
    </row>
    <row r="136" customFormat="false" ht="12.8" hidden="false" customHeight="false" outlineLevel="0" collapsed="false">
      <c r="B136" s="11" t="str">
        <f aca="false">$B5</f>
        <v>Sailfish</v>
      </c>
      <c r="C136" s="22" t="n">
        <f aca="false">1/F133</f>
        <v>2</v>
      </c>
      <c r="D136" s="22" t="n">
        <f aca="false">1/F134</f>
        <v>0.5</v>
      </c>
      <c r="E136" s="22" t="n">
        <f aca="false">1/F135</f>
        <v>5</v>
      </c>
      <c r="F136" s="18" t="n">
        <v>1</v>
      </c>
      <c r="G136" s="0" t="n">
        <v>1</v>
      </c>
      <c r="H136" s="0" t="n">
        <v>1</v>
      </c>
      <c r="I136" s="0" t="n">
        <v>5</v>
      </c>
      <c r="J136" s="0" t="n">
        <v>3</v>
      </c>
      <c r="K136" s="0" t="n">
        <v>1</v>
      </c>
      <c r="L136" s="0" t="n">
        <v>0.25</v>
      </c>
      <c r="M136" s="0" t="n">
        <v>4</v>
      </c>
      <c r="N136" s="0" t="n">
        <v>1</v>
      </c>
      <c r="O136" s="0" t="n">
        <v>0.333333333333333</v>
      </c>
      <c r="P136" s="0" t="n">
        <v>2</v>
      </c>
      <c r="Q136" s="0" t="n">
        <v>1</v>
      </c>
      <c r="R136" s="0" t="n">
        <v>5</v>
      </c>
      <c r="S136" s="0" t="n">
        <v>1</v>
      </c>
      <c r="T136" s="0" t="n">
        <v>7</v>
      </c>
      <c r="U136" s="0" t="n">
        <v>5</v>
      </c>
      <c r="V136" s="0" t="n">
        <v>0.5</v>
      </c>
      <c r="W136" s="0" t="n">
        <v>3</v>
      </c>
      <c r="X136" s="0" t="n">
        <v>5</v>
      </c>
      <c r="Y136" s="0" t="n">
        <v>2</v>
      </c>
      <c r="Z136" s="0" t="n">
        <v>0.333333333333333</v>
      </c>
      <c r="AH136" s="19" t="n">
        <f aca="false">C136/C$163</f>
        <v>0.0516129032258064</v>
      </c>
      <c r="AI136" s="19" t="n">
        <f aca="false">D136/D$163</f>
        <v>0.0329851566794942</v>
      </c>
      <c r="AJ136" s="19" t="n">
        <f aca="false">E136/E$163</f>
        <v>0.0530035335689046</v>
      </c>
      <c r="AK136" s="19" t="n">
        <f aca="false">F136/F$163</f>
        <v>0.0407174018419777</v>
      </c>
      <c r="AL136" s="19" t="n">
        <f aca="false">G136/G$163</f>
        <v>0.0407174018419777</v>
      </c>
      <c r="AM136" s="19" t="n">
        <f aca="false">H136/H$163</f>
        <v>0.0407174018419777</v>
      </c>
      <c r="AN136" s="19" t="n">
        <f aca="false">I136/I$163</f>
        <v>0.0530035335689046</v>
      </c>
      <c r="AO136" s="19" t="n">
        <f aca="false">J136/J$163</f>
        <v>0.0541842263696568</v>
      </c>
      <c r="AP136" s="19" t="n">
        <f aca="false">K136/K$163</f>
        <v>0.0407174018419777</v>
      </c>
      <c r="AQ136" s="19" t="n">
        <f aca="false">L136/L$163</f>
        <v>0.0402067777139575</v>
      </c>
      <c r="AR136" s="19" t="n">
        <f aca="false">M136/M$163</f>
        <v>0.0542372881355932</v>
      </c>
      <c r="AS136" s="19" t="n">
        <f aca="false">N136/N$163</f>
        <v>0.0407174018419777</v>
      </c>
      <c r="AT136" s="19" t="n">
        <f aca="false">O136/O$163</f>
        <v>0.0351788256972945</v>
      </c>
      <c r="AU136" s="19" t="n">
        <f aca="false">P136/P$163</f>
        <v>0.0516129032258065</v>
      </c>
      <c r="AV136" s="19" t="n">
        <f aca="false">Q136/Q$163</f>
        <v>0.0407174018419777</v>
      </c>
      <c r="AW136" s="19" t="n">
        <f aca="false">R136/R$163</f>
        <v>0.0530035335689046</v>
      </c>
      <c r="AX136" s="19" t="n">
        <f aca="false">S136/S$163</f>
        <v>0.0407174018419777</v>
      </c>
      <c r="AY136" s="19" t="n">
        <f aca="false">T136/T$163</f>
        <v>0.049645390070922</v>
      </c>
      <c r="AZ136" s="19" t="n">
        <f aca="false">U136/U$163</f>
        <v>0.0530035335689046</v>
      </c>
      <c r="BA136" s="19" t="n">
        <f aca="false">V136/V$163</f>
        <v>0.0329851566794942</v>
      </c>
      <c r="BB136" s="19" t="n">
        <f aca="false">W136/W$163</f>
        <v>0.0541842263696568</v>
      </c>
      <c r="BC136" s="19" t="n">
        <f aca="false">X136/X$163</f>
        <v>0.0530035335689046</v>
      </c>
      <c r="BD136" s="19" t="n">
        <f aca="false">Y136/Y$163</f>
        <v>0.0516129032258065</v>
      </c>
      <c r="BE136" s="19"/>
      <c r="BF136" s="19"/>
      <c r="BG136" s="19"/>
      <c r="BH136" s="19"/>
      <c r="BI136" s="19"/>
      <c r="BJ136" s="19"/>
      <c r="BK136" s="19"/>
      <c r="BM136" s="26" t="n">
        <f aca="false">AVERAGE(AH136:BK136)</f>
        <v>0.0460210973100807</v>
      </c>
      <c r="FB136" s="0" t="str">
        <f aca="false">$B5</f>
        <v>Sailfish</v>
      </c>
    </row>
    <row r="137" customFormat="false" ht="12.8" hidden="false" customHeight="false" outlineLevel="0" collapsed="false">
      <c r="B137" s="11" t="str">
        <f aca="false">$B6</f>
        <v>Palabos</v>
      </c>
      <c r="C137" s="22" t="n">
        <f aca="false">1/G133</f>
        <v>2</v>
      </c>
      <c r="D137" s="22" t="n">
        <f aca="false">1/G134</f>
        <v>0.5</v>
      </c>
      <c r="E137" s="22" t="n">
        <f aca="false">1/G135</f>
        <v>5</v>
      </c>
      <c r="F137" s="22" t="n">
        <f aca="false">1/G136</f>
        <v>1</v>
      </c>
      <c r="G137" s="27" t="n">
        <v>1</v>
      </c>
      <c r="H137" s="0" t="n">
        <v>1</v>
      </c>
      <c r="I137" s="0" t="n">
        <v>5</v>
      </c>
      <c r="J137" s="0" t="n">
        <v>3</v>
      </c>
      <c r="K137" s="0" t="n">
        <v>1</v>
      </c>
      <c r="L137" s="0" t="n">
        <v>0.25</v>
      </c>
      <c r="M137" s="0" t="n">
        <v>4</v>
      </c>
      <c r="N137" s="0" t="n">
        <v>1</v>
      </c>
      <c r="O137" s="0" t="n">
        <v>0.333333333333333</v>
      </c>
      <c r="P137" s="0" t="n">
        <v>2</v>
      </c>
      <c r="Q137" s="0" t="n">
        <v>1</v>
      </c>
      <c r="R137" s="0" t="n">
        <v>5</v>
      </c>
      <c r="S137" s="0" t="n">
        <v>1</v>
      </c>
      <c r="T137" s="0" t="n">
        <v>7</v>
      </c>
      <c r="U137" s="0" t="n">
        <v>5</v>
      </c>
      <c r="V137" s="0" t="n">
        <v>0.5</v>
      </c>
      <c r="W137" s="0" t="n">
        <v>3</v>
      </c>
      <c r="X137" s="0" t="n">
        <v>5</v>
      </c>
      <c r="Y137" s="0" t="n">
        <v>2</v>
      </c>
      <c r="Z137" s="0" t="n">
        <v>0.333333333333333</v>
      </c>
      <c r="AH137" s="19" t="n">
        <f aca="false">C137/C$163</f>
        <v>0.0516129032258064</v>
      </c>
      <c r="AI137" s="19" t="n">
        <f aca="false">D137/D$163</f>
        <v>0.0329851566794942</v>
      </c>
      <c r="AJ137" s="19" t="n">
        <f aca="false">E137/E$163</f>
        <v>0.0530035335689046</v>
      </c>
      <c r="AK137" s="19" t="n">
        <f aca="false">F137/F$163</f>
        <v>0.0407174018419777</v>
      </c>
      <c r="AL137" s="19" t="n">
        <f aca="false">G137/G$163</f>
        <v>0.0407174018419777</v>
      </c>
      <c r="AM137" s="19" t="n">
        <f aca="false">H137/H$163</f>
        <v>0.0407174018419777</v>
      </c>
      <c r="AN137" s="19" t="n">
        <f aca="false">I137/I$163</f>
        <v>0.0530035335689046</v>
      </c>
      <c r="AO137" s="19" t="n">
        <f aca="false">J137/J$163</f>
        <v>0.0541842263696568</v>
      </c>
      <c r="AP137" s="19" t="n">
        <f aca="false">K137/K$163</f>
        <v>0.0407174018419777</v>
      </c>
      <c r="AQ137" s="19" t="n">
        <f aca="false">L137/L$163</f>
        <v>0.0402067777139575</v>
      </c>
      <c r="AR137" s="19" t="n">
        <f aca="false">M137/M$163</f>
        <v>0.0542372881355932</v>
      </c>
      <c r="AS137" s="19" t="n">
        <f aca="false">N137/N$163</f>
        <v>0.0407174018419777</v>
      </c>
      <c r="AT137" s="19" t="n">
        <f aca="false">O137/O$163</f>
        <v>0.0351788256972945</v>
      </c>
      <c r="AU137" s="19" t="n">
        <f aca="false">P137/P$163</f>
        <v>0.0516129032258065</v>
      </c>
      <c r="AV137" s="19" t="n">
        <f aca="false">Q137/Q$163</f>
        <v>0.0407174018419777</v>
      </c>
      <c r="AW137" s="19" t="n">
        <f aca="false">R137/R$163</f>
        <v>0.0530035335689046</v>
      </c>
      <c r="AX137" s="19" t="n">
        <f aca="false">S137/S$163</f>
        <v>0.0407174018419777</v>
      </c>
      <c r="AY137" s="19" t="n">
        <f aca="false">T137/T$163</f>
        <v>0.049645390070922</v>
      </c>
      <c r="AZ137" s="19" t="n">
        <f aca="false">U137/U$163</f>
        <v>0.0530035335689046</v>
      </c>
      <c r="BA137" s="19" t="n">
        <f aca="false">V137/V$163</f>
        <v>0.0329851566794942</v>
      </c>
      <c r="BB137" s="19" t="n">
        <f aca="false">W137/W$163</f>
        <v>0.0541842263696568</v>
      </c>
      <c r="BC137" s="19" t="n">
        <f aca="false">X137/X$163</f>
        <v>0.0530035335689046</v>
      </c>
      <c r="BD137" s="19" t="n">
        <f aca="false">Y137/Y$163</f>
        <v>0.0516129032258065</v>
      </c>
      <c r="BE137" s="19"/>
      <c r="BF137" s="19"/>
      <c r="BG137" s="19"/>
      <c r="BH137" s="19"/>
      <c r="BI137" s="19"/>
      <c r="BJ137" s="19"/>
      <c r="BK137" s="19"/>
      <c r="BM137" s="26" t="n">
        <f aca="false">AVERAGE(AH137:BK137)</f>
        <v>0.0460210973100807</v>
      </c>
      <c r="FB137" s="0" t="str">
        <f aca="false">$B6</f>
        <v>Palabos</v>
      </c>
    </row>
    <row r="138" customFormat="false" ht="12.8" hidden="false" customHeight="false" outlineLevel="0" collapsed="false">
      <c r="B138" s="11" t="str">
        <f aca="false">$B7</f>
        <v>OpenLB</v>
      </c>
      <c r="C138" s="22" t="n">
        <f aca="false">1/H133</f>
        <v>2</v>
      </c>
      <c r="D138" s="22" t="n">
        <f aca="false">1/H134</f>
        <v>0.5</v>
      </c>
      <c r="E138" s="22" t="n">
        <f aca="false">1/H135</f>
        <v>5</v>
      </c>
      <c r="F138" s="22" t="n">
        <f aca="false">1/H136</f>
        <v>1</v>
      </c>
      <c r="G138" s="22" t="n">
        <f aca="false">1/H137</f>
        <v>1</v>
      </c>
      <c r="H138" s="27" t="n">
        <v>1</v>
      </c>
      <c r="I138" s="0" t="n">
        <v>5</v>
      </c>
      <c r="J138" s="0" t="n">
        <v>3</v>
      </c>
      <c r="K138" s="0" t="n">
        <v>1</v>
      </c>
      <c r="L138" s="0" t="n">
        <v>0.25</v>
      </c>
      <c r="M138" s="0" t="n">
        <v>4</v>
      </c>
      <c r="N138" s="0" t="n">
        <v>1</v>
      </c>
      <c r="O138" s="0" t="n">
        <v>0.333333333333333</v>
      </c>
      <c r="P138" s="0" t="n">
        <v>2</v>
      </c>
      <c r="Q138" s="0" t="n">
        <v>1</v>
      </c>
      <c r="R138" s="0" t="n">
        <v>5</v>
      </c>
      <c r="S138" s="0" t="n">
        <v>1</v>
      </c>
      <c r="T138" s="0" t="n">
        <v>7</v>
      </c>
      <c r="U138" s="0" t="n">
        <v>5</v>
      </c>
      <c r="V138" s="0" t="n">
        <v>0.5</v>
      </c>
      <c r="W138" s="0" t="n">
        <v>3</v>
      </c>
      <c r="X138" s="0" t="n">
        <v>5</v>
      </c>
      <c r="Y138" s="0" t="n">
        <v>2</v>
      </c>
      <c r="Z138" s="0" t="n">
        <v>0.333333333333333</v>
      </c>
      <c r="AH138" s="19" t="n">
        <f aca="false">C138/C$163</f>
        <v>0.0516129032258064</v>
      </c>
      <c r="AI138" s="19" t="n">
        <f aca="false">D138/D$163</f>
        <v>0.0329851566794942</v>
      </c>
      <c r="AJ138" s="19" t="n">
        <f aca="false">E138/E$163</f>
        <v>0.0530035335689046</v>
      </c>
      <c r="AK138" s="19" t="n">
        <f aca="false">F138/F$163</f>
        <v>0.0407174018419777</v>
      </c>
      <c r="AL138" s="19" t="n">
        <f aca="false">G138/G$163</f>
        <v>0.0407174018419777</v>
      </c>
      <c r="AM138" s="19" t="n">
        <f aca="false">H138/H$163</f>
        <v>0.0407174018419777</v>
      </c>
      <c r="AN138" s="19" t="n">
        <f aca="false">I138/I$163</f>
        <v>0.0530035335689046</v>
      </c>
      <c r="AO138" s="19" t="n">
        <f aca="false">J138/J$163</f>
        <v>0.0541842263696568</v>
      </c>
      <c r="AP138" s="19" t="n">
        <f aca="false">K138/K$163</f>
        <v>0.0407174018419777</v>
      </c>
      <c r="AQ138" s="19" t="n">
        <f aca="false">L138/L$163</f>
        <v>0.0402067777139575</v>
      </c>
      <c r="AR138" s="19" t="n">
        <f aca="false">M138/M$163</f>
        <v>0.0542372881355932</v>
      </c>
      <c r="AS138" s="19" t="n">
        <f aca="false">N138/N$163</f>
        <v>0.0407174018419777</v>
      </c>
      <c r="AT138" s="19" t="n">
        <f aca="false">O138/O$163</f>
        <v>0.0351788256972945</v>
      </c>
      <c r="AU138" s="19" t="n">
        <f aca="false">P138/P$163</f>
        <v>0.0516129032258065</v>
      </c>
      <c r="AV138" s="19" t="n">
        <f aca="false">Q138/Q$163</f>
        <v>0.0407174018419777</v>
      </c>
      <c r="AW138" s="19" t="n">
        <f aca="false">R138/R$163</f>
        <v>0.0530035335689046</v>
      </c>
      <c r="AX138" s="19" t="n">
        <f aca="false">S138/S$163</f>
        <v>0.0407174018419777</v>
      </c>
      <c r="AY138" s="19" t="n">
        <f aca="false">T138/T$163</f>
        <v>0.049645390070922</v>
      </c>
      <c r="AZ138" s="19" t="n">
        <f aca="false">U138/U$163</f>
        <v>0.0530035335689046</v>
      </c>
      <c r="BA138" s="19" t="n">
        <f aca="false">V138/V$163</f>
        <v>0.0329851566794942</v>
      </c>
      <c r="BB138" s="19" t="n">
        <f aca="false">W138/W$163</f>
        <v>0.0541842263696568</v>
      </c>
      <c r="BC138" s="19" t="n">
        <f aca="false">X138/X$163</f>
        <v>0.0530035335689046</v>
      </c>
      <c r="BD138" s="19" t="n">
        <f aca="false">Y138/Y$163</f>
        <v>0.0516129032258065</v>
      </c>
      <c r="BE138" s="19"/>
      <c r="BF138" s="19"/>
      <c r="BG138" s="19"/>
      <c r="BH138" s="19"/>
      <c r="BI138" s="19"/>
      <c r="BJ138" s="19"/>
      <c r="BK138" s="19"/>
      <c r="BM138" s="26" t="n">
        <f aca="false">AVERAGE(AH138:BK138)</f>
        <v>0.0460210973100807</v>
      </c>
      <c r="FB138" s="0" t="str">
        <f aca="false">$B7</f>
        <v>OpenLB</v>
      </c>
    </row>
    <row r="139" customFormat="false" ht="12.8" hidden="false" customHeight="false" outlineLevel="0" collapsed="false">
      <c r="B139" s="11" t="str">
        <f aca="false">$B8</f>
        <v>MP-LABS</v>
      </c>
      <c r="C139" s="22" t="n">
        <f aca="false">1/I133</f>
        <v>0.25</v>
      </c>
      <c r="D139" s="22" t="n">
        <f aca="false">1/I134</f>
        <v>0.166666666666667</v>
      </c>
      <c r="E139" s="22" t="n">
        <f aca="false">1/I135</f>
        <v>1</v>
      </c>
      <c r="F139" s="22" t="n">
        <f aca="false">1/I136</f>
        <v>0.2</v>
      </c>
      <c r="G139" s="22" t="n">
        <f aca="false">1/I137</f>
        <v>0.2</v>
      </c>
      <c r="H139" s="22" t="n">
        <f aca="false">1/I138</f>
        <v>0.2</v>
      </c>
      <c r="I139" s="27" t="n">
        <v>1</v>
      </c>
      <c r="J139" s="0" t="n">
        <v>0.333333333333333</v>
      </c>
      <c r="K139" s="0" t="n">
        <v>0.2</v>
      </c>
      <c r="L139" s="0" t="n">
        <v>0.125</v>
      </c>
      <c r="M139" s="0" t="n">
        <v>0.5</v>
      </c>
      <c r="N139" s="0" t="n">
        <v>0.2</v>
      </c>
      <c r="O139" s="0" t="n">
        <v>0.142857142857143</v>
      </c>
      <c r="P139" s="0" t="n">
        <v>0.25</v>
      </c>
      <c r="Q139" s="0" t="n">
        <v>0.2</v>
      </c>
      <c r="R139" s="0" t="n">
        <v>1</v>
      </c>
      <c r="S139" s="0" t="n">
        <v>0.2</v>
      </c>
      <c r="T139" s="0" t="n">
        <v>3</v>
      </c>
      <c r="U139" s="0" t="n">
        <v>1</v>
      </c>
      <c r="V139" s="0" t="n">
        <v>0.166666666666667</v>
      </c>
      <c r="W139" s="0" t="n">
        <v>0.333333333333333</v>
      </c>
      <c r="X139" s="0" t="n">
        <v>1</v>
      </c>
      <c r="Y139" s="0" t="n">
        <v>0.25</v>
      </c>
      <c r="Z139" s="0" t="n">
        <v>0.142857142857143</v>
      </c>
      <c r="AH139" s="19" t="n">
        <f aca="false">C139/C$163</f>
        <v>0.00645161290322581</v>
      </c>
      <c r="AI139" s="19" t="n">
        <f aca="false">D139/D$163</f>
        <v>0.0109950522264981</v>
      </c>
      <c r="AJ139" s="19" t="n">
        <f aca="false">E139/E$163</f>
        <v>0.0106007067137809</v>
      </c>
      <c r="AK139" s="19" t="n">
        <f aca="false">F139/F$163</f>
        <v>0.00814348036839554</v>
      </c>
      <c r="AL139" s="19" t="n">
        <f aca="false">G139/G$163</f>
        <v>0.00814348036839554</v>
      </c>
      <c r="AM139" s="19" t="n">
        <f aca="false">H139/H$163</f>
        <v>0.00814348036839554</v>
      </c>
      <c r="AN139" s="19" t="n">
        <f aca="false">I139/I$163</f>
        <v>0.0106007067137809</v>
      </c>
      <c r="AO139" s="19" t="n">
        <f aca="false">J139/J$163</f>
        <v>0.00602046959662853</v>
      </c>
      <c r="AP139" s="19" t="n">
        <f aca="false">K139/K$163</f>
        <v>0.00814348036839554</v>
      </c>
      <c r="AQ139" s="19" t="n">
        <f aca="false">L139/L$163</f>
        <v>0.0201033888569787</v>
      </c>
      <c r="AR139" s="19" t="n">
        <f aca="false">M139/M$163</f>
        <v>0.00677966101694915</v>
      </c>
      <c r="AS139" s="19" t="n">
        <f aca="false">N139/N$163</f>
        <v>0.00814348036839554</v>
      </c>
      <c r="AT139" s="19" t="n">
        <f aca="false">O139/O$163</f>
        <v>0.0150766395845548</v>
      </c>
      <c r="AU139" s="19" t="n">
        <f aca="false">P139/P$163</f>
        <v>0.00645161290322581</v>
      </c>
      <c r="AV139" s="19" t="n">
        <f aca="false">Q139/Q$163</f>
        <v>0.00814348036839554</v>
      </c>
      <c r="AW139" s="19" t="n">
        <f aca="false">R139/R$163</f>
        <v>0.0106007067137809</v>
      </c>
      <c r="AX139" s="19" t="n">
        <f aca="false">S139/S$163</f>
        <v>0.00814348036839554</v>
      </c>
      <c r="AY139" s="19" t="n">
        <f aca="false">T139/T$163</f>
        <v>0.0212765957446808</v>
      </c>
      <c r="AZ139" s="19" t="n">
        <f aca="false">U139/U$163</f>
        <v>0.0106007067137809</v>
      </c>
      <c r="BA139" s="19" t="n">
        <f aca="false">V139/V$163</f>
        <v>0.0109950522264981</v>
      </c>
      <c r="BB139" s="19" t="n">
        <f aca="false">W139/W$163</f>
        <v>0.00602046959662853</v>
      </c>
      <c r="BC139" s="19" t="n">
        <f aca="false">X139/X$163</f>
        <v>0.0106007067137809</v>
      </c>
      <c r="BD139" s="19" t="n">
        <f aca="false">Y139/Y$163</f>
        <v>0.00645161290322581</v>
      </c>
      <c r="BE139" s="19"/>
      <c r="BF139" s="19"/>
      <c r="BG139" s="19"/>
      <c r="BH139" s="19"/>
      <c r="BI139" s="19"/>
      <c r="BJ139" s="19"/>
      <c r="BK139" s="19"/>
      <c r="BM139" s="26" t="n">
        <f aca="false">AVERAGE(AH139:BK139)</f>
        <v>0.00985348103072903</v>
      </c>
      <c r="FB139" s="0" t="str">
        <f aca="false">$B8</f>
        <v>MP-LABS</v>
      </c>
    </row>
    <row r="140" customFormat="false" ht="12.8" hidden="false" customHeight="false" outlineLevel="0" collapsed="false">
      <c r="B140" s="11" t="str">
        <f aca="false">$B9</f>
        <v>MechSys</v>
      </c>
      <c r="C140" s="22" t="n">
        <f aca="false">1/J133</f>
        <v>0.5</v>
      </c>
      <c r="D140" s="22" t="n">
        <f aca="false">1/J134</f>
        <v>0.25</v>
      </c>
      <c r="E140" s="22" t="n">
        <f aca="false">1/J135</f>
        <v>3</v>
      </c>
      <c r="F140" s="22" t="n">
        <f aca="false">1/J136</f>
        <v>0.333333333333333</v>
      </c>
      <c r="G140" s="22" t="n">
        <f aca="false">1/J137</f>
        <v>0.333333333333333</v>
      </c>
      <c r="H140" s="22" t="n">
        <f aca="false">1/J138</f>
        <v>0.333333333333333</v>
      </c>
      <c r="I140" s="22" t="n">
        <f aca="false">1/J139</f>
        <v>3</v>
      </c>
      <c r="J140" s="27" t="n">
        <v>1</v>
      </c>
      <c r="K140" s="0" t="n">
        <v>0.333333333333333</v>
      </c>
      <c r="L140" s="0" t="n">
        <v>0.166666666666667</v>
      </c>
      <c r="M140" s="0" t="n">
        <v>2</v>
      </c>
      <c r="N140" s="0" t="n">
        <v>0.333333333333333</v>
      </c>
      <c r="O140" s="0" t="n">
        <v>0.2</v>
      </c>
      <c r="P140" s="0" t="n">
        <v>0.5</v>
      </c>
      <c r="Q140" s="0" t="n">
        <v>0.333333333333333</v>
      </c>
      <c r="R140" s="0" t="n">
        <v>3</v>
      </c>
      <c r="S140" s="0" t="n">
        <v>0.333333333333333</v>
      </c>
      <c r="T140" s="0" t="n">
        <v>5</v>
      </c>
      <c r="U140" s="0" t="n">
        <v>3</v>
      </c>
      <c r="V140" s="0" t="n">
        <v>0.25</v>
      </c>
      <c r="W140" s="0" t="n">
        <v>1</v>
      </c>
      <c r="X140" s="0" t="n">
        <v>3</v>
      </c>
      <c r="Y140" s="0" t="n">
        <v>0.5</v>
      </c>
      <c r="Z140" s="0" t="n">
        <v>0.2</v>
      </c>
      <c r="AH140" s="19" t="n">
        <f aca="false">C140/C$163</f>
        <v>0.0129032258064516</v>
      </c>
      <c r="AI140" s="19" t="n">
        <f aca="false">D140/D$163</f>
        <v>0.0164925783397471</v>
      </c>
      <c r="AJ140" s="19" t="n">
        <f aca="false">E140/E$163</f>
        <v>0.0318021201413428</v>
      </c>
      <c r="AK140" s="19" t="n">
        <f aca="false">F140/F$163</f>
        <v>0.0135724672806592</v>
      </c>
      <c r="AL140" s="19" t="n">
        <f aca="false">G140/G$163</f>
        <v>0.0135724672806592</v>
      </c>
      <c r="AM140" s="19" t="n">
        <f aca="false">H140/H$163</f>
        <v>0.0135724672806592</v>
      </c>
      <c r="AN140" s="19" t="n">
        <f aca="false">I140/I$163</f>
        <v>0.0318021201413428</v>
      </c>
      <c r="AO140" s="19" t="n">
        <f aca="false">J140/J$163</f>
        <v>0.0180614087898856</v>
      </c>
      <c r="AP140" s="19" t="n">
        <f aca="false">K140/K$163</f>
        <v>0.0135724672806592</v>
      </c>
      <c r="AQ140" s="19" t="n">
        <f aca="false">L140/L$163</f>
        <v>0.0268045184759717</v>
      </c>
      <c r="AR140" s="19" t="n">
        <f aca="false">M140/M$163</f>
        <v>0.0271186440677966</v>
      </c>
      <c r="AS140" s="19" t="n">
        <f aca="false">N140/N$163</f>
        <v>0.0135724672806592</v>
      </c>
      <c r="AT140" s="19" t="n">
        <f aca="false">O140/O$163</f>
        <v>0.0211072954183768</v>
      </c>
      <c r="AU140" s="19" t="n">
        <f aca="false">P140/P$163</f>
        <v>0.0129032258064516</v>
      </c>
      <c r="AV140" s="19" t="n">
        <f aca="false">Q140/Q$163</f>
        <v>0.0135724672806592</v>
      </c>
      <c r="AW140" s="19" t="n">
        <f aca="false">R140/R$163</f>
        <v>0.0318021201413428</v>
      </c>
      <c r="AX140" s="19" t="n">
        <f aca="false">S140/S$163</f>
        <v>0.0135724672806592</v>
      </c>
      <c r="AY140" s="19" t="n">
        <f aca="false">T140/T$163</f>
        <v>0.0354609929078014</v>
      </c>
      <c r="AZ140" s="19" t="n">
        <f aca="false">U140/U$163</f>
        <v>0.0318021201413428</v>
      </c>
      <c r="BA140" s="19" t="n">
        <f aca="false">V140/V$163</f>
        <v>0.0164925783397471</v>
      </c>
      <c r="BB140" s="19" t="n">
        <f aca="false">W140/W$163</f>
        <v>0.0180614087898856</v>
      </c>
      <c r="BC140" s="19" t="n">
        <f aca="false">X140/X$163</f>
        <v>0.0318021201413428</v>
      </c>
      <c r="BD140" s="19" t="n">
        <f aca="false">Y140/Y$163</f>
        <v>0.0129032258064516</v>
      </c>
      <c r="BE140" s="19"/>
      <c r="BF140" s="19"/>
      <c r="BG140" s="19"/>
      <c r="BH140" s="19"/>
      <c r="BI140" s="19"/>
      <c r="BJ140" s="19"/>
      <c r="BK140" s="19"/>
      <c r="BM140" s="26" t="n">
        <f aca="false">AVERAGE(AH140:BK140)</f>
        <v>0.020535955400865</v>
      </c>
      <c r="FB140" s="0" t="str">
        <f aca="false">$B9</f>
        <v>MechSys</v>
      </c>
    </row>
    <row r="141" customFormat="false" ht="12.8" hidden="false" customHeight="false" outlineLevel="0" collapsed="false">
      <c r="B141" s="11" t="str">
        <f aca="false">$B10</f>
        <v>LUMA</v>
      </c>
      <c r="C141" s="22" t="n">
        <f aca="false">1/K133</f>
        <v>2</v>
      </c>
      <c r="D141" s="22" t="n">
        <f aca="false">1/K134</f>
        <v>0.5</v>
      </c>
      <c r="E141" s="22" t="n">
        <f aca="false">1/K135</f>
        <v>5</v>
      </c>
      <c r="F141" s="22" t="n">
        <f aca="false">1/K136</f>
        <v>1</v>
      </c>
      <c r="G141" s="22" t="n">
        <f aca="false">1/K137</f>
        <v>1</v>
      </c>
      <c r="H141" s="22" t="n">
        <f aca="false">1/K138</f>
        <v>1</v>
      </c>
      <c r="I141" s="22" t="n">
        <f aca="false">1/K139</f>
        <v>5</v>
      </c>
      <c r="J141" s="22" t="n">
        <f aca="false">1/K140</f>
        <v>3</v>
      </c>
      <c r="K141" s="27" t="n">
        <v>1</v>
      </c>
      <c r="L141" s="0" t="n">
        <v>0.25</v>
      </c>
      <c r="M141" s="0" t="n">
        <v>4</v>
      </c>
      <c r="N141" s="0" t="n">
        <v>1</v>
      </c>
      <c r="O141" s="0" t="n">
        <v>0.333333333333333</v>
      </c>
      <c r="P141" s="0" t="n">
        <v>2</v>
      </c>
      <c r="Q141" s="0" t="n">
        <v>1</v>
      </c>
      <c r="R141" s="0" t="n">
        <v>5</v>
      </c>
      <c r="S141" s="0" t="n">
        <v>1</v>
      </c>
      <c r="T141" s="0" t="n">
        <v>7</v>
      </c>
      <c r="U141" s="0" t="n">
        <v>5</v>
      </c>
      <c r="V141" s="0" t="n">
        <v>0.5</v>
      </c>
      <c r="W141" s="0" t="n">
        <v>3</v>
      </c>
      <c r="X141" s="0" t="n">
        <v>5</v>
      </c>
      <c r="Y141" s="0" t="n">
        <v>2</v>
      </c>
      <c r="Z141" s="0" t="n">
        <v>0.333333333333333</v>
      </c>
      <c r="AH141" s="19" t="n">
        <f aca="false">C141/C$163</f>
        <v>0.0516129032258064</v>
      </c>
      <c r="AI141" s="19" t="n">
        <f aca="false">D141/D$163</f>
        <v>0.0329851566794942</v>
      </c>
      <c r="AJ141" s="19" t="n">
        <f aca="false">E141/E$163</f>
        <v>0.0530035335689046</v>
      </c>
      <c r="AK141" s="19" t="n">
        <f aca="false">F141/F$163</f>
        <v>0.0407174018419777</v>
      </c>
      <c r="AL141" s="19" t="n">
        <f aca="false">G141/G$163</f>
        <v>0.0407174018419777</v>
      </c>
      <c r="AM141" s="19" t="n">
        <f aca="false">H141/H$163</f>
        <v>0.0407174018419777</v>
      </c>
      <c r="AN141" s="19" t="n">
        <f aca="false">I141/I$163</f>
        <v>0.0530035335689046</v>
      </c>
      <c r="AO141" s="19" t="n">
        <f aca="false">J141/J$163</f>
        <v>0.0541842263696569</v>
      </c>
      <c r="AP141" s="19" t="n">
        <f aca="false">K141/K$163</f>
        <v>0.0407174018419777</v>
      </c>
      <c r="AQ141" s="19" t="n">
        <f aca="false">L141/L$163</f>
        <v>0.0402067777139575</v>
      </c>
      <c r="AR141" s="19" t="n">
        <f aca="false">M141/M$163</f>
        <v>0.0542372881355932</v>
      </c>
      <c r="AS141" s="19" t="n">
        <f aca="false">N141/N$163</f>
        <v>0.0407174018419777</v>
      </c>
      <c r="AT141" s="19" t="n">
        <f aca="false">O141/O$163</f>
        <v>0.0351788256972945</v>
      </c>
      <c r="AU141" s="19" t="n">
        <f aca="false">P141/P$163</f>
        <v>0.0516129032258065</v>
      </c>
      <c r="AV141" s="19" t="n">
        <f aca="false">Q141/Q$163</f>
        <v>0.0407174018419777</v>
      </c>
      <c r="AW141" s="19" t="n">
        <f aca="false">R141/R$163</f>
        <v>0.0530035335689046</v>
      </c>
      <c r="AX141" s="19" t="n">
        <f aca="false">S141/S$163</f>
        <v>0.0407174018419777</v>
      </c>
      <c r="AY141" s="19" t="n">
        <f aca="false">T141/T$163</f>
        <v>0.049645390070922</v>
      </c>
      <c r="AZ141" s="19" t="n">
        <f aca="false">U141/U$163</f>
        <v>0.0530035335689046</v>
      </c>
      <c r="BA141" s="19" t="n">
        <f aca="false">V141/V$163</f>
        <v>0.0329851566794942</v>
      </c>
      <c r="BB141" s="19" t="n">
        <f aca="false">W141/W$163</f>
        <v>0.0541842263696568</v>
      </c>
      <c r="BC141" s="19" t="n">
        <f aca="false">X141/X$163</f>
        <v>0.0530035335689046</v>
      </c>
      <c r="BD141" s="19" t="n">
        <f aca="false">Y141/Y$163</f>
        <v>0.0516129032258065</v>
      </c>
      <c r="BE141" s="19"/>
      <c r="BF141" s="19"/>
      <c r="BG141" s="19"/>
      <c r="BH141" s="19"/>
      <c r="BI141" s="19"/>
      <c r="BJ141" s="19"/>
      <c r="BK141" s="19"/>
      <c r="BM141" s="26" t="n">
        <f aca="false">AVERAGE(AH141:BK141)</f>
        <v>0.0460210973100807</v>
      </c>
      <c r="FB141" s="0" t="str">
        <f aca="false">$B10</f>
        <v>LUMA</v>
      </c>
    </row>
    <row r="142" customFormat="false" ht="12.8" hidden="false" customHeight="false" outlineLevel="0" collapsed="false">
      <c r="B142" s="11" t="str">
        <f aca="false">$B11</f>
        <v>Ludwig</v>
      </c>
      <c r="C142" s="22" t="n">
        <f aca="false">1/L133</f>
        <v>5</v>
      </c>
      <c r="D142" s="22" t="n">
        <f aca="false">1/L134</f>
        <v>3</v>
      </c>
      <c r="E142" s="22" t="n">
        <f aca="false">1/L135</f>
        <v>8</v>
      </c>
      <c r="F142" s="22" t="n">
        <f aca="false">1/L136</f>
        <v>4</v>
      </c>
      <c r="G142" s="22" t="n">
        <f aca="false">1/L137</f>
        <v>4</v>
      </c>
      <c r="H142" s="22" t="n">
        <f aca="false">1/L138</f>
        <v>4</v>
      </c>
      <c r="I142" s="22" t="n">
        <f aca="false">1/L139</f>
        <v>8</v>
      </c>
      <c r="J142" s="22" t="n">
        <f aca="false">1/L140</f>
        <v>5.99999999999999</v>
      </c>
      <c r="K142" s="22" t="n">
        <f aca="false">1/L141</f>
        <v>4</v>
      </c>
      <c r="L142" s="27" t="n">
        <v>1</v>
      </c>
      <c r="M142" s="0" t="n">
        <v>7</v>
      </c>
      <c r="N142" s="0" t="n">
        <v>4</v>
      </c>
      <c r="O142" s="0" t="n">
        <v>2</v>
      </c>
      <c r="P142" s="0" t="n">
        <v>5</v>
      </c>
      <c r="Q142" s="0" t="n">
        <v>4</v>
      </c>
      <c r="R142" s="0" t="n">
        <v>8</v>
      </c>
      <c r="S142" s="0" t="n">
        <v>4</v>
      </c>
      <c r="T142" s="0" t="n">
        <v>10</v>
      </c>
      <c r="U142" s="0" t="n">
        <v>8</v>
      </c>
      <c r="V142" s="0" t="n">
        <v>3</v>
      </c>
      <c r="W142" s="0" t="n">
        <v>6</v>
      </c>
      <c r="X142" s="0" t="n">
        <v>8</v>
      </c>
      <c r="Y142" s="0" t="n">
        <v>5</v>
      </c>
      <c r="Z142" s="0" t="n">
        <v>2</v>
      </c>
      <c r="AH142" s="19" t="n">
        <f aca="false">C142/C$163</f>
        <v>0.129032258064516</v>
      </c>
      <c r="AI142" s="19" t="n">
        <f aca="false">D142/D$163</f>
        <v>0.197910940076966</v>
      </c>
      <c r="AJ142" s="19" t="n">
        <f aca="false">E142/E$163</f>
        <v>0.0848056537102474</v>
      </c>
      <c r="AK142" s="19" t="n">
        <f aca="false">F142/F$163</f>
        <v>0.162869607367911</v>
      </c>
      <c r="AL142" s="19" t="n">
        <f aca="false">G142/G$163</f>
        <v>0.162869607367911</v>
      </c>
      <c r="AM142" s="19" t="n">
        <f aca="false">H142/H$163</f>
        <v>0.162869607367911</v>
      </c>
      <c r="AN142" s="19" t="n">
        <f aca="false">I142/I$163</f>
        <v>0.0848056537102474</v>
      </c>
      <c r="AO142" s="19" t="n">
        <f aca="false">J142/J$163</f>
        <v>0.108368452739313</v>
      </c>
      <c r="AP142" s="19" t="n">
        <f aca="false">K142/K$163</f>
        <v>0.162869607367911</v>
      </c>
      <c r="AQ142" s="19" t="n">
        <f aca="false">L142/L$163</f>
        <v>0.16082711085583</v>
      </c>
      <c r="AR142" s="19" t="n">
        <f aca="false">M142/M$163</f>
        <v>0.0949152542372882</v>
      </c>
      <c r="AS142" s="19" t="n">
        <f aca="false">N142/N$163</f>
        <v>0.162869607367911</v>
      </c>
      <c r="AT142" s="19" t="n">
        <f aca="false">O142/O$163</f>
        <v>0.211072954183767</v>
      </c>
      <c r="AU142" s="19" t="n">
        <f aca="false">P142/P$163</f>
        <v>0.129032258064516</v>
      </c>
      <c r="AV142" s="19" t="n">
        <f aca="false">Q142/Q$163</f>
        <v>0.162869607367911</v>
      </c>
      <c r="AW142" s="19" t="n">
        <f aca="false">R142/R$163</f>
        <v>0.0848056537102474</v>
      </c>
      <c r="AX142" s="19" t="n">
        <f aca="false">S142/S$163</f>
        <v>0.162869607367911</v>
      </c>
      <c r="AY142" s="19" t="n">
        <f aca="false">T142/T$163</f>
        <v>0.0709219858156028</v>
      </c>
      <c r="AZ142" s="19" t="n">
        <f aca="false">U142/U$163</f>
        <v>0.0848056537102474</v>
      </c>
      <c r="BA142" s="19" t="n">
        <f aca="false">V142/V$163</f>
        <v>0.197910940076965</v>
      </c>
      <c r="BB142" s="19" t="n">
        <f aca="false">W142/W$163</f>
        <v>0.108368452739314</v>
      </c>
      <c r="BC142" s="19" t="n">
        <f aca="false">X142/X$163</f>
        <v>0.0848056537102474</v>
      </c>
      <c r="BD142" s="19" t="n">
        <f aca="false">Y142/Y$163</f>
        <v>0.129032258064516</v>
      </c>
      <c r="BE142" s="19"/>
      <c r="BF142" s="19"/>
      <c r="BG142" s="19"/>
      <c r="BH142" s="19"/>
      <c r="BI142" s="19"/>
      <c r="BJ142" s="19"/>
      <c r="BK142" s="19"/>
      <c r="BM142" s="26" t="n">
        <f aca="false">AVERAGE(AH142:BK142)</f>
        <v>0.134848190654139</v>
      </c>
      <c r="FB142" s="0" t="str">
        <f aca="false">$B11</f>
        <v>Ludwig</v>
      </c>
    </row>
    <row r="143" customFormat="false" ht="12.8" hidden="false" customHeight="false" outlineLevel="0" collapsed="false">
      <c r="B143" s="11" t="str">
        <f aca="false">$B12</f>
        <v>LIMBES</v>
      </c>
      <c r="C143" s="22" t="n">
        <f aca="false">1/M133</f>
        <v>0.333333333333333</v>
      </c>
      <c r="D143" s="22" t="n">
        <f aca="false">1/M134</f>
        <v>0.2</v>
      </c>
      <c r="E143" s="22" t="n">
        <f aca="false">1/M135</f>
        <v>2</v>
      </c>
      <c r="F143" s="22" t="n">
        <f aca="false">1/M136</f>
        <v>0.25</v>
      </c>
      <c r="G143" s="22" t="n">
        <f aca="false">1/M137</f>
        <v>0.25</v>
      </c>
      <c r="H143" s="22" t="n">
        <f aca="false">1/M138</f>
        <v>0.25</v>
      </c>
      <c r="I143" s="22" t="n">
        <f aca="false">1/M139</f>
        <v>2</v>
      </c>
      <c r="J143" s="22" t="n">
        <f aca="false">1/M140</f>
        <v>0.5</v>
      </c>
      <c r="K143" s="22" t="n">
        <f aca="false">1/M141</f>
        <v>0.25</v>
      </c>
      <c r="L143" s="22" t="n">
        <f aca="false">1/M142</f>
        <v>0.142857142857143</v>
      </c>
      <c r="M143" s="27" t="n">
        <v>1</v>
      </c>
      <c r="N143" s="0" t="n">
        <v>0.25</v>
      </c>
      <c r="O143" s="0" t="n">
        <v>0.166666666666667</v>
      </c>
      <c r="P143" s="0" t="n">
        <v>0.333333333333333</v>
      </c>
      <c r="Q143" s="0" t="n">
        <v>0.25</v>
      </c>
      <c r="R143" s="0" t="n">
        <v>2</v>
      </c>
      <c r="S143" s="0" t="n">
        <v>0.25</v>
      </c>
      <c r="T143" s="0" t="n">
        <v>4</v>
      </c>
      <c r="U143" s="0" t="n">
        <v>2</v>
      </c>
      <c r="V143" s="0" t="n">
        <v>0.2</v>
      </c>
      <c r="W143" s="0" t="n">
        <v>0.5</v>
      </c>
      <c r="X143" s="0" t="n">
        <v>2</v>
      </c>
      <c r="Y143" s="0" t="n">
        <v>0.333333333333333</v>
      </c>
      <c r="Z143" s="0" t="n">
        <v>0.166666666666667</v>
      </c>
      <c r="AH143" s="19" t="n">
        <f aca="false">C143/C$163</f>
        <v>0.00860215053763441</v>
      </c>
      <c r="AI143" s="19" t="n">
        <f aca="false">D143/D$163</f>
        <v>0.0131940626717977</v>
      </c>
      <c r="AJ143" s="19" t="n">
        <f aca="false">E143/E$163</f>
        <v>0.0212014134275618</v>
      </c>
      <c r="AK143" s="19" t="n">
        <f aca="false">F143/F$163</f>
        <v>0.0101793504604944</v>
      </c>
      <c r="AL143" s="19" t="n">
        <f aca="false">G143/G$163</f>
        <v>0.0101793504604944</v>
      </c>
      <c r="AM143" s="19" t="n">
        <f aca="false">H143/H$163</f>
        <v>0.0101793504604944</v>
      </c>
      <c r="AN143" s="19" t="n">
        <f aca="false">I143/I$163</f>
        <v>0.0212014134275618</v>
      </c>
      <c r="AO143" s="19" t="n">
        <f aca="false">J143/J$163</f>
        <v>0.0090307043949428</v>
      </c>
      <c r="AP143" s="19" t="n">
        <f aca="false">K143/K$163</f>
        <v>0.0101793504604944</v>
      </c>
      <c r="AQ143" s="19" t="n">
        <f aca="false">L143/L$163</f>
        <v>0.0229753015508329</v>
      </c>
      <c r="AR143" s="19" t="n">
        <f aca="false">M143/M$163</f>
        <v>0.0135593220338983</v>
      </c>
      <c r="AS143" s="19" t="n">
        <f aca="false">N143/N$163</f>
        <v>0.0101793504604944</v>
      </c>
      <c r="AT143" s="19" t="n">
        <f aca="false">O143/O$163</f>
        <v>0.0175894128486473</v>
      </c>
      <c r="AU143" s="19" t="n">
        <f aca="false">P143/P$163</f>
        <v>0.0086021505376344</v>
      </c>
      <c r="AV143" s="19" t="n">
        <f aca="false">Q143/Q$163</f>
        <v>0.0101793504604944</v>
      </c>
      <c r="AW143" s="19" t="n">
        <f aca="false">R143/R$163</f>
        <v>0.0212014134275618</v>
      </c>
      <c r="AX143" s="19" t="n">
        <f aca="false">S143/S$163</f>
        <v>0.0101793504604944</v>
      </c>
      <c r="AY143" s="19" t="n">
        <f aca="false">T143/T$163</f>
        <v>0.0283687943262411</v>
      </c>
      <c r="AZ143" s="19" t="n">
        <f aca="false">U143/U$163</f>
        <v>0.0212014134275618</v>
      </c>
      <c r="BA143" s="19" t="n">
        <f aca="false">V143/V$163</f>
        <v>0.0131940626717977</v>
      </c>
      <c r="BB143" s="19" t="n">
        <f aca="false">W143/W$163</f>
        <v>0.0090307043949428</v>
      </c>
      <c r="BC143" s="19" t="n">
        <f aca="false">X143/X$163</f>
        <v>0.0212014134275618</v>
      </c>
      <c r="BD143" s="19" t="n">
        <f aca="false">Y143/Y$163</f>
        <v>0.0086021505376344</v>
      </c>
      <c r="BE143" s="19"/>
      <c r="BF143" s="19"/>
      <c r="BG143" s="19"/>
      <c r="BH143" s="19"/>
      <c r="BI143" s="19"/>
      <c r="BJ143" s="19"/>
      <c r="BK143" s="19"/>
      <c r="BM143" s="26" t="n">
        <f aca="false">AVERAGE(AH143:BK143)</f>
        <v>0.0143483189942293</v>
      </c>
      <c r="FB143" s="0" t="str">
        <f aca="false">$B12</f>
        <v>LIMBES</v>
      </c>
    </row>
    <row r="144" customFormat="false" ht="12.8" hidden="false" customHeight="false" outlineLevel="0" collapsed="false">
      <c r="B144" s="11" t="str">
        <f aca="false">$B13</f>
        <v>lettuce</v>
      </c>
      <c r="C144" s="22" t="n">
        <f aca="false">1/N133</f>
        <v>2</v>
      </c>
      <c r="D144" s="22" t="n">
        <f aca="false">1/N134</f>
        <v>0.5</v>
      </c>
      <c r="E144" s="22" t="n">
        <f aca="false">1/N135</f>
        <v>5</v>
      </c>
      <c r="F144" s="22" t="n">
        <f aca="false">1/N136</f>
        <v>1</v>
      </c>
      <c r="G144" s="22" t="n">
        <f aca="false">1/N137</f>
        <v>1</v>
      </c>
      <c r="H144" s="22" t="n">
        <f aca="false">1/N138</f>
        <v>1</v>
      </c>
      <c r="I144" s="22" t="n">
        <f aca="false">1/N139</f>
        <v>5</v>
      </c>
      <c r="J144" s="22" t="n">
        <f aca="false">1/N140</f>
        <v>3</v>
      </c>
      <c r="K144" s="22" t="n">
        <f aca="false">1/N141</f>
        <v>1</v>
      </c>
      <c r="L144" s="22" t="n">
        <f aca="false">1/N142</f>
        <v>0.25</v>
      </c>
      <c r="M144" s="22" t="n">
        <f aca="false">1/N143</f>
        <v>4</v>
      </c>
      <c r="N144" s="27" t="n">
        <v>1</v>
      </c>
      <c r="O144" s="0" t="n">
        <v>0.333333333333333</v>
      </c>
      <c r="P144" s="0" t="n">
        <v>2</v>
      </c>
      <c r="Q144" s="0" t="n">
        <v>1</v>
      </c>
      <c r="R144" s="0" t="n">
        <v>5</v>
      </c>
      <c r="S144" s="0" t="n">
        <v>1</v>
      </c>
      <c r="T144" s="0" t="n">
        <v>7</v>
      </c>
      <c r="U144" s="0" t="n">
        <v>5</v>
      </c>
      <c r="V144" s="0" t="n">
        <v>0.5</v>
      </c>
      <c r="W144" s="0" t="n">
        <v>3</v>
      </c>
      <c r="X144" s="0" t="n">
        <v>5</v>
      </c>
      <c r="Y144" s="0" t="n">
        <v>2</v>
      </c>
      <c r="Z144" s="0" t="n">
        <v>0.333333333333333</v>
      </c>
      <c r="AH144" s="19" t="n">
        <f aca="false">C144/C$163</f>
        <v>0.0516129032258064</v>
      </c>
      <c r="AI144" s="19" t="n">
        <f aca="false">D144/D$163</f>
        <v>0.0329851566794942</v>
      </c>
      <c r="AJ144" s="19" t="n">
        <f aca="false">E144/E$163</f>
        <v>0.0530035335689046</v>
      </c>
      <c r="AK144" s="19" t="n">
        <f aca="false">F144/F$163</f>
        <v>0.0407174018419777</v>
      </c>
      <c r="AL144" s="19" t="n">
        <f aca="false">G144/G$163</f>
        <v>0.0407174018419777</v>
      </c>
      <c r="AM144" s="19" t="n">
        <f aca="false">H144/H$163</f>
        <v>0.0407174018419777</v>
      </c>
      <c r="AN144" s="19" t="n">
        <f aca="false">I144/I$163</f>
        <v>0.0530035335689046</v>
      </c>
      <c r="AO144" s="19" t="n">
        <f aca="false">J144/J$163</f>
        <v>0.0541842263696569</v>
      </c>
      <c r="AP144" s="19" t="n">
        <f aca="false">K144/K$163</f>
        <v>0.0407174018419777</v>
      </c>
      <c r="AQ144" s="19" t="n">
        <f aca="false">L144/L$163</f>
        <v>0.0402067777139575</v>
      </c>
      <c r="AR144" s="19" t="n">
        <f aca="false">M144/M$163</f>
        <v>0.0542372881355932</v>
      </c>
      <c r="AS144" s="19" t="n">
        <f aca="false">N144/N$163</f>
        <v>0.0407174018419777</v>
      </c>
      <c r="AT144" s="19" t="n">
        <f aca="false">O144/O$163</f>
        <v>0.0351788256972945</v>
      </c>
      <c r="AU144" s="19" t="n">
        <f aca="false">P144/P$163</f>
        <v>0.0516129032258065</v>
      </c>
      <c r="AV144" s="19" t="n">
        <f aca="false">Q144/Q$163</f>
        <v>0.0407174018419777</v>
      </c>
      <c r="AW144" s="19" t="n">
        <f aca="false">R144/R$163</f>
        <v>0.0530035335689046</v>
      </c>
      <c r="AX144" s="19" t="n">
        <f aca="false">S144/S$163</f>
        <v>0.0407174018419777</v>
      </c>
      <c r="AY144" s="19" t="n">
        <f aca="false">T144/T$163</f>
        <v>0.049645390070922</v>
      </c>
      <c r="AZ144" s="19" t="n">
        <f aca="false">U144/U$163</f>
        <v>0.0530035335689046</v>
      </c>
      <c r="BA144" s="19" t="n">
        <f aca="false">V144/V$163</f>
        <v>0.0329851566794942</v>
      </c>
      <c r="BB144" s="19" t="n">
        <f aca="false">W144/W$163</f>
        <v>0.0541842263696568</v>
      </c>
      <c r="BC144" s="19" t="n">
        <f aca="false">X144/X$163</f>
        <v>0.0530035335689046</v>
      </c>
      <c r="BD144" s="19" t="n">
        <f aca="false">Y144/Y$163</f>
        <v>0.0516129032258065</v>
      </c>
      <c r="BE144" s="19"/>
      <c r="BF144" s="19"/>
      <c r="BG144" s="19"/>
      <c r="BH144" s="19"/>
      <c r="BI144" s="19"/>
      <c r="BJ144" s="19"/>
      <c r="BK144" s="19"/>
      <c r="BM144" s="26" t="n">
        <f aca="false">AVERAGE(AH144:BK144)</f>
        <v>0.0460210973100807</v>
      </c>
      <c r="FB144" s="0" t="str">
        <f aca="false">$B13</f>
        <v>lettuce</v>
      </c>
    </row>
    <row r="145" customFormat="false" ht="12.8" hidden="false" customHeight="false" outlineLevel="0" collapsed="false">
      <c r="B145" s="11" t="str">
        <f aca="false">$B14</f>
        <v>pylbm</v>
      </c>
      <c r="C145" s="22" t="n">
        <f aca="false">1/O133</f>
        <v>4</v>
      </c>
      <c r="D145" s="22" t="n">
        <f aca="false">1/O134</f>
        <v>2</v>
      </c>
      <c r="E145" s="22" t="n">
        <f aca="false">1/O135</f>
        <v>7</v>
      </c>
      <c r="F145" s="22" t="n">
        <f aca="false">1/O136</f>
        <v>3</v>
      </c>
      <c r="G145" s="22" t="n">
        <f aca="false">1/O137</f>
        <v>3</v>
      </c>
      <c r="H145" s="22" t="n">
        <f aca="false">1/O138</f>
        <v>3</v>
      </c>
      <c r="I145" s="22" t="n">
        <f aca="false">1/O139</f>
        <v>7</v>
      </c>
      <c r="J145" s="22" t="n">
        <f aca="false">1/O140</f>
        <v>5</v>
      </c>
      <c r="K145" s="22" t="n">
        <f aca="false">1/O141</f>
        <v>3</v>
      </c>
      <c r="L145" s="22" t="n">
        <f aca="false">1/O142</f>
        <v>0.5</v>
      </c>
      <c r="M145" s="22" t="n">
        <f aca="false">1/O143</f>
        <v>5.99999999999999</v>
      </c>
      <c r="N145" s="22" t="n">
        <f aca="false">1/O144</f>
        <v>3</v>
      </c>
      <c r="O145" s="27" t="n">
        <v>1</v>
      </c>
      <c r="P145" s="0" t="n">
        <v>4</v>
      </c>
      <c r="Q145" s="0" t="n">
        <v>3</v>
      </c>
      <c r="R145" s="0" t="n">
        <v>7</v>
      </c>
      <c r="S145" s="0" t="n">
        <v>3</v>
      </c>
      <c r="T145" s="0" t="n">
        <v>9</v>
      </c>
      <c r="U145" s="0" t="n">
        <v>7</v>
      </c>
      <c r="V145" s="0" t="n">
        <v>2</v>
      </c>
      <c r="W145" s="0" t="n">
        <v>5</v>
      </c>
      <c r="X145" s="0" t="n">
        <v>7</v>
      </c>
      <c r="Y145" s="0" t="n">
        <v>4</v>
      </c>
      <c r="Z145" s="0" t="n">
        <v>1</v>
      </c>
      <c r="AH145" s="19" t="n">
        <f aca="false">C145/C$163</f>
        <v>0.103225806451613</v>
      </c>
      <c r="AI145" s="19" t="n">
        <f aca="false">D145/D$163</f>
        <v>0.131940626717977</v>
      </c>
      <c r="AJ145" s="19" t="n">
        <f aca="false">E145/E$163</f>
        <v>0.0742049469964664</v>
      </c>
      <c r="AK145" s="19" t="n">
        <f aca="false">F145/F$163</f>
        <v>0.122152205525933</v>
      </c>
      <c r="AL145" s="19" t="n">
        <f aca="false">G145/G$163</f>
        <v>0.122152205525933</v>
      </c>
      <c r="AM145" s="19" t="n">
        <f aca="false">H145/H$163</f>
        <v>0.122152205525933</v>
      </c>
      <c r="AN145" s="19" t="n">
        <f aca="false">I145/I$163</f>
        <v>0.0742049469964664</v>
      </c>
      <c r="AO145" s="19" t="n">
        <f aca="false">J145/J$163</f>
        <v>0.0903070439494281</v>
      </c>
      <c r="AP145" s="19" t="n">
        <f aca="false">K145/K$163</f>
        <v>0.122152205525933</v>
      </c>
      <c r="AQ145" s="19" t="n">
        <f aca="false">L145/L$163</f>
        <v>0.080413555427915</v>
      </c>
      <c r="AR145" s="19" t="n">
        <f aca="false">M145/M$163</f>
        <v>0.0813559322033897</v>
      </c>
      <c r="AS145" s="19" t="n">
        <f aca="false">N145/N$163</f>
        <v>0.122152205525933</v>
      </c>
      <c r="AT145" s="19" t="n">
        <f aca="false">O145/O$163</f>
        <v>0.105536477091884</v>
      </c>
      <c r="AU145" s="19" t="n">
        <f aca="false">P145/P$163</f>
        <v>0.103225806451613</v>
      </c>
      <c r="AV145" s="19" t="n">
        <f aca="false">Q145/Q$163</f>
        <v>0.122152205525933</v>
      </c>
      <c r="AW145" s="19" t="n">
        <f aca="false">R145/R$163</f>
        <v>0.0742049469964664</v>
      </c>
      <c r="AX145" s="19" t="n">
        <f aca="false">S145/S$163</f>
        <v>0.122152205525933</v>
      </c>
      <c r="AY145" s="19" t="n">
        <f aca="false">T145/T$163</f>
        <v>0.0638297872340425</v>
      </c>
      <c r="AZ145" s="19" t="n">
        <f aca="false">U145/U$163</f>
        <v>0.0742049469964664</v>
      </c>
      <c r="BA145" s="19" t="n">
        <f aca="false">V145/V$163</f>
        <v>0.131940626717977</v>
      </c>
      <c r="BB145" s="19" t="n">
        <f aca="false">W145/W$163</f>
        <v>0.0903070439494281</v>
      </c>
      <c r="BC145" s="19" t="n">
        <f aca="false">X145/X$163</f>
        <v>0.0742049469964664</v>
      </c>
      <c r="BD145" s="19" t="n">
        <f aca="false">Y145/Y$163</f>
        <v>0.103225806451613</v>
      </c>
      <c r="BE145" s="19"/>
      <c r="BF145" s="19"/>
      <c r="BG145" s="19"/>
      <c r="BH145" s="19"/>
      <c r="BI145" s="19"/>
      <c r="BJ145" s="19"/>
      <c r="BK145" s="19"/>
      <c r="BM145" s="26" t="n">
        <f aca="false">AVERAGE(AH145:BK145)</f>
        <v>0.100495595056989</v>
      </c>
      <c r="FB145" s="0" t="str">
        <f aca="false">$B14</f>
        <v>pylbm</v>
      </c>
    </row>
    <row r="146" customFormat="false" ht="12.8" hidden="false" customHeight="false" outlineLevel="0" collapsed="false">
      <c r="B146" s="11" t="str">
        <f aca="false">$B15</f>
        <v>lbmpy</v>
      </c>
      <c r="C146" s="22" t="n">
        <f aca="false">1/P133</f>
        <v>1</v>
      </c>
      <c r="D146" s="22" t="n">
        <f aca="false">1/P134</f>
        <v>0.333333333333333</v>
      </c>
      <c r="E146" s="22" t="n">
        <f aca="false">1/P135</f>
        <v>4</v>
      </c>
      <c r="F146" s="22" t="n">
        <f aca="false">1/P136</f>
        <v>0.5</v>
      </c>
      <c r="G146" s="22" t="n">
        <f aca="false">1/P137</f>
        <v>0.5</v>
      </c>
      <c r="H146" s="22" t="n">
        <f aca="false">1/P138</f>
        <v>0.5</v>
      </c>
      <c r="I146" s="22" t="n">
        <f aca="false">1/P139</f>
        <v>4</v>
      </c>
      <c r="J146" s="22" t="n">
        <f aca="false">1/P140</f>
        <v>2</v>
      </c>
      <c r="K146" s="22" t="n">
        <f aca="false">1/P141</f>
        <v>0.5</v>
      </c>
      <c r="L146" s="22" t="n">
        <f aca="false">1/P142</f>
        <v>0.2</v>
      </c>
      <c r="M146" s="22" t="n">
        <f aca="false">1/P143</f>
        <v>3</v>
      </c>
      <c r="N146" s="22" t="n">
        <f aca="false">1/P144</f>
        <v>0.5</v>
      </c>
      <c r="O146" s="22" t="n">
        <f aca="false">1/P145</f>
        <v>0.25</v>
      </c>
      <c r="P146" s="27" t="n">
        <v>1</v>
      </c>
      <c r="Q146" s="0" t="n">
        <v>0.5</v>
      </c>
      <c r="R146" s="0" t="n">
        <v>4</v>
      </c>
      <c r="S146" s="0" t="n">
        <v>0.5</v>
      </c>
      <c r="T146" s="0" t="n">
        <v>6</v>
      </c>
      <c r="U146" s="0" t="n">
        <v>4</v>
      </c>
      <c r="V146" s="0" t="n">
        <v>0.333333333333333</v>
      </c>
      <c r="W146" s="0" t="n">
        <v>2</v>
      </c>
      <c r="X146" s="0" t="n">
        <v>4</v>
      </c>
      <c r="Y146" s="0" t="n">
        <v>1</v>
      </c>
      <c r="Z146" s="0" t="n">
        <v>0.25</v>
      </c>
      <c r="AH146" s="19" t="n">
        <f aca="false">C146/C$163</f>
        <v>0.0258064516129032</v>
      </c>
      <c r="AI146" s="19" t="n">
        <f aca="false">D146/D$163</f>
        <v>0.0219901044529961</v>
      </c>
      <c r="AJ146" s="19" t="n">
        <f aca="false">E146/E$163</f>
        <v>0.0424028268551237</v>
      </c>
      <c r="AK146" s="19" t="n">
        <f aca="false">F146/F$163</f>
        <v>0.0203587009209888</v>
      </c>
      <c r="AL146" s="19" t="n">
        <f aca="false">G146/G$163</f>
        <v>0.0203587009209888</v>
      </c>
      <c r="AM146" s="19" t="n">
        <f aca="false">H146/H$163</f>
        <v>0.0203587009209888</v>
      </c>
      <c r="AN146" s="19" t="n">
        <f aca="false">I146/I$163</f>
        <v>0.0424028268551237</v>
      </c>
      <c r="AO146" s="19" t="n">
        <f aca="false">J146/J$163</f>
        <v>0.0361228175797712</v>
      </c>
      <c r="AP146" s="19" t="n">
        <f aca="false">K146/K$163</f>
        <v>0.0203587009209888</v>
      </c>
      <c r="AQ146" s="19" t="n">
        <f aca="false">L146/L$163</f>
        <v>0.032165422171166</v>
      </c>
      <c r="AR146" s="19" t="n">
        <f aca="false">M146/M$163</f>
        <v>0.040677966101695</v>
      </c>
      <c r="AS146" s="19" t="n">
        <f aca="false">N146/N$163</f>
        <v>0.0203587009209888</v>
      </c>
      <c r="AT146" s="19" t="n">
        <f aca="false">O146/O$163</f>
        <v>0.0263841192729709</v>
      </c>
      <c r="AU146" s="19" t="n">
        <f aca="false">P146/P$163</f>
        <v>0.0258064516129032</v>
      </c>
      <c r="AV146" s="19" t="n">
        <f aca="false">Q146/Q$163</f>
        <v>0.0203587009209888</v>
      </c>
      <c r="AW146" s="19" t="n">
        <f aca="false">R146/R$163</f>
        <v>0.0424028268551237</v>
      </c>
      <c r="AX146" s="19" t="n">
        <f aca="false">S146/S$163</f>
        <v>0.0203587009209888</v>
      </c>
      <c r="AY146" s="19" t="n">
        <f aca="false">T146/T$163</f>
        <v>0.0425531914893617</v>
      </c>
      <c r="AZ146" s="19" t="n">
        <f aca="false">U146/U$163</f>
        <v>0.0424028268551237</v>
      </c>
      <c r="BA146" s="19" t="n">
        <f aca="false">V146/V$163</f>
        <v>0.0219901044529961</v>
      </c>
      <c r="BB146" s="19" t="n">
        <f aca="false">W146/W$163</f>
        <v>0.0361228175797712</v>
      </c>
      <c r="BC146" s="19" t="n">
        <f aca="false">X146/X$163</f>
        <v>0.0424028268551237</v>
      </c>
      <c r="BD146" s="19" t="n">
        <f aca="false">Y146/Y$163</f>
        <v>0.0258064516129032</v>
      </c>
      <c r="BE146" s="19"/>
      <c r="BF146" s="19"/>
      <c r="BG146" s="19"/>
      <c r="BH146" s="19"/>
      <c r="BI146" s="19"/>
      <c r="BJ146" s="19"/>
      <c r="BK146" s="19"/>
      <c r="BM146" s="26" t="n">
        <f aca="false">AVERAGE(AH146:BK146)</f>
        <v>0.0299978668983469</v>
      </c>
      <c r="FB146" s="0" t="str">
        <f aca="false">$B15</f>
        <v>lbmpy</v>
      </c>
    </row>
    <row r="147" customFormat="false" ht="12.8" hidden="false" customHeight="false" outlineLevel="0" collapsed="false">
      <c r="B147" s="11" t="str">
        <f aca="false">$B16</f>
        <v>LB3D</v>
      </c>
      <c r="C147" s="22" t="n">
        <f aca="false">1/Q133</f>
        <v>2</v>
      </c>
      <c r="D147" s="22" t="n">
        <f aca="false">1/Q134</f>
        <v>0.5</v>
      </c>
      <c r="E147" s="22" t="n">
        <f aca="false">1/Q135</f>
        <v>5</v>
      </c>
      <c r="F147" s="22" t="n">
        <f aca="false">1/Q136</f>
        <v>1</v>
      </c>
      <c r="G147" s="22" t="n">
        <f aca="false">1/Q137</f>
        <v>1</v>
      </c>
      <c r="H147" s="22" t="n">
        <f aca="false">1/Q138</f>
        <v>1</v>
      </c>
      <c r="I147" s="22" t="n">
        <f aca="false">1/Q139</f>
        <v>5</v>
      </c>
      <c r="J147" s="22" t="n">
        <f aca="false">1/Q140</f>
        <v>3</v>
      </c>
      <c r="K147" s="22" t="n">
        <f aca="false">1/Q141</f>
        <v>1</v>
      </c>
      <c r="L147" s="22" t="n">
        <f aca="false">1/Q142</f>
        <v>0.25</v>
      </c>
      <c r="M147" s="22" t="n">
        <f aca="false">1/Q143</f>
        <v>4</v>
      </c>
      <c r="N147" s="22" t="n">
        <f aca="false">1/Q144</f>
        <v>1</v>
      </c>
      <c r="O147" s="22" t="n">
        <f aca="false">1/Q145</f>
        <v>0.333333333333333</v>
      </c>
      <c r="P147" s="22" t="n">
        <f aca="false">1/Q146</f>
        <v>2</v>
      </c>
      <c r="Q147" s="28" t="n">
        <v>1</v>
      </c>
      <c r="R147" s="0" t="n">
        <v>5</v>
      </c>
      <c r="S147" s="0" t="n">
        <v>1</v>
      </c>
      <c r="T147" s="0" t="n">
        <v>7</v>
      </c>
      <c r="U147" s="0" t="n">
        <v>5</v>
      </c>
      <c r="V147" s="0" t="n">
        <v>0.5</v>
      </c>
      <c r="W147" s="0" t="n">
        <v>3</v>
      </c>
      <c r="X147" s="0" t="n">
        <v>5</v>
      </c>
      <c r="Y147" s="0" t="n">
        <v>2</v>
      </c>
      <c r="Z147" s="0" t="n">
        <v>0.333333333333333</v>
      </c>
      <c r="AH147" s="19" t="n">
        <f aca="false">C147/C$163</f>
        <v>0.0516129032258064</v>
      </c>
      <c r="AI147" s="19" t="n">
        <f aca="false">D147/D$163</f>
        <v>0.0329851566794942</v>
      </c>
      <c r="AJ147" s="19" t="n">
        <f aca="false">E147/E$163</f>
        <v>0.0530035335689046</v>
      </c>
      <c r="AK147" s="19" t="n">
        <f aca="false">F147/F$163</f>
        <v>0.0407174018419777</v>
      </c>
      <c r="AL147" s="19" t="n">
        <f aca="false">G147/G$163</f>
        <v>0.0407174018419777</v>
      </c>
      <c r="AM147" s="19" t="n">
        <f aca="false">H147/H$163</f>
        <v>0.0407174018419777</v>
      </c>
      <c r="AN147" s="19" t="n">
        <f aca="false">I147/I$163</f>
        <v>0.0530035335689046</v>
      </c>
      <c r="AO147" s="19" t="n">
        <f aca="false">J147/J$163</f>
        <v>0.0541842263696569</v>
      </c>
      <c r="AP147" s="19" t="n">
        <f aca="false">K147/K$163</f>
        <v>0.0407174018419777</v>
      </c>
      <c r="AQ147" s="19" t="n">
        <f aca="false">L147/L$163</f>
        <v>0.0402067777139575</v>
      </c>
      <c r="AR147" s="19" t="n">
        <f aca="false">M147/M$163</f>
        <v>0.0542372881355932</v>
      </c>
      <c r="AS147" s="19" t="n">
        <f aca="false">N147/N$163</f>
        <v>0.0407174018419777</v>
      </c>
      <c r="AT147" s="19" t="n">
        <f aca="false">O147/O$163</f>
        <v>0.0351788256972946</v>
      </c>
      <c r="AU147" s="19" t="n">
        <f aca="false">P147/P$163</f>
        <v>0.0516129032258065</v>
      </c>
      <c r="AV147" s="19" t="n">
        <f aca="false">Q147/Q$163</f>
        <v>0.0407174018419777</v>
      </c>
      <c r="AW147" s="19" t="n">
        <f aca="false">R147/R$163</f>
        <v>0.0530035335689046</v>
      </c>
      <c r="AX147" s="19" t="n">
        <f aca="false">S147/S$163</f>
        <v>0.0407174018419777</v>
      </c>
      <c r="AY147" s="19" t="n">
        <f aca="false">T147/T$163</f>
        <v>0.049645390070922</v>
      </c>
      <c r="AZ147" s="19" t="n">
        <f aca="false">U147/U$163</f>
        <v>0.0530035335689046</v>
      </c>
      <c r="BA147" s="19" t="n">
        <f aca="false">V147/V$163</f>
        <v>0.0329851566794942</v>
      </c>
      <c r="BB147" s="19" t="n">
        <f aca="false">W147/W$163</f>
        <v>0.0541842263696568</v>
      </c>
      <c r="BC147" s="19" t="n">
        <f aca="false">X147/X$163</f>
        <v>0.0530035335689046</v>
      </c>
      <c r="BD147" s="19" t="n">
        <f aca="false">Y147/Y$163</f>
        <v>0.0516129032258065</v>
      </c>
      <c r="BE147" s="19"/>
      <c r="BF147" s="19"/>
      <c r="BG147" s="19"/>
      <c r="BH147" s="19"/>
      <c r="BI147" s="19"/>
      <c r="BJ147" s="19"/>
      <c r="BK147" s="19"/>
      <c r="BM147" s="26" t="n">
        <f aca="false">AVERAGE(AH147:BK147)</f>
        <v>0.0460210973100807</v>
      </c>
      <c r="BY147" s="0" t="n">
        <f aca="false">SUM(BM133:BM156)</f>
        <v>1</v>
      </c>
      <c r="FB147" s="0" t="str">
        <f aca="false">$B16</f>
        <v>LB3D</v>
      </c>
    </row>
    <row r="148" customFormat="false" ht="12.8" hidden="false" customHeight="false" outlineLevel="0" collapsed="false">
      <c r="B148" s="11" t="str">
        <f aca="false">$B17</f>
        <v>LB3D-Prime</v>
      </c>
      <c r="C148" s="22" t="n">
        <f aca="false">1/R133</f>
        <v>0.25</v>
      </c>
      <c r="D148" s="22" t="n">
        <f aca="false">1/R134</f>
        <v>0.166666666666667</v>
      </c>
      <c r="E148" s="22" t="n">
        <f aca="false">1/R135</f>
        <v>1</v>
      </c>
      <c r="F148" s="22" t="n">
        <f aca="false">1/R136</f>
        <v>0.2</v>
      </c>
      <c r="G148" s="22" t="n">
        <f aca="false">1/R137</f>
        <v>0.2</v>
      </c>
      <c r="H148" s="22" t="n">
        <f aca="false">1/R138</f>
        <v>0.2</v>
      </c>
      <c r="I148" s="22" t="n">
        <f aca="false">1/R139</f>
        <v>1</v>
      </c>
      <c r="J148" s="22" t="n">
        <f aca="false">1/R140</f>
        <v>0.333333333333333</v>
      </c>
      <c r="K148" s="22" t="n">
        <f aca="false">1/R141</f>
        <v>0.2</v>
      </c>
      <c r="L148" s="22" t="n">
        <f aca="false">1/R142</f>
        <v>0.125</v>
      </c>
      <c r="M148" s="22" t="n">
        <f aca="false">1/R143</f>
        <v>0.5</v>
      </c>
      <c r="N148" s="22" t="n">
        <f aca="false">1/R144</f>
        <v>0.2</v>
      </c>
      <c r="O148" s="22" t="n">
        <f aca="false">1/R145</f>
        <v>0.142857142857143</v>
      </c>
      <c r="P148" s="22" t="n">
        <f aca="false">1/R146</f>
        <v>0.25</v>
      </c>
      <c r="Q148" s="22" t="n">
        <f aca="false">1/R147</f>
        <v>0.2</v>
      </c>
      <c r="R148" s="27" t="n">
        <v>1</v>
      </c>
      <c r="S148" s="0" t="n">
        <v>0.2</v>
      </c>
      <c r="T148" s="0" t="n">
        <v>3</v>
      </c>
      <c r="U148" s="0" t="n">
        <v>1</v>
      </c>
      <c r="V148" s="0" t="n">
        <v>0.166666666666667</v>
      </c>
      <c r="W148" s="0" t="n">
        <v>0.333333333333333</v>
      </c>
      <c r="X148" s="0" t="n">
        <v>1</v>
      </c>
      <c r="Y148" s="0" t="n">
        <v>0.25</v>
      </c>
      <c r="Z148" s="0" t="n">
        <v>0.142857142857143</v>
      </c>
      <c r="AH148" s="19" t="n">
        <f aca="false">C148/C$163</f>
        <v>0.00645161290322581</v>
      </c>
      <c r="AI148" s="19" t="n">
        <f aca="false">D148/D$163</f>
        <v>0.0109950522264981</v>
      </c>
      <c r="AJ148" s="19" t="n">
        <f aca="false">E148/E$163</f>
        <v>0.0106007067137809</v>
      </c>
      <c r="AK148" s="19" t="n">
        <f aca="false">F148/F$163</f>
        <v>0.00814348036839554</v>
      </c>
      <c r="AL148" s="19" t="n">
        <f aca="false">G148/G$163</f>
        <v>0.00814348036839554</v>
      </c>
      <c r="AM148" s="19" t="n">
        <f aca="false">H148/H$163</f>
        <v>0.00814348036839554</v>
      </c>
      <c r="AN148" s="19" t="n">
        <f aca="false">I148/I$163</f>
        <v>0.0106007067137809</v>
      </c>
      <c r="AO148" s="19" t="n">
        <f aca="false">J148/J$163</f>
        <v>0.00602046959662854</v>
      </c>
      <c r="AP148" s="19" t="n">
        <f aca="false">K148/K$163</f>
        <v>0.00814348036839554</v>
      </c>
      <c r="AQ148" s="19" t="n">
        <f aca="false">L148/L$163</f>
        <v>0.0201033888569787</v>
      </c>
      <c r="AR148" s="19" t="n">
        <f aca="false">M148/M$163</f>
        <v>0.00677966101694915</v>
      </c>
      <c r="AS148" s="19" t="n">
        <f aca="false">N148/N$163</f>
        <v>0.00814348036839554</v>
      </c>
      <c r="AT148" s="19" t="n">
        <f aca="false">O148/O$163</f>
        <v>0.0150766395845548</v>
      </c>
      <c r="AU148" s="19" t="n">
        <f aca="false">P148/P$163</f>
        <v>0.00645161290322581</v>
      </c>
      <c r="AV148" s="19" t="n">
        <f aca="false">Q148/Q$163</f>
        <v>0.00814348036839554</v>
      </c>
      <c r="AW148" s="19" t="n">
        <f aca="false">R148/R$163</f>
        <v>0.0106007067137809</v>
      </c>
      <c r="AX148" s="19" t="n">
        <f aca="false">S148/S$163</f>
        <v>0.00814348036839554</v>
      </c>
      <c r="AY148" s="19" t="n">
        <f aca="false">T148/T$163</f>
        <v>0.0212765957446808</v>
      </c>
      <c r="AZ148" s="19" t="n">
        <f aca="false">U148/U$163</f>
        <v>0.0106007067137809</v>
      </c>
      <c r="BA148" s="19" t="n">
        <f aca="false">V148/V$163</f>
        <v>0.0109950522264981</v>
      </c>
      <c r="BB148" s="19" t="n">
        <f aca="false">W148/W$163</f>
        <v>0.00602046959662853</v>
      </c>
      <c r="BC148" s="19" t="n">
        <f aca="false">X148/X$163</f>
        <v>0.0106007067137809</v>
      </c>
      <c r="BD148" s="19" t="n">
        <f aca="false">Y148/Y$163</f>
        <v>0.00645161290322581</v>
      </c>
      <c r="BE148" s="19"/>
      <c r="BF148" s="19"/>
      <c r="BG148" s="19"/>
      <c r="BH148" s="19"/>
      <c r="BI148" s="19"/>
      <c r="BJ148" s="19"/>
      <c r="BK148" s="19"/>
      <c r="BM148" s="26" t="n">
        <f aca="false">AVERAGE(AH148:BK148)</f>
        <v>0.00985348103072903</v>
      </c>
      <c r="FB148" s="0" t="str">
        <f aca="false">$B17</f>
        <v>LB3D-Prime</v>
      </c>
    </row>
    <row r="149" customFormat="false" ht="12.8" hidden="false" customHeight="false" outlineLevel="0" collapsed="false">
      <c r="B149" s="11" t="str">
        <f aca="false">$B18</f>
        <v>LB2D-Prime</v>
      </c>
      <c r="C149" s="22" t="n">
        <f aca="false">1/S133</f>
        <v>2</v>
      </c>
      <c r="D149" s="22" t="n">
        <f aca="false">1/S134</f>
        <v>0.5</v>
      </c>
      <c r="E149" s="22" t="n">
        <f aca="false">1/S135</f>
        <v>5</v>
      </c>
      <c r="F149" s="22" t="n">
        <f aca="false">1/S136</f>
        <v>1</v>
      </c>
      <c r="G149" s="22" t="n">
        <f aca="false">1/S137</f>
        <v>1</v>
      </c>
      <c r="H149" s="22" t="n">
        <f aca="false">1/S138</f>
        <v>1</v>
      </c>
      <c r="I149" s="22" t="n">
        <f aca="false">1/S139</f>
        <v>5</v>
      </c>
      <c r="J149" s="22" t="n">
        <f aca="false">1/S140</f>
        <v>3</v>
      </c>
      <c r="K149" s="22" t="n">
        <f aca="false">1/S141</f>
        <v>1</v>
      </c>
      <c r="L149" s="22" t="n">
        <f aca="false">1/S142</f>
        <v>0.25</v>
      </c>
      <c r="M149" s="22" t="n">
        <f aca="false">1/S143</f>
        <v>4</v>
      </c>
      <c r="N149" s="22" t="n">
        <f aca="false">1/S144</f>
        <v>1</v>
      </c>
      <c r="O149" s="22" t="n">
        <f aca="false">1/S145</f>
        <v>0.333333333333333</v>
      </c>
      <c r="P149" s="22" t="n">
        <f aca="false">1/S146</f>
        <v>2</v>
      </c>
      <c r="Q149" s="22" t="n">
        <f aca="false">1/S147</f>
        <v>1</v>
      </c>
      <c r="R149" s="22" t="n">
        <f aca="false">1/S148</f>
        <v>5</v>
      </c>
      <c r="S149" s="27" t="n">
        <v>1</v>
      </c>
      <c r="T149" s="0" t="n">
        <v>7</v>
      </c>
      <c r="U149" s="0" t="n">
        <v>5</v>
      </c>
      <c r="V149" s="0" t="n">
        <v>0.5</v>
      </c>
      <c r="W149" s="0" t="n">
        <v>3</v>
      </c>
      <c r="X149" s="0" t="n">
        <v>5</v>
      </c>
      <c r="Y149" s="0" t="n">
        <v>2</v>
      </c>
      <c r="Z149" s="0" t="n">
        <v>0.333333333333333</v>
      </c>
      <c r="AH149" s="19" t="n">
        <f aca="false">C149/C$163</f>
        <v>0.0516129032258064</v>
      </c>
      <c r="AI149" s="19" t="n">
        <f aca="false">D149/D$163</f>
        <v>0.0329851566794942</v>
      </c>
      <c r="AJ149" s="19" t="n">
        <f aca="false">E149/E$163</f>
        <v>0.0530035335689046</v>
      </c>
      <c r="AK149" s="19" t="n">
        <f aca="false">F149/F$163</f>
        <v>0.0407174018419777</v>
      </c>
      <c r="AL149" s="19" t="n">
        <f aca="false">G149/G$163</f>
        <v>0.0407174018419777</v>
      </c>
      <c r="AM149" s="19" t="n">
        <f aca="false">H149/H$163</f>
        <v>0.0407174018419777</v>
      </c>
      <c r="AN149" s="19" t="n">
        <f aca="false">I149/I$163</f>
        <v>0.0530035335689046</v>
      </c>
      <c r="AO149" s="19" t="n">
        <f aca="false">J149/J$163</f>
        <v>0.0541842263696569</v>
      </c>
      <c r="AP149" s="19" t="n">
        <f aca="false">K149/K$163</f>
        <v>0.0407174018419777</v>
      </c>
      <c r="AQ149" s="19" t="n">
        <f aca="false">L149/L$163</f>
        <v>0.0402067777139575</v>
      </c>
      <c r="AR149" s="19" t="n">
        <f aca="false">M149/M$163</f>
        <v>0.0542372881355932</v>
      </c>
      <c r="AS149" s="19" t="n">
        <f aca="false">N149/N$163</f>
        <v>0.0407174018419777</v>
      </c>
      <c r="AT149" s="19" t="n">
        <f aca="false">O149/O$163</f>
        <v>0.0351788256972946</v>
      </c>
      <c r="AU149" s="19" t="n">
        <f aca="false">P149/P$163</f>
        <v>0.0516129032258065</v>
      </c>
      <c r="AV149" s="19" t="n">
        <f aca="false">Q149/Q$163</f>
        <v>0.0407174018419777</v>
      </c>
      <c r="AW149" s="19" t="n">
        <f aca="false">R149/R$163</f>
        <v>0.0530035335689046</v>
      </c>
      <c r="AX149" s="19" t="n">
        <f aca="false">S149/S$163</f>
        <v>0.0407174018419777</v>
      </c>
      <c r="AY149" s="19" t="n">
        <f aca="false">T149/T$163</f>
        <v>0.049645390070922</v>
      </c>
      <c r="AZ149" s="19" t="n">
        <f aca="false">U149/U$163</f>
        <v>0.0530035335689046</v>
      </c>
      <c r="BA149" s="19" t="n">
        <f aca="false">V149/V$163</f>
        <v>0.0329851566794942</v>
      </c>
      <c r="BB149" s="19" t="n">
        <f aca="false">W149/W$163</f>
        <v>0.0541842263696568</v>
      </c>
      <c r="BC149" s="19" t="n">
        <f aca="false">X149/X$163</f>
        <v>0.0530035335689046</v>
      </c>
      <c r="BD149" s="19" t="n">
        <f aca="false">Y149/Y$163</f>
        <v>0.0516129032258065</v>
      </c>
      <c r="BE149" s="19"/>
      <c r="BF149" s="19"/>
      <c r="BG149" s="19"/>
      <c r="BH149" s="19"/>
      <c r="BI149" s="19"/>
      <c r="BJ149" s="19"/>
      <c r="BK149" s="19"/>
      <c r="BM149" s="26" t="n">
        <f aca="false">AVERAGE(AH149:BK149)</f>
        <v>0.0460210973100807</v>
      </c>
      <c r="FB149" s="0" t="str">
        <f aca="false">$B18</f>
        <v>LB2D-Prime</v>
      </c>
    </row>
    <row r="150" customFormat="false" ht="12.8" hidden="false" customHeight="false" outlineLevel="0" collapsed="false">
      <c r="B150" s="11" t="str">
        <f aca="false">$B19</f>
        <v>LatBo.jl</v>
      </c>
      <c r="C150" s="22" t="n">
        <f aca="false">1/T133</f>
        <v>0.166666666666667</v>
      </c>
      <c r="D150" s="22" t="n">
        <f aca="false">1/T134</f>
        <v>0.125</v>
      </c>
      <c r="E150" s="22" t="n">
        <f aca="false">1/T135</f>
        <v>0.333333333333333</v>
      </c>
      <c r="F150" s="22" t="n">
        <f aca="false">1/T136</f>
        <v>0.142857142857143</v>
      </c>
      <c r="G150" s="22" t="n">
        <f aca="false">1/T137</f>
        <v>0.142857142857143</v>
      </c>
      <c r="H150" s="22" t="n">
        <f aca="false">1/T138</f>
        <v>0.142857142857143</v>
      </c>
      <c r="I150" s="22" t="n">
        <f aca="false">1/T139</f>
        <v>0.333333333333333</v>
      </c>
      <c r="J150" s="22" t="n">
        <f aca="false">1/T140</f>
        <v>0.2</v>
      </c>
      <c r="K150" s="22" t="n">
        <f aca="false">1/T141</f>
        <v>0.142857142857143</v>
      </c>
      <c r="L150" s="22" t="n">
        <f aca="false">1/T142</f>
        <v>0.1</v>
      </c>
      <c r="M150" s="22" t="n">
        <f aca="false">1/T143</f>
        <v>0.25</v>
      </c>
      <c r="N150" s="22" t="n">
        <f aca="false">1/T144</f>
        <v>0.142857142857143</v>
      </c>
      <c r="O150" s="22" t="n">
        <f aca="false">1/T145</f>
        <v>0.111111111111111</v>
      </c>
      <c r="P150" s="22" t="n">
        <f aca="false">1/T146</f>
        <v>0.166666666666667</v>
      </c>
      <c r="Q150" s="22" t="n">
        <f aca="false">1/T147</f>
        <v>0.142857142857143</v>
      </c>
      <c r="R150" s="22" t="n">
        <f aca="false">1/T148</f>
        <v>0.333333333333333</v>
      </c>
      <c r="S150" s="22" t="n">
        <f aca="false">1/T149</f>
        <v>0.142857142857143</v>
      </c>
      <c r="T150" s="27" t="n">
        <v>1</v>
      </c>
      <c r="U150" s="0" t="n">
        <v>0.333333333333333</v>
      </c>
      <c r="V150" s="0" t="n">
        <v>0.125</v>
      </c>
      <c r="W150" s="0" t="n">
        <v>0.2</v>
      </c>
      <c r="X150" s="0" t="n">
        <v>0.333333333333333</v>
      </c>
      <c r="Y150" s="0" t="n">
        <v>0.166666666666667</v>
      </c>
      <c r="Z150" s="0" t="n">
        <v>0.111111111111111</v>
      </c>
      <c r="AH150" s="19" t="n">
        <f aca="false">C150/C$163</f>
        <v>0.0043010752688172</v>
      </c>
      <c r="AI150" s="19" t="n">
        <f aca="false">D150/D$163</f>
        <v>0.00824628916987355</v>
      </c>
      <c r="AJ150" s="19" t="n">
        <f aca="false">E150/E$163</f>
        <v>0.00353356890459364</v>
      </c>
      <c r="AK150" s="19" t="n">
        <f aca="false">F150/F$163</f>
        <v>0.0058167716917111</v>
      </c>
      <c r="AL150" s="19" t="n">
        <f aca="false">G150/G$163</f>
        <v>0.0058167716917111</v>
      </c>
      <c r="AM150" s="19" t="n">
        <f aca="false">H150/H$163</f>
        <v>0.0058167716917111</v>
      </c>
      <c r="AN150" s="19" t="n">
        <f aca="false">I150/I$163</f>
        <v>0.00353356890459364</v>
      </c>
      <c r="AO150" s="19" t="n">
        <f aca="false">J150/J$163</f>
        <v>0.00361228175797712</v>
      </c>
      <c r="AP150" s="19" t="n">
        <f aca="false">K150/K$163</f>
        <v>0.0058167716917111</v>
      </c>
      <c r="AQ150" s="19" t="n">
        <f aca="false">L150/L$163</f>
        <v>0.016082711085583</v>
      </c>
      <c r="AR150" s="19" t="n">
        <f aca="false">M150/M$163</f>
        <v>0.00338983050847458</v>
      </c>
      <c r="AS150" s="19" t="n">
        <f aca="false">N150/N$163</f>
        <v>0.0058167716917111</v>
      </c>
      <c r="AT150" s="19" t="n">
        <f aca="false">O150/O$163</f>
        <v>0.0117262752324315</v>
      </c>
      <c r="AU150" s="19" t="n">
        <f aca="false">P150/P$163</f>
        <v>0.0043010752688172</v>
      </c>
      <c r="AV150" s="19" t="n">
        <f aca="false">Q150/Q$163</f>
        <v>0.0058167716917111</v>
      </c>
      <c r="AW150" s="19" t="n">
        <f aca="false">R150/R$163</f>
        <v>0.00353356890459364</v>
      </c>
      <c r="AX150" s="19" t="n">
        <f aca="false">S150/S$163</f>
        <v>0.0058167716917111</v>
      </c>
      <c r="AY150" s="19" t="n">
        <f aca="false">T150/T$163</f>
        <v>0.00709219858156028</v>
      </c>
      <c r="AZ150" s="19" t="n">
        <f aca="false">U150/U$163</f>
        <v>0.00353356890459364</v>
      </c>
      <c r="BA150" s="19" t="n">
        <f aca="false">V150/V$163</f>
        <v>0.00824628916987356</v>
      </c>
      <c r="BB150" s="19" t="n">
        <f aca="false">W150/W$163</f>
        <v>0.00361228175797712</v>
      </c>
      <c r="BC150" s="19" t="n">
        <f aca="false">X150/X$163</f>
        <v>0.00353356890459364</v>
      </c>
      <c r="BD150" s="19" t="n">
        <f aca="false">Y150/Y$163</f>
        <v>0.00430107526881721</v>
      </c>
      <c r="BE150" s="19"/>
      <c r="BF150" s="19"/>
      <c r="BG150" s="19"/>
      <c r="BH150" s="19"/>
      <c r="BI150" s="19"/>
      <c r="BJ150" s="19"/>
      <c r="BK150" s="19"/>
      <c r="BM150" s="26" t="n">
        <f aca="false">AVERAGE(AH150:BK150)</f>
        <v>0.00579550562761514</v>
      </c>
      <c r="FB150" s="0" t="str">
        <f aca="false">$B19</f>
        <v>LatBo.jl</v>
      </c>
    </row>
    <row r="151" customFormat="false" ht="12.8" hidden="false" customHeight="false" outlineLevel="0" collapsed="false">
      <c r="B151" s="11" t="str">
        <f aca="false">$B20</f>
        <v>TCLB</v>
      </c>
      <c r="C151" s="22" t="n">
        <f aca="false">1/U133</f>
        <v>0.25</v>
      </c>
      <c r="D151" s="22" t="n">
        <f aca="false">1/U134</f>
        <v>0.166666666666667</v>
      </c>
      <c r="E151" s="22" t="n">
        <f aca="false">1/U135</f>
        <v>1</v>
      </c>
      <c r="F151" s="22" t="n">
        <f aca="false">1/U136</f>
        <v>0.2</v>
      </c>
      <c r="G151" s="22" t="n">
        <f aca="false">1/U137</f>
        <v>0.2</v>
      </c>
      <c r="H151" s="22" t="n">
        <f aca="false">1/U138</f>
        <v>0.2</v>
      </c>
      <c r="I151" s="22" t="n">
        <f aca="false">1/U139</f>
        <v>1</v>
      </c>
      <c r="J151" s="22" t="n">
        <f aca="false">1/U140</f>
        <v>0.333333333333333</v>
      </c>
      <c r="K151" s="22" t="n">
        <f aca="false">1/U141</f>
        <v>0.2</v>
      </c>
      <c r="L151" s="22" t="n">
        <f aca="false">1/U142</f>
        <v>0.125</v>
      </c>
      <c r="M151" s="22" t="n">
        <f aca="false">1/U143</f>
        <v>0.5</v>
      </c>
      <c r="N151" s="22" t="n">
        <f aca="false">1/U144</f>
        <v>0.2</v>
      </c>
      <c r="O151" s="22" t="n">
        <f aca="false">1/U145</f>
        <v>0.142857142857143</v>
      </c>
      <c r="P151" s="22" t="n">
        <f aca="false">1/U146</f>
        <v>0.25</v>
      </c>
      <c r="Q151" s="22" t="n">
        <f aca="false">1/U147</f>
        <v>0.2</v>
      </c>
      <c r="R151" s="22" t="n">
        <f aca="false">1/U148</f>
        <v>1</v>
      </c>
      <c r="S151" s="22" t="n">
        <f aca="false">1/U149</f>
        <v>0.2</v>
      </c>
      <c r="T151" s="22" t="n">
        <f aca="false">1/U150</f>
        <v>3</v>
      </c>
      <c r="U151" s="27" t="n">
        <v>1</v>
      </c>
      <c r="V151" s="0" t="n">
        <v>0.166666666666667</v>
      </c>
      <c r="W151" s="0" t="n">
        <v>0.333333333333333</v>
      </c>
      <c r="X151" s="0" t="n">
        <v>1</v>
      </c>
      <c r="Y151" s="0" t="n">
        <v>0.25</v>
      </c>
      <c r="Z151" s="0" t="n">
        <v>0.142857142857143</v>
      </c>
      <c r="AH151" s="19" t="n">
        <f aca="false">C151/C$163</f>
        <v>0.00645161290322581</v>
      </c>
      <c r="AI151" s="19" t="n">
        <f aca="false">D151/D$163</f>
        <v>0.0109950522264981</v>
      </c>
      <c r="AJ151" s="19" t="n">
        <f aca="false">E151/E$163</f>
        <v>0.0106007067137809</v>
      </c>
      <c r="AK151" s="19" t="n">
        <f aca="false">F151/F$163</f>
        <v>0.00814348036839554</v>
      </c>
      <c r="AL151" s="19" t="n">
        <f aca="false">G151/G$163</f>
        <v>0.00814348036839554</v>
      </c>
      <c r="AM151" s="19" t="n">
        <f aca="false">H151/H$163</f>
        <v>0.00814348036839554</v>
      </c>
      <c r="AN151" s="19" t="n">
        <f aca="false">I151/I$163</f>
        <v>0.0106007067137809</v>
      </c>
      <c r="AO151" s="19" t="n">
        <f aca="false">J151/J$163</f>
        <v>0.00602046959662854</v>
      </c>
      <c r="AP151" s="19" t="n">
        <f aca="false">K151/K$163</f>
        <v>0.00814348036839554</v>
      </c>
      <c r="AQ151" s="19" t="n">
        <f aca="false">L151/L$163</f>
        <v>0.0201033888569787</v>
      </c>
      <c r="AR151" s="19" t="n">
        <f aca="false">M151/M$163</f>
        <v>0.00677966101694915</v>
      </c>
      <c r="AS151" s="19" t="n">
        <f aca="false">N151/N$163</f>
        <v>0.00814348036839554</v>
      </c>
      <c r="AT151" s="19" t="n">
        <f aca="false">O151/O$163</f>
        <v>0.0150766395845548</v>
      </c>
      <c r="AU151" s="19" t="n">
        <f aca="false">P151/P$163</f>
        <v>0.00645161290322581</v>
      </c>
      <c r="AV151" s="19" t="n">
        <f aca="false">Q151/Q$163</f>
        <v>0.00814348036839554</v>
      </c>
      <c r="AW151" s="19" t="n">
        <f aca="false">R151/R$163</f>
        <v>0.0106007067137809</v>
      </c>
      <c r="AX151" s="19" t="n">
        <f aca="false">S151/S$163</f>
        <v>0.00814348036839554</v>
      </c>
      <c r="AY151" s="19" t="n">
        <f aca="false">T151/T$163</f>
        <v>0.0212765957446809</v>
      </c>
      <c r="AZ151" s="19" t="n">
        <f aca="false">U151/U$163</f>
        <v>0.0106007067137809</v>
      </c>
      <c r="BA151" s="19" t="n">
        <f aca="false">V151/V$163</f>
        <v>0.0109950522264981</v>
      </c>
      <c r="BB151" s="19" t="n">
        <f aca="false">W151/W$163</f>
        <v>0.00602046959662853</v>
      </c>
      <c r="BC151" s="19" t="n">
        <f aca="false">X151/X$163</f>
        <v>0.0106007067137809</v>
      </c>
      <c r="BD151" s="19" t="n">
        <f aca="false">Y151/Y$163</f>
        <v>0.00645161290322581</v>
      </c>
      <c r="BE151" s="19"/>
      <c r="BF151" s="19"/>
      <c r="BG151" s="19"/>
      <c r="BH151" s="19"/>
      <c r="BI151" s="19"/>
      <c r="BJ151" s="19"/>
      <c r="BK151" s="19"/>
      <c r="BM151" s="26" t="n">
        <f aca="false">AVERAGE(AH151:BK151)</f>
        <v>0.00985348103072903</v>
      </c>
      <c r="FB151" s="0" t="str">
        <f aca="false">$B20</f>
        <v>TCLB</v>
      </c>
    </row>
    <row r="152" customFormat="false" ht="12.8" hidden="false" customHeight="false" outlineLevel="0" collapsed="false">
      <c r="B152" s="11" t="str">
        <f aca="false">$B21</f>
        <v>ESPResSo</v>
      </c>
      <c r="C152" s="22" t="n">
        <f aca="false">1/V133</f>
        <v>3</v>
      </c>
      <c r="D152" s="22" t="n">
        <f aca="false">1/V134</f>
        <v>1</v>
      </c>
      <c r="E152" s="22" t="n">
        <f aca="false">1/V135</f>
        <v>5.99999999999999</v>
      </c>
      <c r="F152" s="22" t="n">
        <f aca="false">1/V136</f>
        <v>2</v>
      </c>
      <c r="G152" s="22" t="n">
        <f aca="false">1/V137</f>
        <v>2</v>
      </c>
      <c r="H152" s="22" t="n">
        <f aca="false">1/V138</f>
        <v>2</v>
      </c>
      <c r="I152" s="22" t="n">
        <f aca="false">1/V139</f>
        <v>5.99999999999999</v>
      </c>
      <c r="J152" s="22" t="n">
        <f aca="false">1/V140</f>
        <v>4</v>
      </c>
      <c r="K152" s="22" t="n">
        <f aca="false">1/V141</f>
        <v>2</v>
      </c>
      <c r="L152" s="22" t="n">
        <f aca="false">1/V142</f>
        <v>0.333333333333333</v>
      </c>
      <c r="M152" s="22" t="n">
        <f aca="false">1/V143</f>
        <v>5</v>
      </c>
      <c r="N152" s="22" t="n">
        <f aca="false">1/V144</f>
        <v>2</v>
      </c>
      <c r="O152" s="22" t="n">
        <f aca="false">1/V145</f>
        <v>0.5</v>
      </c>
      <c r="P152" s="22" t="n">
        <f aca="false">1/V146</f>
        <v>3</v>
      </c>
      <c r="Q152" s="22" t="n">
        <f aca="false">1/V147</f>
        <v>2</v>
      </c>
      <c r="R152" s="22" t="n">
        <f aca="false">1/V148</f>
        <v>5.99999999999999</v>
      </c>
      <c r="S152" s="22" t="n">
        <f aca="false">1/V149</f>
        <v>2</v>
      </c>
      <c r="T152" s="22" t="n">
        <f aca="false">1/V150</f>
        <v>8</v>
      </c>
      <c r="U152" s="22" t="n">
        <f aca="false">1/V151</f>
        <v>5.99999999999999</v>
      </c>
      <c r="V152" s="27" t="n">
        <v>1</v>
      </c>
      <c r="W152" s="0" t="n">
        <v>4</v>
      </c>
      <c r="X152" s="0" t="n">
        <v>6</v>
      </c>
      <c r="Y152" s="0" t="n">
        <v>3</v>
      </c>
      <c r="Z152" s="0" t="n">
        <v>0.5</v>
      </c>
      <c r="AH152" s="19" t="n">
        <f aca="false">C152/C$163</f>
        <v>0.0774193548387098</v>
      </c>
      <c r="AI152" s="19" t="n">
        <f aca="false">D152/D$163</f>
        <v>0.0659703133589884</v>
      </c>
      <c r="AJ152" s="19" t="n">
        <f aca="false">E152/E$163</f>
        <v>0.0636042402826854</v>
      </c>
      <c r="AK152" s="19" t="n">
        <f aca="false">F152/F$163</f>
        <v>0.0814348036839554</v>
      </c>
      <c r="AL152" s="19" t="n">
        <f aca="false">G152/G$163</f>
        <v>0.0814348036839554</v>
      </c>
      <c r="AM152" s="19" t="n">
        <f aca="false">H152/H$163</f>
        <v>0.0814348036839554</v>
      </c>
      <c r="AN152" s="19" t="n">
        <f aca="false">I152/I$163</f>
        <v>0.0636042402826854</v>
      </c>
      <c r="AO152" s="19" t="n">
        <f aca="false">J152/J$163</f>
        <v>0.0722456351595424</v>
      </c>
      <c r="AP152" s="19" t="n">
        <f aca="false">K152/K$163</f>
        <v>0.0814348036839554</v>
      </c>
      <c r="AQ152" s="19" t="n">
        <f aca="false">L152/L$163</f>
        <v>0.0536090369519433</v>
      </c>
      <c r="AR152" s="19" t="n">
        <f aca="false">M152/M$163</f>
        <v>0.0677966101694915</v>
      </c>
      <c r="AS152" s="19" t="n">
        <f aca="false">N152/N$163</f>
        <v>0.0814348036839554</v>
      </c>
      <c r="AT152" s="19" t="n">
        <f aca="false">O152/O$163</f>
        <v>0.0527682385459419</v>
      </c>
      <c r="AU152" s="19" t="n">
        <f aca="false">P152/P$163</f>
        <v>0.0774193548387098</v>
      </c>
      <c r="AV152" s="19" t="n">
        <f aca="false">Q152/Q$163</f>
        <v>0.0814348036839554</v>
      </c>
      <c r="AW152" s="19" t="n">
        <f aca="false">R152/R$163</f>
        <v>0.0636042402826854</v>
      </c>
      <c r="AX152" s="19" t="n">
        <f aca="false">S152/S$163</f>
        <v>0.0814348036839554</v>
      </c>
      <c r="AY152" s="19" t="n">
        <f aca="false">T152/T$163</f>
        <v>0.0567375886524823</v>
      </c>
      <c r="AZ152" s="19" t="n">
        <f aca="false">U152/U$163</f>
        <v>0.0636042402826854</v>
      </c>
      <c r="BA152" s="19" t="n">
        <f aca="false">V152/V$163</f>
        <v>0.0659703133589885</v>
      </c>
      <c r="BB152" s="19" t="n">
        <f aca="false">W152/W$163</f>
        <v>0.0722456351595424</v>
      </c>
      <c r="BC152" s="19" t="n">
        <f aca="false">X152/X$163</f>
        <v>0.0636042402826855</v>
      </c>
      <c r="BD152" s="19" t="n">
        <f aca="false">Y152/Y$163</f>
        <v>0.0774193548387097</v>
      </c>
      <c r="BE152" s="19"/>
      <c r="BF152" s="19"/>
      <c r="BG152" s="19"/>
      <c r="BH152" s="19"/>
      <c r="BI152" s="19"/>
      <c r="BJ152" s="19"/>
      <c r="BK152" s="19"/>
      <c r="BM152" s="26" t="n">
        <f aca="false">AVERAGE(AH152:BK152)</f>
        <v>0.0707680983945289</v>
      </c>
      <c r="FB152" s="0" t="str">
        <f aca="false">$B21</f>
        <v>ESPResSo</v>
      </c>
    </row>
    <row r="153" customFormat="false" ht="12.8" hidden="false" customHeight="false" outlineLevel="0" collapsed="false">
      <c r="B153" s="11" t="str">
        <f aca="false">$B22</f>
        <v>ESPResSo++</v>
      </c>
      <c r="C153" s="22" t="n">
        <f aca="false">1/W133</f>
        <v>0.5</v>
      </c>
      <c r="D153" s="22" t="n">
        <f aca="false">1/W134</f>
        <v>0.25</v>
      </c>
      <c r="E153" s="22" t="n">
        <f aca="false">1/W135</f>
        <v>3</v>
      </c>
      <c r="F153" s="22" t="n">
        <f aca="false">1/W136</f>
        <v>0.333333333333333</v>
      </c>
      <c r="G153" s="22" t="n">
        <f aca="false">1/W137</f>
        <v>0.333333333333333</v>
      </c>
      <c r="H153" s="22" t="n">
        <f aca="false">1/W138</f>
        <v>0.333333333333333</v>
      </c>
      <c r="I153" s="22" t="n">
        <f aca="false">1/W139</f>
        <v>3</v>
      </c>
      <c r="J153" s="22" t="n">
        <f aca="false">1/W140</f>
        <v>1</v>
      </c>
      <c r="K153" s="22" t="n">
        <f aca="false">1/W141</f>
        <v>0.333333333333333</v>
      </c>
      <c r="L153" s="22" t="n">
        <f aca="false">1/W142</f>
        <v>0.166666666666667</v>
      </c>
      <c r="M153" s="22" t="n">
        <f aca="false">1/W143</f>
        <v>2</v>
      </c>
      <c r="N153" s="22" t="n">
        <f aca="false">1/W144</f>
        <v>0.333333333333333</v>
      </c>
      <c r="O153" s="22" t="n">
        <f aca="false">1/W145</f>
        <v>0.2</v>
      </c>
      <c r="P153" s="22" t="n">
        <f aca="false">1/W146</f>
        <v>0.5</v>
      </c>
      <c r="Q153" s="22" t="n">
        <f aca="false">1/W147</f>
        <v>0.333333333333333</v>
      </c>
      <c r="R153" s="22" t="n">
        <f aca="false">1/W148</f>
        <v>3</v>
      </c>
      <c r="S153" s="22" t="n">
        <f aca="false">1/W149</f>
        <v>0.333333333333333</v>
      </c>
      <c r="T153" s="22" t="n">
        <f aca="false">1/W150</f>
        <v>5</v>
      </c>
      <c r="U153" s="22" t="n">
        <f aca="false">1/W151</f>
        <v>3</v>
      </c>
      <c r="V153" s="22" t="n">
        <f aca="false">1/W152</f>
        <v>0.25</v>
      </c>
      <c r="W153" s="27" t="n">
        <v>1</v>
      </c>
      <c r="X153" s="0" t="n">
        <v>3</v>
      </c>
      <c r="Y153" s="0" t="n">
        <v>0.5</v>
      </c>
      <c r="Z153" s="0" t="n">
        <v>0.2</v>
      </c>
      <c r="AH153" s="19" t="n">
        <f aca="false">C153/C$163</f>
        <v>0.0129032258064516</v>
      </c>
      <c r="AI153" s="19" t="n">
        <f aca="false">D153/D$163</f>
        <v>0.0164925783397471</v>
      </c>
      <c r="AJ153" s="19" t="n">
        <f aca="false">E153/E$163</f>
        <v>0.0318021201413428</v>
      </c>
      <c r="AK153" s="19" t="n">
        <f aca="false">F153/F$163</f>
        <v>0.0135724672806592</v>
      </c>
      <c r="AL153" s="19" t="n">
        <f aca="false">G153/G$163</f>
        <v>0.0135724672806592</v>
      </c>
      <c r="AM153" s="19" t="n">
        <f aca="false">H153/H$163</f>
        <v>0.0135724672806592</v>
      </c>
      <c r="AN153" s="19" t="n">
        <f aca="false">I153/I$163</f>
        <v>0.0318021201413428</v>
      </c>
      <c r="AO153" s="19" t="n">
        <f aca="false">J153/J$163</f>
        <v>0.0180614087898856</v>
      </c>
      <c r="AP153" s="19" t="n">
        <f aca="false">K153/K$163</f>
        <v>0.0135724672806592</v>
      </c>
      <c r="AQ153" s="19" t="n">
        <f aca="false">L153/L$163</f>
        <v>0.0268045184759717</v>
      </c>
      <c r="AR153" s="19" t="n">
        <f aca="false">M153/M$163</f>
        <v>0.0271186440677966</v>
      </c>
      <c r="AS153" s="19" t="n">
        <f aca="false">N153/N$163</f>
        <v>0.0135724672806592</v>
      </c>
      <c r="AT153" s="19" t="n">
        <f aca="false">O153/O$163</f>
        <v>0.0211072954183768</v>
      </c>
      <c r="AU153" s="19" t="n">
        <f aca="false">P153/P$163</f>
        <v>0.0129032258064516</v>
      </c>
      <c r="AV153" s="19" t="n">
        <f aca="false">Q153/Q$163</f>
        <v>0.0135724672806592</v>
      </c>
      <c r="AW153" s="19" t="n">
        <f aca="false">R153/R$163</f>
        <v>0.0318021201413428</v>
      </c>
      <c r="AX153" s="19" t="n">
        <f aca="false">S153/S$163</f>
        <v>0.0135724672806592</v>
      </c>
      <c r="AY153" s="19" t="n">
        <f aca="false">T153/T$163</f>
        <v>0.0354609929078014</v>
      </c>
      <c r="AZ153" s="19" t="n">
        <f aca="false">U153/U$163</f>
        <v>0.0318021201413428</v>
      </c>
      <c r="BA153" s="19" t="n">
        <f aca="false">V153/V$163</f>
        <v>0.0164925783397471</v>
      </c>
      <c r="BB153" s="19" t="n">
        <f aca="false">W153/W$163</f>
        <v>0.0180614087898856</v>
      </c>
      <c r="BC153" s="19" t="n">
        <f aca="false">X153/X$163</f>
        <v>0.0318021201413428</v>
      </c>
      <c r="BD153" s="19" t="n">
        <f aca="false">Y153/Y$163</f>
        <v>0.0129032258064516</v>
      </c>
      <c r="BE153" s="19"/>
      <c r="BF153" s="19"/>
      <c r="BG153" s="19"/>
      <c r="BH153" s="19"/>
      <c r="BI153" s="19"/>
      <c r="BJ153" s="19"/>
      <c r="BK153" s="19"/>
      <c r="BM153" s="26" t="n">
        <f aca="false">AVERAGE(AH153:BK153)</f>
        <v>0.020535955400865</v>
      </c>
      <c r="FB153" s="0" t="str">
        <f aca="false">$B22</f>
        <v>ESPResSo++</v>
      </c>
    </row>
    <row r="154" customFormat="false" ht="12.8" hidden="false" customHeight="false" outlineLevel="0" collapsed="false">
      <c r="B154" s="11" t="str">
        <f aca="false">$B23</f>
        <v>HemeLB</v>
      </c>
      <c r="C154" s="22" t="n">
        <f aca="false">1/X133</f>
        <v>0.25</v>
      </c>
      <c r="D154" s="22" t="n">
        <f aca="false">1/X134</f>
        <v>0.166666666666667</v>
      </c>
      <c r="E154" s="22" t="n">
        <f aca="false">1/X135</f>
        <v>1</v>
      </c>
      <c r="F154" s="22" t="n">
        <f aca="false">1/X136</f>
        <v>0.2</v>
      </c>
      <c r="G154" s="22" t="n">
        <f aca="false">1/X137</f>
        <v>0.2</v>
      </c>
      <c r="H154" s="22" t="n">
        <f aca="false">1/X138</f>
        <v>0.2</v>
      </c>
      <c r="I154" s="22" t="n">
        <f aca="false">1/X139</f>
        <v>1</v>
      </c>
      <c r="J154" s="22" t="n">
        <f aca="false">1/X140</f>
        <v>0.333333333333333</v>
      </c>
      <c r="K154" s="22" t="n">
        <f aca="false">1/X141</f>
        <v>0.2</v>
      </c>
      <c r="L154" s="22" t="n">
        <f aca="false">1/X142</f>
        <v>0.125</v>
      </c>
      <c r="M154" s="22" t="n">
        <f aca="false">1/X143</f>
        <v>0.5</v>
      </c>
      <c r="N154" s="22" t="n">
        <f aca="false">1/X144</f>
        <v>0.2</v>
      </c>
      <c r="O154" s="22" t="n">
        <f aca="false">1/X145</f>
        <v>0.142857142857143</v>
      </c>
      <c r="P154" s="22" t="n">
        <f aca="false">1/X146</f>
        <v>0.25</v>
      </c>
      <c r="Q154" s="22" t="n">
        <f aca="false">1/X147</f>
        <v>0.2</v>
      </c>
      <c r="R154" s="22" t="n">
        <f aca="false">1/X148</f>
        <v>1</v>
      </c>
      <c r="S154" s="22" t="n">
        <f aca="false">1/X149</f>
        <v>0.2</v>
      </c>
      <c r="T154" s="22" t="n">
        <f aca="false">1/X150</f>
        <v>3</v>
      </c>
      <c r="U154" s="22" t="n">
        <f aca="false">1/X151</f>
        <v>1</v>
      </c>
      <c r="V154" s="22" t="n">
        <f aca="false">1/X152</f>
        <v>0.166666666666667</v>
      </c>
      <c r="W154" s="22" t="n">
        <f aca="false">1/X153</f>
        <v>0.333333333333333</v>
      </c>
      <c r="X154" s="27" t="n">
        <v>1</v>
      </c>
      <c r="Y154" s="0" t="n">
        <v>0.25</v>
      </c>
      <c r="Z154" s="0" t="n">
        <v>0.142857142857143</v>
      </c>
      <c r="AH154" s="19" t="n">
        <f aca="false">C154/C$163</f>
        <v>0.00645161290322581</v>
      </c>
      <c r="AI154" s="19" t="n">
        <f aca="false">D154/D$163</f>
        <v>0.0109950522264981</v>
      </c>
      <c r="AJ154" s="19" t="n">
        <f aca="false">E154/E$163</f>
        <v>0.0106007067137809</v>
      </c>
      <c r="AK154" s="19" t="n">
        <f aca="false">F154/F$163</f>
        <v>0.00814348036839554</v>
      </c>
      <c r="AL154" s="19" t="n">
        <f aca="false">G154/G$163</f>
        <v>0.00814348036839554</v>
      </c>
      <c r="AM154" s="19" t="n">
        <f aca="false">H154/H$163</f>
        <v>0.00814348036839554</v>
      </c>
      <c r="AN154" s="19" t="n">
        <f aca="false">I154/I$163</f>
        <v>0.0106007067137809</v>
      </c>
      <c r="AO154" s="19" t="n">
        <f aca="false">J154/J$163</f>
        <v>0.00602046959662854</v>
      </c>
      <c r="AP154" s="19" t="n">
        <f aca="false">K154/K$163</f>
        <v>0.00814348036839554</v>
      </c>
      <c r="AQ154" s="19" t="n">
        <f aca="false">L154/L$163</f>
        <v>0.0201033888569787</v>
      </c>
      <c r="AR154" s="19" t="n">
        <f aca="false">M154/M$163</f>
        <v>0.00677966101694915</v>
      </c>
      <c r="AS154" s="19" t="n">
        <f aca="false">N154/N$163</f>
        <v>0.00814348036839554</v>
      </c>
      <c r="AT154" s="19" t="n">
        <f aca="false">O154/O$163</f>
        <v>0.0150766395845548</v>
      </c>
      <c r="AU154" s="19" t="n">
        <f aca="false">P154/P$163</f>
        <v>0.00645161290322581</v>
      </c>
      <c r="AV154" s="19" t="n">
        <f aca="false">Q154/Q$163</f>
        <v>0.00814348036839554</v>
      </c>
      <c r="AW154" s="19" t="n">
        <f aca="false">R154/R$163</f>
        <v>0.0106007067137809</v>
      </c>
      <c r="AX154" s="19" t="n">
        <f aca="false">S154/S$163</f>
        <v>0.00814348036839554</v>
      </c>
      <c r="AY154" s="19" t="n">
        <f aca="false">T154/T$163</f>
        <v>0.0212765957446809</v>
      </c>
      <c r="AZ154" s="19" t="n">
        <f aca="false">U154/U$163</f>
        <v>0.0106007067137809</v>
      </c>
      <c r="BA154" s="19" t="n">
        <f aca="false">V154/V$163</f>
        <v>0.0109950522264981</v>
      </c>
      <c r="BB154" s="19" t="n">
        <f aca="false">W154/W$163</f>
        <v>0.00602046959662854</v>
      </c>
      <c r="BC154" s="19" t="n">
        <f aca="false">X154/X$163</f>
        <v>0.0106007067137809</v>
      </c>
      <c r="BD154" s="19" t="n">
        <f aca="false">Y154/Y$163</f>
        <v>0.00645161290322581</v>
      </c>
      <c r="BE154" s="19"/>
      <c r="BF154" s="19"/>
      <c r="BG154" s="19"/>
      <c r="BH154" s="19"/>
      <c r="BI154" s="19"/>
      <c r="BJ154" s="19"/>
      <c r="BK154" s="19"/>
      <c r="BM154" s="26" t="n">
        <f aca="false">AVERAGE(AH154:BK154)</f>
        <v>0.00985348103072903</v>
      </c>
      <c r="FB154" s="0" t="str">
        <f aca="false">$B23</f>
        <v>HemeLB</v>
      </c>
    </row>
    <row r="155" customFormat="false" ht="12.8" hidden="false" customHeight="false" outlineLevel="0" collapsed="false">
      <c r="B155" s="11" t="str">
        <f aca="false">$B24</f>
        <v>laboetie</v>
      </c>
      <c r="C155" s="22" t="n">
        <f aca="false">1/Y133</f>
        <v>1</v>
      </c>
      <c r="D155" s="22" t="n">
        <f aca="false">1/Y134</f>
        <v>0.333333333333333</v>
      </c>
      <c r="E155" s="22" t="n">
        <f aca="false">1/Y135</f>
        <v>4</v>
      </c>
      <c r="F155" s="22" t="n">
        <f aca="false">1/Y136</f>
        <v>0.5</v>
      </c>
      <c r="G155" s="22" t="n">
        <f aca="false">1/Y137</f>
        <v>0.5</v>
      </c>
      <c r="H155" s="22" t="n">
        <f aca="false">1/Y138</f>
        <v>0.5</v>
      </c>
      <c r="I155" s="22" t="n">
        <f aca="false">1/Y139</f>
        <v>4</v>
      </c>
      <c r="J155" s="22" t="n">
        <f aca="false">1/Y140</f>
        <v>2</v>
      </c>
      <c r="K155" s="22" t="n">
        <f aca="false">1/Y141</f>
        <v>0.5</v>
      </c>
      <c r="L155" s="22" t="n">
        <f aca="false">1/Y142</f>
        <v>0.2</v>
      </c>
      <c r="M155" s="22" t="n">
        <f aca="false">1/Y143</f>
        <v>3</v>
      </c>
      <c r="N155" s="22" t="n">
        <f aca="false">1/Y144</f>
        <v>0.5</v>
      </c>
      <c r="O155" s="22" t="n">
        <f aca="false">1/Y145</f>
        <v>0.25</v>
      </c>
      <c r="P155" s="22" t="n">
        <f aca="false">1/Y146</f>
        <v>1</v>
      </c>
      <c r="Q155" s="22" t="n">
        <f aca="false">1/Y147</f>
        <v>0.5</v>
      </c>
      <c r="R155" s="22" t="n">
        <f aca="false">1/Y148</f>
        <v>4</v>
      </c>
      <c r="S155" s="22" t="n">
        <f aca="false">1/Y149</f>
        <v>0.5</v>
      </c>
      <c r="T155" s="22" t="n">
        <f aca="false">1/Y150</f>
        <v>5.99999999999999</v>
      </c>
      <c r="U155" s="22" t="n">
        <f aca="false">1/Y151</f>
        <v>4</v>
      </c>
      <c r="V155" s="22" t="n">
        <f aca="false">1/Y152</f>
        <v>0.333333333333333</v>
      </c>
      <c r="W155" s="22" t="n">
        <f aca="false">1/Y153</f>
        <v>2</v>
      </c>
      <c r="X155" s="22" t="n">
        <f aca="false">1/Y154</f>
        <v>4</v>
      </c>
      <c r="Y155" s="27" t="n">
        <v>1</v>
      </c>
      <c r="Z155" s="0" t="n">
        <v>0.25</v>
      </c>
      <c r="AH155" s="19" t="n">
        <f aca="false">C155/C$163</f>
        <v>0.0258064516129032</v>
      </c>
      <c r="AI155" s="19" t="n">
        <f aca="false">D155/D$163</f>
        <v>0.0219901044529961</v>
      </c>
      <c r="AJ155" s="19" t="n">
        <f aca="false">E155/E$163</f>
        <v>0.0424028268551237</v>
      </c>
      <c r="AK155" s="19" t="n">
        <f aca="false">F155/F$163</f>
        <v>0.0203587009209888</v>
      </c>
      <c r="AL155" s="19" t="n">
        <f aca="false">G155/G$163</f>
        <v>0.0203587009209888</v>
      </c>
      <c r="AM155" s="19" t="n">
        <f aca="false">H155/H$163</f>
        <v>0.0203587009209888</v>
      </c>
      <c r="AN155" s="19" t="n">
        <f aca="false">I155/I$163</f>
        <v>0.0424028268551237</v>
      </c>
      <c r="AO155" s="19" t="n">
        <f aca="false">J155/J$163</f>
        <v>0.0361228175797712</v>
      </c>
      <c r="AP155" s="19" t="n">
        <f aca="false">K155/K$163</f>
        <v>0.0203587009209888</v>
      </c>
      <c r="AQ155" s="19" t="n">
        <f aca="false">L155/L$163</f>
        <v>0.032165422171166</v>
      </c>
      <c r="AR155" s="19" t="n">
        <f aca="false">M155/M$163</f>
        <v>0.040677966101695</v>
      </c>
      <c r="AS155" s="19" t="n">
        <f aca="false">N155/N$163</f>
        <v>0.0203587009209888</v>
      </c>
      <c r="AT155" s="19" t="n">
        <f aca="false">O155/O$163</f>
        <v>0.0263841192729709</v>
      </c>
      <c r="AU155" s="19" t="n">
        <f aca="false">P155/P$163</f>
        <v>0.0258064516129032</v>
      </c>
      <c r="AV155" s="19" t="n">
        <f aca="false">Q155/Q$163</f>
        <v>0.0203587009209888</v>
      </c>
      <c r="AW155" s="19" t="n">
        <f aca="false">R155/R$163</f>
        <v>0.0424028268551237</v>
      </c>
      <c r="AX155" s="19" t="n">
        <f aca="false">S155/S$163</f>
        <v>0.0203587009209888</v>
      </c>
      <c r="AY155" s="19" t="n">
        <f aca="false">T155/T$163</f>
        <v>0.0425531914893616</v>
      </c>
      <c r="AZ155" s="19" t="n">
        <f aca="false">U155/U$163</f>
        <v>0.0424028268551237</v>
      </c>
      <c r="BA155" s="19" t="n">
        <f aca="false">V155/V$163</f>
        <v>0.0219901044529961</v>
      </c>
      <c r="BB155" s="19" t="n">
        <f aca="false">W155/W$163</f>
        <v>0.0361228175797712</v>
      </c>
      <c r="BC155" s="19" t="n">
        <f aca="false">X155/X$163</f>
        <v>0.0424028268551237</v>
      </c>
      <c r="BD155" s="19" t="n">
        <f aca="false">Y155/Y$163</f>
        <v>0.0258064516129032</v>
      </c>
      <c r="BE155" s="19"/>
      <c r="BF155" s="19"/>
      <c r="BG155" s="19"/>
      <c r="BH155" s="19"/>
      <c r="BI155" s="19"/>
      <c r="BJ155" s="19"/>
      <c r="BK155" s="19"/>
      <c r="BM155" s="26" t="n">
        <f aca="false">AVERAGE(AH155:BK155)</f>
        <v>0.0299978668983469</v>
      </c>
      <c r="FB155" s="0" t="str">
        <f aca="false">$B24</f>
        <v>laboetie</v>
      </c>
    </row>
    <row r="156" customFormat="false" ht="12.8" hidden="false" customHeight="false" outlineLevel="0" collapsed="false">
      <c r="B156" s="11" t="str">
        <f aca="false">$B25</f>
        <v>Musubi</v>
      </c>
      <c r="C156" s="22" t="n">
        <f aca="false">1/Z133</f>
        <v>4</v>
      </c>
      <c r="D156" s="22" t="n">
        <f aca="false">1/Z134</f>
        <v>2</v>
      </c>
      <c r="E156" s="22" t="n">
        <f aca="false">1/Z135</f>
        <v>7</v>
      </c>
      <c r="F156" s="22" t="n">
        <f aca="false">1/Z136</f>
        <v>3</v>
      </c>
      <c r="G156" s="22" t="n">
        <f aca="false">1/Z137</f>
        <v>3</v>
      </c>
      <c r="H156" s="22" t="n">
        <f aca="false">1/Z138</f>
        <v>3</v>
      </c>
      <c r="I156" s="22" t="n">
        <f aca="false">1/Z139</f>
        <v>7</v>
      </c>
      <c r="J156" s="22" t="n">
        <f aca="false">1/Z140</f>
        <v>5</v>
      </c>
      <c r="K156" s="22" t="n">
        <f aca="false">1/Z141</f>
        <v>3</v>
      </c>
      <c r="L156" s="22" t="n">
        <f aca="false">1/Z142</f>
        <v>0.5</v>
      </c>
      <c r="M156" s="22" t="n">
        <f aca="false">1/Z143</f>
        <v>5.99999999999999</v>
      </c>
      <c r="N156" s="22" t="n">
        <f aca="false">1/Z144</f>
        <v>3</v>
      </c>
      <c r="O156" s="22" t="n">
        <f aca="false">1/Z145</f>
        <v>1</v>
      </c>
      <c r="P156" s="22" t="n">
        <f aca="false">1/Z146</f>
        <v>4</v>
      </c>
      <c r="Q156" s="22" t="n">
        <f aca="false">1/Z147</f>
        <v>3</v>
      </c>
      <c r="R156" s="22" t="n">
        <f aca="false">1/Z148</f>
        <v>7</v>
      </c>
      <c r="S156" s="22" t="n">
        <f aca="false">1/Z149</f>
        <v>3</v>
      </c>
      <c r="T156" s="22" t="n">
        <f aca="false">1/Z150</f>
        <v>9.00000000000001</v>
      </c>
      <c r="U156" s="22" t="n">
        <f aca="false">1/Z151</f>
        <v>7</v>
      </c>
      <c r="V156" s="22" t="n">
        <f aca="false">1/Z152</f>
        <v>2</v>
      </c>
      <c r="W156" s="22" t="n">
        <f aca="false">1/Z153</f>
        <v>5</v>
      </c>
      <c r="X156" s="22" t="n">
        <f aca="false">1/Z154</f>
        <v>7</v>
      </c>
      <c r="Y156" s="22" t="n">
        <f aca="false">1/Z155</f>
        <v>4</v>
      </c>
      <c r="Z156" s="27"/>
      <c r="AH156" s="19" t="n">
        <f aca="false">C156/C$163</f>
        <v>0.103225806451613</v>
      </c>
      <c r="AI156" s="19" t="n">
        <f aca="false">D156/D$163</f>
        <v>0.131940626717977</v>
      </c>
      <c r="AJ156" s="19" t="n">
        <f aca="false">E156/E$163</f>
        <v>0.0742049469964664</v>
      </c>
      <c r="AK156" s="19" t="n">
        <f aca="false">F156/F$163</f>
        <v>0.122152205525933</v>
      </c>
      <c r="AL156" s="19" t="n">
        <f aca="false">G156/G$163</f>
        <v>0.122152205525933</v>
      </c>
      <c r="AM156" s="19" t="n">
        <f aca="false">H156/H$163</f>
        <v>0.122152205525933</v>
      </c>
      <c r="AN156" s="19" t="n">
        <f aca="false">I156/I$163</f>
        <v>0.0742049469964664</v>
      </c>
      <c r="AO156" s="19" t="n">
        <f aca="false">J156/J$163</f>
        <v>0.0903070439494281</v>
      </c>
      <c r="AP156" s="19" t="n">
        <f aca="false">K156/K$163</f>
        <v>0.122152205525933</v>
      </c>
      <c r="AQ156" s="19" t="n">
        <f aca="false">L156/L$163</f>
        <v>0.080413555427915</v>
      </c>
      <c r="AR156" s="19" t="n">
        <f aca="false">M156/M$163</f>
        <v>0.0813559322033897</v>
      </c>
      <c r="AS156" s="19" t="n">
        <f aca="false">N156/N$163</f>
        <v>0.122152205525933</v>
      </c>
      <c r="AT156" s="19" t="n">
        <f aca="false">O156/O$163</f>
        <v>0.105536477091884</v>
      </c>
      <c r="AU156" s="19" t="n">
        <f aca="false">P156/P$163</f>
        <v>0.103225806451613</v>
      </c>
      <c r="AV156" s="19" t="n">
        <f aca="false">Q156/Q$163</f>
        <v>0.122152205525933</v>
      </c>
      <c r="AW156" s="19" t="n">
        <f aca="false">R156/R$163</f>
        <v>0.0742049469964664</v>
      </c>
      <c r="AX156" s="19" t="n">
        <f aca="false">S156/S$163</f>
        <v>0.122152205525933</v>
      </c>
      <c r="AY156" s="19" t="n">
        <f aca="false">T156/T$163</f>
        <v>0.0638297872340426</v>
      </c>
      <c r="AZ156" s="19" t="n">
        <f aca="false">U156/U$163</f>
        <v>0.0742049469964664</v>
      </c>
      <c r="BA156" s="19" t="n">
        <f aca="false">V156/V$163</f>
        <v>0.131940626717977</v>
      </c>
      <c r="BB156" s="19" t="n">
        <f aca="false">W156/W$163</f>
        <v>0.0903070439494281</v>
      </c>
      <c r="BC156" s="19" t="n">
        <f aca="false">X156/X$163</f>
        <v>0.0742049469964664</v>
      </c>
      <c r="BD156" s="19" t="n">
        <f aca="false">Y156/Y$163</f>
        <v>0.103225806451613</v>
      </c>
      <c r="BE156" s="19"/>
      <c r="BF156" s="19"/>
      <c r="BG156" s="19"/>
      <c r="BH156" s="19"/>
      <c r="BI156" s="19"/>
      <c r="BJ156" s="19"/>
      <c r="BK156" s="19"/>
      <c r="BM156" s="26" t="n">
        <f aca="false">AVERAGE(AH156:BK156)</f>
        <v>0.100495595056989</v>
      </c>
      <c r="FB156" s="0" t="str">
        <f aca="false">$B25</f>
        <v>Musubi</v>
      </c>
    </row>
    <row r="157" customFormat="false" ht="12.8" hidden="false" customHeight="false" outlineLevel="0" collapsed="false">
      <c r="B157" s="11" t="n">
        <f aca="false">$B26</f>
        <v>0</v>
      </c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7"/>
      <c r="AH157" s="19" t="n">
        <f aca="false">C157/C$163</f>
        <v>0</v>
      </c>
      <c r="AI157" s="19" t="n">
        <f aca="false">D157/D$163</f>
        <v>0</v>
      </c>
      <c r="AJ157" s="19" t="n">
        <f aca="false">E157/E$163</f>
        <v>0</v>
      </c>
      <c r="AK157" s="19" t="n">
        <f aca="false">F157/F$163</f>
        <v>0</v>
      </c>
      <c r="AL157" s="19" t="n">
        <f aca="false">G157/G$163</f>
        <v>0</v>
      </c>
      <c r="AM157" s="19" t="n">
        <f aca="false">H157/H$163</f>
        <v>0</v>
      </c>
      <c r="AN157" s="19" t="n">
        <f aca="false">I157/I$163</f>
        <v>0</v>
      </c>
      <c r="AO157" s="19" t="n">
        <f aca="false">J157/J$163</f>
        <v>0</v>
      </c>
      <c r="AP157" s="19" t="n">
        <f aca="false">K157/K$163</f>
        <v>0</v>
      </c>
      <c r="AQ157" s="19" t="n">
        <f aca="false">L157/L$163</f>
        <v>0</v>
      </c>
      <c r="AR157" s="19" t="n">
        <f aca="false">M157/M$163</f>
        <v>0</v>
      </c>
      <c r="AS157" s="19" t="n">
        <f aca="false">N157/N$163</f>
        <v>0</v>
      </c>
      <c r="AT157" s="19" t="n">
        <f aca="false">O157/O$163</f>
        <v>0</v>
      </c>
      <c r="AU157" s="19" t="n">
        <f aca="false">P157/P$163</f>
        <v>0</v>
      </c>
      <c r="AV157" s="19" t="n">
        <f aca="false">Q157/Q$163</f>
        <v>0</v>
      </c>
      <c r="AW157" s="19" t="n">
        <f aca="false">R157/R$163</f>
        <v>0</v>
      </c>
      <c r="AX157" s="19" t="n">
        <f aca="false">S157/S$163</f>
        <v>0</v>
      </c>
      <c r="AY157" s="19" t="n">
        <f aca="false">T157/T$163</f>
        <v>0</v>
      </c>
      <c r="AZ157" s="19" t="n">
        <f aca="false">U157/U$163</f>
        <v>0</v>
      </c>
      <c r="BA157" s="19" t="n">
        <f aca="false">V157/V$163</f>
        <v>0</v>
      </c>
      <c r="BB157" s="19" t="n">
        <f aca="false">W157/W$163</f>
        <v>0</v>
      </c>
      <c r="BC157" s="19" t="n">
        <f aca="false">X157/X$163</f>
        <v>0</v>
      </c>
      <c r="BD157" s="19" t="n">
        <f aca="false">Y157/Y$163</f>
        <v>0</v>
      </c>
      <c r="BE157" s="19"/>
      <c r="BF157" s="19"/>
      <c r="BG157" s="19"/>
      <c r="BH157" s="19"/>
      <c r="BI157" s="19"/>
      <c r="BJ157" s="19"/>
      <c r="BK157" s="19"/>
      <c r="BM157" s="26" t="n">
        <f aca="false">AVERAGE(AH157:BK157)</f>
        <v>0</v>
      </c>
      <c r="FB157" s="0" t="n">
        <f aca="false">$B26</f>
        <v>0</v>
      </c>
    </row>
    <row r="158" customFormat="false" ht="12.8" hidden="false" customHeight="false" outlineLevel="0" collapsed="false">
      <c r="B158" s="11" t="n">
        <f aca="false">$B27</f>
        <v>0</v>
      </c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7"/>
      <c r="AH158" s="19" t="n">
        <f aca="false">C158/C$163</f>
        <v>0</v>
      </c>
      <c r="AI158" s="19" t="n">
        <f aca="false">D158/D$163</f>
        <v>0</v>
      </c>
      <c r="AJ158" s="19" t="n">
        <f aca="false">E158/E$163</f>
        <v>0</v>
      </c>
      <c r="AK158" s="19" t="n">
        <f aca="false">F158/F$163</f>
        <v>0</v>
      </c>
      <c r="AL158" s="19" t="n">
        <f aca="false">G158/G$163</f>
        <v>0</v>
      </c>
      <c r="AM158" s="19" t="n">
        <f aca="false">H158/H$163</f>
        <v>0</v>
      </c>
      <c r="AN158" s="19" t="n">
        <f aca="false">I158/I$163</f>
        <v>0</v>
      </c>
      <c r="AO158" s="19" t="n">
        <f aca="false">J158/J$163</f>
        <v>0</v>
      </c>
      <c r="AP158" s="19" t="n">
        <f aca="false">K158/K$163</f>
        <v>0</v>
      </c>
      <c r="AQ158" s="19" t="n">
        <f aca="false">L158/L$163</f>
        <v>0</v>
      </c>
      <c r="AR158" s="19" t="n">
        <f aca="false">M158/M$163</f>
        <v>0</v>
      </c>
      <c r="AS158" s="19" t="n">
        <f aca="false">N158/N$163</f>
        <v>0</v>
      </c>
      <c r="AT158" s="19" t="n">
        <f aca="false">O158/O$163</f>
        <v>0</v>
      </c>
      <c r="AU158" s="19" t="n">
        <f aca="false">P158/P$163</f>
        <v>0</v>
      </c>
      <c r="AV158" s="19" t="n">
        <f aca="false">Q158/Q$163</f>
        <v>0</v>
      </c>
      <c r="AW158" s="19" t="n">
        <f aca="false">R158/R$163</f>
        <v>0</v>
      </c>
      <c r="AX158" s="19" t="n">
        <f aca="false">S158/S$163</f>
        <v>0</v>
      </c>
      <c r="AY158" s="19" t="n">
        <f aca="false">T158/T$163</f>
        <v>0</v>
      </c>
      <c r="AZ158" s="19" t="n">
        <f aca="false">U158/U$163</f>
        <v>0</v>
      </c>
      <c r="BA158" s="19" t="n">
        <f aca="false">V158/V$163</f>
        <v>0</v>
      </c>
      <c r="BB158" s="19" t="n">
        <f aca="false">W158/W$163</f>
        <v>0</v>
      </c>
      <c r="BC158" s="19" t="n">
        <f aca="false">X158/X$163</f>
        <v>0</v>
      </c>
      <c r="BD158" s="19" t="n">
        <f aca="false">Y158/Y$163</f>
        <v>0</v>
      </c>
      <c r="BE158" s="19"/>
      <c r="BF158" s="19"/>
      <c r="BG158" s="19"/>
      <c r="BH158" s="19"/>
      <c r="BI158" s="19"/>
      <c r="BJ158" s="19"/>
      <c r="BK158" s="19"/>
      <c r="BM158" s="26" t="n">
        <f aca="false">AVERAGE(AH158:BK158)</f>
        <v>0</v>
      </c>
      <c r="FB158" s="0" t="n">
        <f aca="false">$B27</f>
        <v>0</v>
      </c>
    </row>
    <row r="159" customFormat="false" ht="12.8" hidden="false" customHeight="false" outlineLevel="0" collapsed="false">
      <c r="B159" s="11" t="n">
        <f aca="false">$B28</f>
        <v>0</v>
      </c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7"/>
      <c r="AH159" s="19" t="n">
        <f aca="false">C159/C$163</f>
        <v>0</v>
      </c>
      <c r="AI159" s="19" t="n">
        <f aca="false">D159/D$163</f>
        <v>0</v>
      </c>
      <c r="AJ159" s="19" t="n">
        <f aca="false">E159/E$163</f>
        <v>0</v>
      </c>
      <c r="AK159" s="19" t="n">
        <f aca="false">F159/F$163</f>
        <v>0</v>
      </c>
      <c r="AL159" s="19" t="n">
        <f aca="false">G159/G$163</f>
        <v>0</v>
      </c>
      <c r="AM159" s="19" t="n">
        <f aca="false">H159/H$163</f>
        <v>0</v>
      </c>
      <c r="AN159" s="19" t="n">
        <f aca="false">I159/I$163</f>
        <v>0</v>
      </c>
      <c r="AO159" s="19" t="n">
        <f aca="false">J159/J$163</f>
        <v>0</v>
      </c>
      <c r="AP159" s="19" t="n">
        <f aca="false">K159/K$163</f>
        <v>0</v>
      </c>
      <c r="AQ159" s="19" t="n">
        <f aca="false">L159/L$163</f>
        <v>0</v>
      </c>
      <c r="AR159" s="19" t="n">
        <f aca="false">M159/M$163</f>
        <v>0</v>
      </c>
      <c r="AS159" s="19" t="n">
        <f aca="false">N159/N$163</f>
        <v>0</v>
      </c>
      <c r="AT159" s="19" t="n">
        <f aca="false">O159/O$163</f>
        <v>0</v>
      </c>
      <c r="AU159" s="19" t="n">
        <f aca="false">P159/P$163</f>
        <v>0</v>
      </c>
      <c r="AV159" s="19" t="n">
        <f aca="false">Q159/Q$163</f>
        <v>0</v>
      </c>
      <c r="AW159" s="19" t="n">
        <f aca="false">R159/R$163</f>
        <v>0</v>
      </c>
      <c r="AX159" s="19" t="n">
        <f aca="false">S159/S$163</f>
        <v>0</v>
      </c>
      <c r="AY159" s="19" t="n">
        <f aca="false">T159/T$163</f>
        <v>0</v>
      </c>
      <c r="AZ159" s="19" t="n">
        <f aca="false">U159/U$163</f>
        <v>0</v>
      </c>
      <c r="BA159" s="19" t="n">
        <f aca="false">V159/V$163</f>
        <v>0</v>
      </c>
      <c r="BB159" s="19" t="n">
        <f aca="false">W159/W$163</f>
        <v>0</v>
      </c>
      <c r="BC159" s="19" t="n">
        <f aca="false">X159/X$163</f>
        <v>0</v>
      </c>
      <c r="BD159" s="19" t="n">
        <f aca="false">Y159/Y$163</f>
        <v>0</v>
      </c>
      <c r="BE159" s="19"/>
      <c r="BF159" s="19"/>
      <c r="BG159" s="19"/>
      <c r="BH159" s="19"/>
      <c r="BI159" s="19"/>
      <c r="BJ159" s="19"/>
      <c r="BK159" s="19"/>
      <c r="BM159" s="26" t="n">
        <f aca="false">AVERAGE(AH159:BK159)</f>
        <v>0</v>
      </c>
      <c r="FB159" s="0" t="n">
        <f aca="false">$B28</f>
        <v>0</v>
      </c>
    </row>
    <row r="160" customFormat="false" ht="12.8" hidden="false" customHeight="false" outlineLevel="0" collapsed="false">
      <c r="B160" s="11" t="n">
        <f aca="false">$B29</f>
        <v>0</v>
      </c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7"/>
      <c r="AH160" s="19" t="n">
        <f aca="false">C160/C$163</f>
        <v>0</v>
      </c>
      <c r="AI160" s="19" t="n">
        <f aca="false">D160/D$163</f>
        <v>0</v>
      </c>
      <c r="AJ160" s="19" t="n">
        <f aca="false">E160/E$163</f>
        <v>0</v>
      </c>
      <c r="AK160" s="19" t="n">
        <f aca="false">F160/F$163</f>
        <v>0</v>
      </c>
      <c r="AL160" s="19" t="n">
        <f aca="false">G160/G$163</f>
        <v>0</v>
      </c>
      <c r="AM160" s="19" t="n">
        <f aca="false">H160/H$163</f>
        <v>0</v>
      </c>
      <c r="AN160" s="19" t="n">
        <f aca="false">I160/I$163</f>
        <v>0</v>
      </c>
      <c r="AO160" s="19" t="n">
        <f aca="false">J160/J$163</f>
        <v>0</v>
      </c>
      <c r="AP160" s="19" t="n">
        <f aca="false">K160/K$163</f>
        <v>0</v>
      </c>
      <c r="AQ160" s="19" t="n">
        <f aca="false">L160/L$163</f>
        <v>0</v>
      </c>
      <c r="AR160" s="19" t="n">
        <f aca="false">M160/M$163</f>
        <v>0</v>
      </c>
      <c r="AS160" s="19" t="n">
        <f aca="false">N160/N$163</f>
        <v>0</v>
      </c>
      <c r="AT160" s="19" t="n">
        <f aca="false">O160/O$163</f>
        <v>0</v>
      </c>
      <c r="AU160" s="19" t="n">
        <f aca="false">P160/P$163</f>
        <v>0</v>
      </c>
      <c r="AV160" s="19" t="n">
        <f aca="false">Q160/Q$163</f>
        <v>0</v>
      </c>
      <c r="AW160" s="19" t="n">
        <f aca="false">R160/R$163</f>
        <v>0</v>
      </c>
      <c r="AX160" s="19" t="n">
        <f aca="false">S160/S$163</f>
        <v>0</v>
      </c>
      <c r="AY160" s="19" t="n">
        <f aca="false">T160/T$163</f>
        <v>0</v>
      </c>
      <c r="AZ160" s="19" t="n">
        <f aca="false">U160/U$163</f>
        <v>0</v>
      </c>
      <c r="BA160" s="19" t="n">
        <f aca="false">V160/V$163</f>
        <v>0</v>
      </c>
      <c r="BB160" s="19" t="n">
        <f aca="false">W160/W$163</f>
        <v>0</v>
      </c>
      <c r="BC160" s="19" t="n">
        <f aca="false">X160/X$163</f>
        <v>0</v>
      </c>
      <c r="BD160" s="19" t="n">
        <f aca="false">Y160/Y$163</f>
        <v>0</v>
      </c>
      <c r="BE160" s="19"/>
      <c r="BF160" s="19"/>
      <c r="BG160" s="19"/>
      <c r="BH160" s="19"/>
      <c r="BI160" s="19"/>
      <c r="BJ160" s="19"/>
      <c r="BK160" s="19"/>
      <c r="BM160" s="26" t="n">
        <f aca="false">AVERAGE(AH160:BK160)</f>
        <v>0</v>
      </c>
      <c r="FB160" s="0" t="n">
        <f aca="false">$B29</f>
        <v>0</v>
      </c>
    </row>
    <row r="161" customFormat="false" ht="12.8" hidden="false" customHeight="false" outlineLevel="0" collapsed="false">
      <c r="B161" s="11" t="n">
        <f aca="false">$B30</f>
        <v>0</v>
      </c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7"/>
      <c r="AH161" s="19" t="n">
        <f aca="false">C161/C$163</f>
        <v>0</v>
      </c>
      <c r="AI161" s="19" t="n">
        <f aca="false">D161/D$163</f>
        <v>0</v>
      </c>
      <c r="AJ161" s="19" t="n">
        <f aca="false">E161/E$163</f>
        <v>0</v>
      </c>
      <c r="AK161" s="19" t="n">
        <f aca="false">F161/F$163</f>
        <v>0</v>
      </c>
      <c r="AL161" s="19" t="n">
        <f aca="false">G161/G$163</f>
        <v>0</v>
      </c>
      <c r="AM161" s="19" t="n">
        <f aca="false">H161/H$163</f>
        <v>0</v>
      </c>
      <c r="AN161" s="19" t="n">
        <f aca="false">I161/I$163</f>
        <v>0</v>
      </c>
      <c r="AO161" s="19" t="n">
        <f aca="false">J161/J$163</f>
        <v>0</v>
      </c>
      <c r="AP161" s="19" t="n">
        <f aca="false">K161/K$163</f>
        <v>0</v>
      </c>
      <c r="AQ161" s="19" t="n">
        <f aca="false">L161/L$163</f>
        <v>0</v>
      </c>
      <c r="AR161" s="19" t="n">
        <f aca="false">M161/M$163</f>
        <v>0</v>
      </c>
      <c r="AS161" s="19" t="n">
        <f aca="false">N161/N$163</f>
        <v>0</v>
      </c>
      <c r="AT161" s="19" t="n">
        <f aca="false">O161/O$163</f>
        <v>0</v>
      </c>
      <c r="AU161" s="19" t="n">
        <f aca="false">P161/P$163</f>
        <v>0</v>
      </c>
      <c r="AV161" s="19" t="n">
        <f aca="false">Q161/Q$163</f>
        <v>0</v>
      </c>
      <c r="AW161" s="19" t="n">
        <f aca="false">R161/R$163</f>
        <v>0</v>
      </c>
      <c r="AX161" s="19" t="n">
        <f aca="false">S161/S$163</f>
        <v>0</v>
      </c>
      <c r="AY161" s="19" t="n">
        <f aca="false">T161/T$163</f>
        <v>0</v>
      </c>
      <c r="AZ161" s="19" t="n">
        <f aca="false">U161/U$163</f>
        <v>0</v>
      </c>
      <c r="BA161" s="19" t="n">
        <f aca="false">V161/V$163</f>
        <v>0</v>
      </c>
      <c r="BB161" s="19" t="n">
        <f aca="false">W161/W$163</f>
        <v>0</v>
      </c>
      <c r="BC161" s="19" t="n">
        <f aca="false">X161/X$163</f>
        <v>0</v>
      </c>
      <c r="BD161" s="19" t="n">
        <f aca="false">Y161/Y$163</f>
        <v>0</v>
      </c>
      <c r="BE161" s="19"/>
      <c r="BF161" s="19"/>
      <c r="BG161" s="19"/>
      <c r="BH161" s="19"/>
      <c r="BI161" s="19"/>
      <c r="BJ161" s="19"/>
      <c r="BK161" s="19"/>
      <c r="BM161" s="26" t="n">
        <f aca="false">AVERAGE(AH161:BK161)</f>
        <v>0</v>
      </c>
      <c r="FB161" s="0" t="n">
        <f aca="false">$B30</f>
        <v>0</v>
      </c>
    </row>
    <row r="162" customFormat="false" ht="12.8" hidden="false" customHeight="false" outlineLevel="0" collapsed="false">
      <c r="B162" s="11" t="n">
        <f aca="false">$B31</f>
        <v>0</v>
      </c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7"/>
      <c r="AH162" s="19" t="n">
        <f aca="false">C162/C$163</f>
        <v>0</v>
      </c>
      <c r="AI162" s="19" t="n">
        <f aca="false">D162/D$163</f>
        <v>0</v>
      </c>
      <c r="AJ162" s="19" t="n">
        <f aca="false">E162/E$163</f>
        <v>0</v>
      </c>
      <c r="AK162" s="19" t="n">
        <f aca="false">F162/F$163</f>
        <v>0</v>
      </c>
      <c r="AL162" s="19" t="n">
        <f aca="false">G162/G$163</f>
        <v>0</v>
      </c>
      <c r="AM162" s="19" t="n">
        <f aca="false">H162/H$163</f>
        <v>0</v>
      </c>
      <c r="AN162" s="19" t="n">
        <f aca="false">I162/I$163</f>
        <v>0</v>
      </c>
      <c r="AO162" s="19" t="n">
        <f aca="false">J162/J$163</f>
        <v>0</v>
      </c>
      <c r="AP162" s="19" t="n">
        <f aca="false">K162/K$163</f>
        <v>0</v>
      </c>
      <c r="AQ162" s="19" t="n">
        <f aca="false">L162/L$163</f>
        <v>0</v>
      </c>
      <c r="AR162" s="19" t="n">
        <f aca="false">M162/M$163</f>
        <v>0</v>
      </c>
      <c r="AS162" s="19" t="n">
        <f aca="false">N162/N$163</f>
        <v>0</v>
      </c>
      <c r="AT162" s="19" t="n">
        <f aca="false">O162/O$163</f>
        <v>0</v>
      </c>
      <c r="AU162" s="19" t="n">
        <f aca="false">P162/P$163</f>
        <v>0</v>
      </c>
      <c r="AV162" s="19" t="n">
        <f aca="false">Q162/Q$163</f>
        <v>0</v>
      </c>
      <c r="AW162" s="19" t="n">
        <f aca="false">R162/R$163</f>
        <v>0</v>
      </c>
      <c r="AX162" s="19" t="n">
        <f aca="false">S162/S$163</f>
        <v>0</v>
      </c>
      <c r="AY162" s="19" t="n">
        <f aca="false">T162/T$163</f>
        <v>0</v>
      </c>
      <c r="AZ162" s="19" t="n">
        <f aca="false">U162/U$163</f>
        <v>0</v>
      </c>
      <c r="BA162" s="19" t="n">
        <f aca="false">V162/V$163</f>
        <v>0</v>
      </c>
      <c r="BB162" s="19" t="n">
        <f aca="false">W162/W$163</f>
        <v>0</v>
      </c>
      <c r="BC162" s="19" t="n">
        <f aca="false">X162/X$163</f>
        <v>0</v>
      </c>
      <c r="BD162" s="19" t="n">
        <f aca="false">Y162/Y$163</f>
        <v>0</v>
      </c>
      <c r="BE162" s="19"/>
      <c r="BF162" s="19"/>
      <c r="BG162" s="19"/>
      <c r="BH162" s="19"/>
      <c r="BI162" s="19"/>
      <c r="BJ162" s="19"/>
      <c r="BK162" s="19"/>
      <c r="BM162" s="26" t="n">
        <f aca="false">AVERAGE(AH162:BK162)</f>
        <v>0</v>
      </c>
      <c r="FB162" s="0" t="n">
        <f aca="false">$B31</f>
        <v>0</v>
      </c>
    </row>
    <row r="163" customFormat="false" ht="13.2" hidden="false" customHeight="false" outlineLevel="0" collapsed="false">
      <c r="C163" s="15" t="n">
        <f aca="false">SUM(C133:C162)</f>
        <v>38.75</v>
      </c>
      <c r="D163" s="15" t="n">
        <f aca="false">SUM(D133:D162)</f>
        <v>15.1583333333333</v>
      </c>
      <c r="E163" s="15" t="n">
        <f aca="false">SUM(E133:E162)</f>
        <v>94.3333333333333</v>
      </c>
      <c r="F163" s="15" t="n">
        <f aca="false">SUM(F133:F162)</f>
        <v>24.5595238095238</v>
      </c>
      <c r="G163" s="15" t="n">
        <f aca="false">SUM(G133:G162)</f>
        <v>24.5595238095238</v>
      </c>
      <c r="H163" s="15" t="n">
        <f aca="false">SUM(H133:H162)</f>
        <v>24.5595238095238</v>
      </c>
      <c r="I163" s="15" t="n">
        <f aca="false">SUM(I133:I162)</f>
        <v>94.3333333333333</v>
      </c>
      <c r="J163" s="15" t="n">
        <f aca="false">SUM(J133:J162)</f>
        <v>55.3666666666667</v>
      </c>
      <c r="K163" s="15" t="n">
        <f aca="false">SUM(K133:K162)</f>
        <v>24.5595238095238</v>
      </c>
      <c r="L163" s="15" t="n">
        <f aca="false">SUM(L133:L162)</f>
        <v>6.21785714285714</v>
      </c>
      <c r="M163" s="15" t="n">
        <f aca="false">SUM(M133:M162)</f>
        <v>73.75</v>
      </c>
      <c r="N163" s="15" t="n">
        <f aca="false">SUM(N133:N162)</f>
        <v>24.5595238095238</v>
      </c>
      <c r="O163" s="15" t="n">
        <f aca="false">SUM(O133:O162)</f>
        <v>9.47539682539682</v>
      </c>
      <c r="P163" s="15" t="n">
        <f aca="false">SUM(P133:P162)</f>
        <v>38.75</v>
      </c>
      <c r="Q163" s="15" t="n">
        <f aca="false">SUM(Q133:Q162)</f>
        <v>24.5595238095238</v>
      </c>
      <c r="R163" s="15" t="n">
        <f aca="false">SUM(R133:R162)</f>
        <v>94.3333333333333</v>
      </c>
      <c r="S163" s="15" t="n">
        <f aca="false">SUM(S133:S162)</f>
        <v>24.5595238095238</v>
      </c>
      <c r="T163" s="15" t="n">
        <f aca="false">SUM(T133:T162)</f>
        <v>141</v>
      </c>
      <c r="U163" s="15" t="n">
        <f aca="false">SUM(U133:U162)</f>
        <v>94.3333333333333</v>
      </c>
      <c r="V163" s="15" t="n">
        <f aca="false">SUM(V133:V162)</f>
        <v>15.1583333333333</v>
      </c>
      <c r="W163" s="15" t="n">
        <f aca="false">SUM(W133:W162)</f>
        <v>55.3666666666667</v>
      </c>
      <c r="X163" s="15" t="n">
        <f aca="false">SUM(X133:X162)</f>
        <v>94.3333333333333</v>
      </c>
      <c r="Y163" s="15" t="n">
        <f aca="false">SUM(Y133:Y162)</f>
        <v>38.75</v>
      </c>
      <c r="Z163" s="15" t="n">
        <f aca="false">SUM(Z133:Z162)</f>
        <v>8.47539682539682</v>
      </c>
      <c r="AA163" s="15" t="n">
        <f aca="false">SUM(AA133:AA162)</f>
        <v>0</v>
      </c>
      <c r="AB163" s="15" t="n">
        <f aca="false">SUM(AB133:AB162)</f>
        <v>0</v>
      </c>
      <c r="AC163" s="15" t="n">
        <f aca="false">SUM(AC133:AC162)</f>
        <v>0</v>
      </c>
      <c r="AD163" s="15" t="n">
        <f aca="false">SUM(AD133:AD162)</f>
        <v>0</v>
      </c>
      <c r="AE163" s="15" t="n">
        <f aca="false">SUM(AE133:AE162)</f>
        <v>0</v>
      </c>
      <c r="AF163" s="15" t="n">
        <f aca="false">SUM(AF133:AF162)</f>
        <v>0</v>
      </c>
      <c r="AH163" s="17" t="n">
        <f aca="false">SUM(AH133:AH162)</f>
        <v>1</v>
      </c>
      <c r="AI163" s="17" t="n">
        <f aca="false">SUM(AI133:AI162)</f>
        <v>1</v>
      </c>
      <c r="AJ163" s="17" t="n">
        <f aca="false">SUM(AJ133:AJ162)</f>
        <v>1</v>
      </c>
      <c r="AK163" s="17" t="n">
        <f aca="false">SUM(AK133:AK162)</f>
        <v>1</v>
      </c>
      <c r="AL163" s="17" t="n">
        <f aca="false">SUM(AL133:AL162)</f>
        <v>1</v>
      </c>
      <c r="AM163" s="17" t="n">
        <f aca="false">SUM(AM133:AM162)</f>
        <v>1</v>
      </c>
      <c r="AN163" s="17" t="n">
        <f aca="false">SUM(AN133:AN162)</f>
        <v>1</v>
      </c>
      <c r="AO163" s="17" t="n">
        <f aca="false">SUM(AO133:AO162)</f>
        <v>1</v>
      </c>
      <c r="AP163" s="17" t="n">
        <f aca="false">SUM(AP133:AP162)</f>
        <v>1</v>
      </c>
      <c r="AQ163" s="17" t="n">
        <f aca="false">SUM(AQ133:AQ162)</f>
        <v>1</v>
      </c>
      <c r="AR163" s="17" t="n">
        <f aca="false">SUM(AR133:AR162)</f>
        <v>1</v>
      </c>
      <c r="AS163" s="17" t="n">
        <f aca="false">SUM(AS133:AS162)</f>
        <v>1</v>
      </c>
      <c r="AT163" s="17" t="n">
        <f aca="false">SUM(AT133:AT162)</f>
        <v>1</v>
      </c>
      <c r="AU163" s="17" t="n">
        <f aca="false">SUM(AU133:AU162)</f>
        <v>1</v>
      </c>
      <c r="AV163" s="17" t="n">
        <f aca="false">SUM(AV133:AV162)</f>
        <v>1</v>
      </c>
      <c r="AW163" s="17" t="n">
        <f aca="false">SUM(AW133:AW162)</f>
        <v>1</v>
      </c>
      <c r="AX163" s="17" t="n">
        <f aca="false">SUM(AX133:AX162)</f>
        <v>1</v>
      </c>
      <c r="AY163" s="17" t="n">
        <f aca="false">SUM(AY133:AY162)</f>
        <v>1</v>
      </c>
      <c r="AZ163" s="17" t="n">
        <f aca="false">SUM(AZ133:AZ162)</f>
        <v>1</v>
      </c>
      <c r="BA163" s="17" t="n">
        <f aca="false">SUM(BA133:BA162)</f>
        <v>1</v>
      </c>
      <c r="BB163" s="17" t="n">
        <f aca="false">SUM(BB133:BB162)</f>
        <v>1</v>
      </c>
      <c r="BC163" s="17" t="n">
        <f aca="false">SUM(BC133:BC162)</f>
        <v>1</v>
      </c>
      <c r="BD163" s="17" t="n">
        <f aca="false">SUM(BD133:BD162)</f>
        <v>1</v>
      </c>
      <c r="BE163" s="17" t="n">
        <f aca="false">SUM(BE133:BE162)</f>
        <v>0</v>
      </c>
      <c r="BF163" s="17" t="n">
        <f aca="false">SUM(BF133:BF162)</f>
        <v>0</v>
      </c>
      <c r="BG163" s="17" t="n">
        <f aca="false">SUM(BG133:BG162)</f>
        <v>0</v>
      </c>
      <c r="BH163" s="17" t="n">
        <f aca="false">SUM(BH133:BH162)</f>
        <v>0</v>
      </c>
      <c r="BI163" s="17" t="n">
        <f aca="false">SUM(BI133:BI162)</f>
        <v>0</v>
      </c>
      <c r="BJ163" s="17" t="n">
        <f aca="false">SUM(BJ133:BJ162)</f>
        <v>0</v>
      </c>
      <c r="BK163" s="17" t="n">
        <f aca="false">SUM(BK133:BK162)</f>
        <v>0</v>
      </c>
      <c r="BM163" s="16" t="n">
        <f aca="false">SUM(BM133:BM162)</f>
        <v>1</v>
      </c>
    </row>
    <row r="164" customFormat="false" ht="13.2" hidden="false" customHeight="false" outlineLevel="0" collapsed="false"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</row>
    <row r="165" customFormat="false" ht="13.2" hidden="false" customHeight="false" outlineLevel="0" collapsed="false"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</row>
    <row r="166" customFormat="false" ht="99.75" hidden="false" customHeight="true" outlineLevel="0" collapsed="false">
      <c r="B166" s="6" t="str">
        <f aca="false">B36</f>
        <v>Reliability</v>
      </c>
      <c r="C166" s="9" t="str">
        <f aca="false">$B2</f>
        <v>DL_MESO (LBE)</v>
      </c>
      <c r="D166" s="9" t="str">
        <f aca="false">$B3</f>
        <v>waLBerla</v>
      </c>
      <c r="E166" s="9" t="str">
        <f aca="false">$B4</f>
        <v>SunlightLB</v>
      </c>
      <c r="F166" s="9" t="str">
        <f aca="false">$B5</f>
        <v>Sailfish</v>
      </c>
      <c r="G166" s="9" t="str">
        <f aca="false">$B6</f>
        <v>Palabos</v>
      </c>
      <c r="H166" s="9" t="str">
        <f aca="false">$B7</f>
        <v>OpenLB</v>
      </c>
      <c r="I166" s="9" t="str">
        <f aca="false">$B8</f>
        <v>MP-LABS</v>
      </c>
      <c r="J166" s="9" t="str">
        <f aca="false">$B9</f>
        <v>MechSys</v>
      </c>
      <c r="K166" s="9" t="str">
        <f aca="false">$B10</f>
        <v>LUMA</v>
      </c>
      <c r="L166" s="9" t="str">
        <f aca="false">$B11</f>
        <v>Ludwig</v>
      </c>
      <c r="M166" s="9" t="str">
        <f aca="false">$B12</f>
        <v>LIMBES</v>
      </c>
      <c r="N166" s="9" t="str">
        <f aca="false">$B13</f>
        <v>lettuce</v>
      </c>
      <c r="O166" s="9" t="str">
        <f aca="false">$B14</f>
        <v>pylbm</v>
      </c>
      <c r="P166" s="9" t="str">
        <f aca="false">$B15</f>
        <v>lbmpy</v>
      </c>
      <c r="Q166" s="9" t="str">
        <f aca="false">$B16</f>
        <v>LB3D</v>
      </c>
      <c r="R166" s="9" t="str">
        <f aca="false">$B17</f>
        <v>LB3D-Prime</v>
      </c>
      <c r="S166" s="9" t="str">
        <f aca="false">$B18</f>
        <v>LB2D-Prime</v>
      </c>
      <c r="T166" s="9" t="str">
        <f aca="false">$B19</f>
        <v>LatBo.jl</v>
      </c>
      <c r="U166" s="9" t="str">
        <f aca="false">$B20</f>
        <v>TCLB</v>
      </c>
      <c r="V166" s="9" t="str">
        <f aca="false">$B21</f>
        <v>ESPResSo</v>
      </c>
      <c r="W166" s="9" t="str">
        <f aca="false">$B22</f>
        <v>ESPResSo++</v>
      </c>
      <c r="X166" s="9" t="str">
        <f aca="false">$B23</f>
        <v>HemeLB</v>
      </c>
      <c r="Y166" s="9" t="str">
        <f aca="false">$B24</f>
        <v>laboetie</v>
      </c>
      <c r="Z166" s="9" t="str">
        <f aca="false">$B25</f>
        <v>Musubi</v>
      </c>
      <c r="AA166" s="9" t="n">
        <f aca="false">$B26</f>
        <v>0</v>
      </c>
      <c r="AB166" s="9" t="n">
        <f aca="false">$B27</f>
        <v>0</v>
      </c>
      <c r="AC166" s="9" t="n">
        <f aca="false">$B28</f>
        <v>0</v>
      </c>
      <c r="AD166" s="9" t="n">
        <f aca="false">$B29</f>
        <v>0</v>
      </c>
      <c r="AE166" s="9" t="n">
        <f aca="false">$B30</f>
        <v>0</v>
      </c>
      <c r="AF166" s="9" t="n">
        <f aca="false">$B31</f>
        <v>0</v>
      </c>
      <c r="AH166" s="9" t="str">
        <f aca="false">$B2</f>
        <v>DL_MESO (LBE)</v>
      </c>
      <c r="AI166" s="9" t="str">
        <f aca="false">$B3</f>
        <v>waLBerla</v>
      </c>
      <c r="AJ166" s="9" t="str">
        <f aca="false">$B4</f>
        <v>SunlightLB</v>
      </c>
      <c r="AK166" s="9" t="str">
        <f aca="false">$B5</f>
        <v>Sailfish</v>
      </c>
      <c r="AL166" s="9" t="str">
        <f aca="false">$B6</f>
        <v>Palabos</v>
      </c>
      <c r="AM166" s="9" t="str">
        <f aca="false">$B7</f>
        <v>OpenLB</v>
      </c>
      <c r="AN166" s="9" t="str">
        <f aca="false">$B8</f>
        <v>MP-LABS</v>
      </c>
      <c r="AO166" s="9" t="str">
        <f aca="false">$B9</f>
        <v>MechSys</v>
      </c>
      <c r="AP166" s="9" t="str">
        <f aca="false">$B10</f>
        <v>LUMA</v>
      </c>
      <c r="AQ166" s="9" t="str">
        <f aca="false">$B11</f>
        <v>Ludwig</v>
      </c>
      <c r="AR166" s="9" t="str">
        <f aca="false">$B12</f>
        <v>LIMBES</v>
      </c>
      <c r="AS166" s="9" t="str">
        <f aca="false">$B13</f>
        <v>lettuce</v>
      </c>
      <c r="AT166" s="9" t="str">
        <f aca="false">$B14</f>
        <v>pylbm</v>
      </c>
      <c r="AU166" s="9" t="str">
        <f aca="false">$B15</f>
        <v>lbmpy</v>
      </c>
      <c r="AV166" s="9" t="str">
        <f aca="false">$B16</f>
        <v>LB3D</v>
      </c>
      <c r="AW166" s="9" t="str">
        <f aca="false">$B17</f>
        <v>LB3D-Prime</v>
      </c>
      <c r="AX166" s="9" t="str">
        <f aca="false">$B18</f>
        <v>LB2D-Prime</v>
      </c>
      <c r="AY166" s="9" t="str">
        <f aca="false">$B19</f>
        <v>LatBo.jl</v>
      </c>
      <c r="AZ166" s="9" t="str">
        <f aca="false">$B20</f>
        <v>TCLB</v>
      </c>
      <c r="BA166" s="9" t="str">
        <f aca="false">$B21</f>
        <v>ESPResSo</v>
      </c>
      <c r="BB166" s="9" t="str">
        <f aca="false">$B22</f>
        <v>ESPResSo++</v>
      </c>
      <c r="BC166" s="9" t="str">
        <f aca="false">$B23</f>
        <v>HemeLB</v>
      </c>
      <c r="BD166" s="9" t="str">
        <f aca="false">$B24</f>
        <v>laboetie</v>
      </c>
      <c r="BE166" s="9" t="str">
        <f aca="false">$B25</f>
        <v>Musubi</v>
      </c>
      <c r="BF166" s="9" t="n">
        <f aca="false">$B26</f>
        <v>0</v>
      </c>
      <c r="BG166" s="9" t="n">
        <f aca="false">$B27</f>
        <v>0</v>
      </c>
      <c r="BH166" s="9" t="n">
        <f aca="false">$B28</f>
        <v>0</v>
      </c>
      <c r="BI166" s="9" t="n">
        <f aca="false">$B29</f>
        <v>0</v>
      </c>
      <c r="BJ166" s="9" t="n">
        <f aca="false">$B30</f>
        <v>0</v>
      </c>
      <c r="BK166" s="9" t="n">
        <f aca="false">$B31</f>
        <v>0</v>
      </c>
    </row>
    <row r="167" customFormat="false" ht="12.8" hidden="false" customHeight="false" outlineLevel="0" collapsed="false">
      <c r="B167" s="11" t="str">
        <f aca="false">$B2</f>
        <v>DL_MESO (LBE)</v>
      </c>
      <c r="C167" s="18" t="n">
        <v>1</v>
      </c>
      <c r="D167" s="0" t="n">
        <v>11</v>
      </c>
      <c r="E167" s="0" t="n">
        <v>6</v>
      </c>
      <c r="F167" s="0" t="n">
        <v>11</v>
      </c>
      <c r="G167" s="0" t="n">
        <v>1</v>
      </c>
      <c r="H167" s="0" t="n">
        <v>1</v>
      </c>
      <c r="I167" s="0" t="n">
        <v>11</v>
      </c>
      <c r="J167" s="0" t="n">
        <v>1</v>
      </c>
      <c r="K167" s="0" t="n">
        <v>1</v>
      </c>
      <c r="L167" s="0" t="n">
        <v>4</v>
      </c>
      <c r="M167" s="0" t="n">
        <v>4</v>
      </c>
      <c r="N167" s="0" t="n">
        <v>1</v>
      </c>
      <c r="O167" s="0" t="n">
        <v>1</v>
      </c>
      <c r="P167" s="0" t="n">
        <v>11</v>
      </c>
      <c r="Q167" s="0" t="n">
        <v>11</v>
      </c>
      <c r="R167" s="0" t="n">
        <v>11</v>
      </c>
      <c r="S167" s="0" t="n">
        <v>11</v>
      </c>
      <c r="T167" s="0" t="n">
        <v>11</v>
      </c>
      <c r="U167" s="0" t="n">
        <v>1</v>
      </c>
      <c r="V167" s="0" t="n">
        <v>1</v>
      </c>
      <c r="W167" s="0" t="n">
        <v>4</v>
      </c>
      <c r="X167" s="0" t="n">
        <v>11</v>
      </c>
      <c r="Y167" s="0" t="n">
        <v>1</v>
      </c>
      <c r="Z167" s="0" t="n">
        <v>1</v>
      </c>
      <c r="AH167" s="19" t="n">
        <f aca="false">C167/C$197</f>
        <v>0.0785246876859013</v>
      </c>
      <c r="AI167" s="19" t="n">
        <f aca="false">D167/D$197</f>
        <v>0.06875</v>
      </c>
      <c r="AJ167" s="19" t="n">
        <f aca="false">E167/E$197</f>
        <v>0.0774193548387098</v>
      </c>
      <c r="AK167" s="19" t="n">
        <f aca="false">F167/F$197</f>
        <v>0.06875</v>
      </c>
      <c r="AL167" s="19" t="n">
        <f aca="false">G167/G$197</f>
        <v>0.0785246876859013</v>
      </c>
      <c r="AM167" s="19" t="n">
        <f aca="false">H167/H$197</f>
        <v>0.0785246876859013</v>
      </c>
      <c r="AN167" s="19" t="n">
        <f aca="false">I167/I$197</f>
        <v>0.06875</v>
      </c>
      <c r="AO167" s="19" t="n">
        <f aca="false">J167/J$197</f>
        <v>0.0785246876859013</v>
      </c>
      <c r="AP167" s="19" t="n">
        <f aca="false">K167/K$197</f>
        <v>0.0785246876859013</v>
      </c>
      <c r="AQ167" s="19" t="n">
        <f aca="false">L167/L$197</f>
        <v>0.0825451418744626</v>
      </c>
      <c r="AR167" s="19" t="n">
        <f aca="false">M167/M$197</f>
        <v>0.0836156263713768</v>
      </c>
      <c r="AS167" s="19" t="n">
        <f aca="false">N167/N$197</f>
        <v>0.0785246876859013</v>
      </c>
      <c r="AT167" s="19" t="n">
        <f aca="false">O167/O$197</f>
        <v>0.0737764697782948</v>
      </c>
      <c r="AU167" s="19" t="n">
        <f aca="false">P167/P$197</f>
        <v>0.0689481216356934</v>
      </c>
      <c r="AV167" s="19" t="n">
        <f aca="false">Q167/Q$197</f>
        <v>0.0688599140216423</v>
      </c>
      <c r="AW167" s="19" t="n">
        <f aca="false">R167/R$197</f>
        <v>0.0689209236516522</v>
      </c>
      <c r="AX167" s="19" t="n">
        <f aca="false">S167/S$197</f>
        <v>0.0688746415035731</v>
      </c>
      <c r="AY167" s="19" t="n">
        <f aca="false">T167/T$197</f>
        <v>0.06875</v>
      </c>
      <c r="AZ167" s="19" t="n">
        <f aca="false">U167/U$197</f>
        <v>0.0785246876859013</v>
      </c>
      <c r="BA167" s="19" t="n">
        <f aca="false">V167/V$197</f>
        <v>0.0785246876859013</v>
      </c>
      <c r="BB167" s="19" t="n">
        <f aca="false">W167/W$197</f>
        <v>0.0825451418744626</v>
      </c>
      <c r="BC167" s="19" t="n">
        <f aca="false">X167/X$197</f>
        <v>0.06875</v>
      </c>
      <c r="BD167" s="19" t="n">
        <f aca="false">Y167/Y$197</f>
        <v>0.0785246876859013</v>
      </c>
      <c r="BE167" s="19"/>
      <c r="BF167" s="19"/>
      <c r="BG167" s="19"/>
      <c r="BH167" s="19"/>
      <c r="BI167" s="19"/>
      <c r="BJ167" s="19"/>
      <c r="BK167" s="19"/>
      <c r="BM167" s="26" t="n">
        <f aca="false">AVERAGE(AH167:BK167)</f>
        <v>0.0750425010749121</v>
      </c>
    </row>
    <row r="168" customFormat="false" ht="12.8" hidden="false" customHeight="false" outlineLevel="0" collapsed="false">
      <c r="B168" s="11" t="str">
        <f aca="false">$B3</f>
        <v>waLBerla</v>
      </c>
      <c r="C168" s="23" t="n">
        <f aca="false">1/D167</f>
        <v>0.0909090909090909</v>
      </c>
      <c r="D168" s="24" t="n">
        <v>1</v>
      </c>
      <c r="E168" s="0" t="n">
        <v>0.166666666666667</v>
      </c>
      <c r="F168" s="0" t="n">
        <v>1</v>
      </c>
      <c r="G168" s="0" t="n">
        <v>0.0909090909090909</v>
      </c>
      <c r="H168" s="0" t="n">
        <v>0.0909090909090909</v>
      </c>
      <c r="I168" s="0" t="n">
        <v>1</v>
      </c>
      <c r="J168" s="0" t="n">
        <v>0.0909090909090909</v>
      </c>
      <c r="K168" s="0" t="n">
        <v>0.0909090909090909</v>
      </c>
      <c r="L168" s="0" t="n">
        <v>0.125</v>
      </c>
      <c r="M168" s="0" t="n">
        <v>0.125</v>
      </c>
      <c r="N168" s="0" t="n">
        <v>0.0909090909090909</v>
      </c>
      <c r="O168" s="0" t="n">
        <v>0.0909090909090909</v>
      </c>
      <c r="P168" s="0" t="n">
        <v>1</v>
      </c>
      <c r="Q168" s="0" t="n">
        <v>1</v>
      </c>
      <c r="R168" s="0" t="n">
        <v>1</v>
      </c>
      <c r="S168" s="0" t="n">
        <v>1</v>
      </c>
      <c r="T168" s="0" t="n">
        <v>1</v>
      </c>
      <c r="U168" s="0" t="n">
        <v>0.0909090909090909</v>
      </c>
      <c r="V168" s="0" t="n">
        <v>0.0909090909090909</v>
      </c>
      <c r="W168" s="0" t="n">
        <v>0.125</v>
      </c>
      <c r="X168" s="0" t="n">
        <v>1</v>
      </c>
      <c r="Y168" s="0" t="n">
        <v>0.0909090909090909</v>
      </c>
      <c r="Z168" s="0" t="n">
        <v>0.0909090909090909</v>
      </c>
      <c r="AH168" s="19" t="n">
        <f aca="false">C168/C$197</f>
        <v>0.00713860797144557</v>
      </c>
      <c r="AI168" s="19" t="n">
        <f aca="false">D168/D$197</f>
        <v>0.00625</v>
      </c>
      <c r="AJ168" s="19" t="n">
        <f aca="false">E168/E$197</f>
        <v>0.00215053763440861</v>
      </c>
      <c r="AK168" s="19" t="n">
        <f aca="false">F168/F$197</f>
        <v>0.00625</v>
      </c>
      <c r="AL168" s="19" t="n">
        <f aca="false">G168/G$197</f>
        <v>0.00713860797144557</v>
      </c>
      <c r="AM168" s="19" t="n">
        <f aca="false">H168/H$197</f>
        <v>0.00713860797144557</v>
      </c>
      <c r="AN168" s="19" t="n">
        <f aca="false">I168/I$197</f>
        <v>0.00625</v>
      </c>
      <c r="AO168" s="19" t="n">
        <f aca="false">J168/J$197</f>
        <v>0.00713860797144557</v>
      </c>
      <c r="AP168" s="19" t="n">
        <f aca="false">K168/K$197</f>
        <v>0.00713860797144557</v>
      </c>
      <c r="AQ168" s="19" t="n">
        <f aca="false">L168/L$197</f>
        <v>0.00257953568357696</v>
      </c>
      <c r="AR168" s="19" t="n">
        <f aca="false">M168/M$197</f>
        <v>0.00261298832410553</v>
      </c>
      <c r="AS168" s="19" t="n">
        <f aca="false">N168/N$197</f>
        <v>0.00713860797144557</v>
      </c>
      <c r="AT168" s="19" t="n">
        <f aca="false">O168/O$197</f>
        <v>0.0067069517980268</v>
      </c>
      <c r="AU168" s="19" t="n">
        <f aca="false">P168/P$197</f>
        <v>0.00626801105779031</v>
      </c>
      <c r="AV168" s="19" t="n">
        <f aca="false">Q168/Q$197</f>
        <v>0.00625999218378566</v>
      </c>
      <c r="AW168" s="19" t="n">
        <f aca="false">R168/R$197</f>
        <v>0.00626553851378657</v>
      </c>
      <c r="AX168" s="19" t="n">
        <f aca="false">S168/S$197</f>
        <v>0.00626133104577937</v>
      </c>
      <c r="AY168" s="19" t="n">
        <f aca="false">T168/T$197</f>
        <v>0.00625</v>
      </c>
      <c r="AZ168" s="19" t="n">
        <f aca="false">U168/U$197</f>
        <v>0.00713860797144557</v>
      </c>
      <c r="BA168" s="19" t="n">
        <f aca="false">V168/V$197</f>
        <v>0.00713860797144557</v>
      </c>
      <c r="BB168" s="19" t="n">
        <f aca="false">W168/W$197</f>
        <v>0.00257953568357696</v>
      </c>
      <c r="BC168" s="19" t="n">
        <f aca="false">X168/X$197</f>
        <v>0.00625</v>
      </c>
      <c r="BD168" s="19" t="n">
        <f aca="false">Y168/Y$197</f>
        <v>0.00713860797144557</v>
      </c>
      <c r="BE168" s="19"/>
      <c r="BF168" s="19"/>
      <c r="BG168" s="19"/>
      <c r="BH168" s="19"/>
      <c r="BI168" s="19"/>
      <c r="BJ168" s="19"/>
      <c r="BK168" s="19"/>
      <c r="BM168" s="26" t="n">
        <f aca="false">AVERAGE(AH168:BK168)</f>
        <v>0.0059644301594716</v>
      </c>
    </row>
    <row r="169" customFormat="false" ht="12.8" hidden="false" customHeight="false" outlineLevel="0" collapsed="false">
      <c r="B169" s="11" t="str">
        <f aca="false">$B4</f>
        <v>SunlightLB</v>
      </c>
      <c r="C169" s="23" t="n">
        <f aca="false">1/E167</f>
        <v>0.166666666666667</v>
      </c>
      <c r="D169" s="25" t="n">
        <f aca="false">1/E168</f>
        <v>5.99999999999999</v>
      </c>
      <c r="E169" s="24" t="n">
        <v>1</v>
      </c>
      <c r="F169" s="0" t="n">
        <v>6</v>
      </c>
      <c r="G169" s="0" t="n">
        <v>0.166666666666667</v>
      </c>
      <c r="H169" s="0" t="n">
        <v>0.166666666666667</v>
      </c>
      <c r="I169" s="0" t="n">
        <v>6</v>
      </c>
      <c r="J169" s="0" t="n">
        <v>0.166666666666667</v>
      </c>
      <c r="K169" s="0" t="n">
        <v>0.166666666666667</v>
      </c>
      <c r="L169" s="0" t="n">
        <v>0.333333333333333</v>
      </c>
      <c r="M169" s="0" t="n">
        <v>0.333333333333333</v>
      </c>
      <c r="N169" s="0" t="n">
        <v>0.166666666666667</v>
      </c>
      <c r="O169" s="0" t="n">
        <v>0.166666666666667</v>
      </c>
      <c r="P169" s="0" t="n">
        <v>6</v>
      </c>
      <c r="Q169" s="0" t="n">
        <v>6</v>
      </c>
      <c r="R169" s="0" t="n">
        <v>6</v>
      </c>
      <c r="S169" s="0" t="n">
        <v>6</v>
      </c>
      <c r="T169" s="0" t="n">
        <v>6</v>
      </c>
      <c r="U169" s="0" t="n">
        <v>0.166666666666667</v>
      </c>
      <c r="V169" s="0" t="n">
        <v>0.166666666666667</v>
      </c>
      <c r="W169" s="0" t="n">
        <v>0.333333333333333</v>
      </c>
      <c r="X169" s="0" t="n">
        <v>6</v>
      </c>
      <c r="Y169" s="0" t="n">
        <v>0.166666666666667</v>
      </c>
      <c r="Z169" s="0" t="n">
        <v>0.166666666666667</v>
      </c>
      <c r="AH169" s="19" t="n">
        <f aca="false">C169/C$197</f>
        <v>0.0130874479476502</v>
      </c>
      <c r="AI169" s="19" t="n">
        <f aca="false">D169/D$197</f>
        <v>0.0374999999999999</v>
      </c>
      <c r="AJ169" s="19" t="n">
        <f aca="false">E169/E$197</f>
        <v>0.0129032258064516</v>
      </c>
      <c r="AK169" s="19" t="n">
        <f aca="false">F169/F$197</f>
        <v>0.0375</v>
      </c>
      <c r="AL169" s="19" t="n">
        <f aca="false">G169/G$197</f>
        <v>0.0130874479476502</v>
      </c>
      <c r="AM169" s="19" t="n">
        <f aca="false">H169/H$197</f>
        <v>0.0130874479476502</v>
      </c>
      <c r="AN169" s="19" t="n">
        <f aca="false">I169/I$197</f>
        <v>0.0375</v>
      </c>
      <c r="AO169" s="19" t="n">
        <f aca="false">J169/J$197</f>
        <v>0.0130874479476502</v>
      </c>
      <c r="AP169" s="19" t="n">
        <f aca="false">K169/K$197</f>
        <v>0.0130874479476502</v>
      </c>
      <c r="AQ169" s="19" t="n">
        <f aca="false">L169/L$197</f>
        <v>0.00687876182287188</v>
      </c>
      <c r="AR169" s="19" t="n">
        <f aca="false">M169/M$197</f>
        <v>0.00696796886428139</v>
      </c>
      <c r="AS169" s="19" t="n">
        <f aca="false">N169/N$197</f>
        <v>0.0130874479476502</v>
      </c>
      <c r="AT169" s="19" t="n">
        <f aca="false">O169/O$197</f>
        <v>0.0122960782963825</v>
      </c>
      <c r="AU169" s="19" t="n">
        <f aca="false">P169/P$197</f>
        <v>0.0376080663467419</v>
      </c>
      <c r="AV169" s="19" t="n">
        <f aca="false">Q169/Q$197</f>
        <v>0.037559953102714</v>
      </c>
      <c r="AW169" s="19" t="n">
        <f aca="false">R169/R$197</f>
        <v>0.0375932310827194</v>
      </c>
      <c r="AX169" s="19" t="n">
        <f aca="false">S169/S$197</f>
        <v>0.0375679862746762</v>
      </c>
      <c r="AY169" s="19" t="n">
        <f aca="false">T169/T$197</f>
        <v>0.0375</v>
      </c>
      <c r="AZ169" s="19" t="n">
        <f aca="false">U169/U$197</f>
        <v>0.0130874479476502</v>
      </c>
      <c r="BA169" s="19" t="n">
        <f aca="false">V169/V$197</f>
        <v>0.0130874479476502</v>
      </c>
      <c r="BB169" s="19" t="n">
        <f aca="false">W169/W$197</f>
        <v>0.00687876182287188</v>
      </c>
      <c r="BC169" s="19" t="n">
        <f aca="false">X169/X$197</f>
        <v>0.0375</v>
      </c>
      <c r="BD169" s="19" t="n">
        <f aca="false">Y169/Y$197</f>
        <v>0.0130874479476502</v>
      </c>
      <c r="BE169" s="19"/>
      <c r="BF169" s="19"/>
      <c r="BG169" s="19"/>
      <c r="BH169" s="19"/>
      <c r="BI169" s="19"/>
      <c r="BJ169" s="19"/>
      <c r="BK169" s="19"/>
      <c r="BM169" s="26" t="n">
        <f aca="false">AVERAGE(AH169:BK169)</f>
        <v>0.0218061332586332</v>
      </c>
    </row>
    <row r="170" customFormat="false" ht="12.8" hidden="false" customHeight="false" outlineLevel="0" collapsed="false">
      <c r="B170" s="11" t="str">
        <f aca="false">$B5</f>
        <v>Sailfish</v>
      </c>
      <c r="C170" s="23" t="n">
        <f aca="false">1/F167</f>
        <v>0.0909090909090909</v>
      </c>
      <c r="D170" s="25" t="n">
        <f aca="false">1/F168</f>
        <v>1</v>
      </c>
      <c r="E170" s="25" t="n">
        <f aca="false">1/F169</f>
        <v>0.166666666666667</v>
      </c>
      <c r="F170" s="24" t="n">
        <v>1</v>
      </c>
      <c r="G170" s="0" t="n">
        <v>0.0909090909090909</v>
      </c>
      <c r="H170" s="0" t="n">
        <v>0.0909090909090909</v>
      </c>
      <c r="I170" s="0" t="n">
        <v>1</v>
      </c>
      <c r="J170" s="0" t="n">
        <v>0.0909090909090909</v>
      </c>
      <c r="K170" s="0" t="n">
        <v>0.0909090909090909</v>
      </c>
      <c r="L170" s="0" t="n">
        <v>0.125</v>
      </c>
      <c r="M170" s="0" t="n">
        <v>0.125</v>
      </c>
      <c r="N170" s="0" t="n">
        <v>0.0909090909090909</v>
      </c>
      <c r="O170" s="0" t="n">
        <v>0.0909090909090909</v>
      </c>
      <c r="P170" s="0" t="n">
        <v>1</v>
      </c>
      <c r="Q170" s="0" t="n">
        <v>1</v>
      </c>
      <c r="R170" s="0" t="n">
        <v>1</v>
      </c>
      <c r="S170" s="0" t="n">
        <v>1</v>
      </c>
      <c r="T170" s="0" t="n">
        <v>1</v>
      </c>
      <c r="U170" s="0" t="n">
        <v>0.0909090909090909</v>
      </c>
      <c r="V170" s="0" t="n">
        <v>0.0909090909090909</v>
      </c>
      <c r="W170" s="0" t="n">
        <v>0.125</v>
      </c>
      <c r="X170" s="0" t="n">
        <v>1</v>
      </c>
      <c r="Y170" s="0" t="n">
        <v>0.0909090909090909</v>
      </c>
      <c r="Z170" s="0" t="n">
        <v>0.0909090909090909</v>
      </c>
      <c r="AH170" s="19" t="n">
        <f aca="false">C170/C$197</f>
        <v>0.00713860797144557</v>
      </c>
      <c r="AI170" s="19" t="n">
        <f aca="false">D170/D$197</f>
        <v>0.00625</v>
      </c>
      <c r="AJ170" s="19" t="n">
        <f aca="false">E170/E$197</f>
        <v>0.0021505376344086</v>
      </c>
      <c r="AK170" s="19" t="n">
        <f aca="false">F170/F$197</f>
        <v>0.00625</v>
      </c>
      <c r="AL170" s="19" t="n">
        <f aca="false">G170/G$197</f>
        <v>0.00713860797144557</v>
      </c>
      <c r="AM170" s="19" t="n">
        <f aca="false">H170/H$197</f>
        <v>0.00713860797144557</v>
      </c>
      <c r="AN170" s="19" t="n">
        <f aca="false">I170/I$197</f>
        <v>0.00625</v>
      </c>
      <c r="AO170" s="19" t="n">
        <f aca="false">J170/J$197</f>
        <v>0.00713860797144557</v>
      </c>
      <c r="AP170" s="19" t="n">
        <f aca="false">K170/K$197</f>
        <v>0.00713860797144557</v>
      </c>
      <c r="AQ170" s="19" t="n">
        <f aca="false">L170/L$197</f>
        <v>0.00257953568357696</v>
      </c>
      <c r="AR170" s="19" t="n">
        <f aca="false">M170/M$197</f>
        <v>0.00261298832410553</v>
      </c>
      <c r="AS170" s="19" t="n">
        <f aca="false">N170/N$197</f>
        <v>0.00713860797144557</v>
      </c>
      <c r="AT170" s="19" t="n">
        <f aca="false">O170/O$197</f>
        <v>0.0067069517980268</v>
      </c>
      <c r="AU170" s="19" t="n">
        <f aca="false">P170/P$197</f>
        <v>0.00626801105779031</v>
      </c>
      <c r="AV170" s="19" t="n">
        <f aca="false">Q170/Q$197</f>
        <v>0.00625999218378566</v>
      </c>
      <c r="AW170" s="19" t="n">
        <f aca="false">R170/R$197</f>
        <v>0.00626553851378657</v>
      </c>
      <c r="AX170" s="19" t="n">
        <f aca="false">S170/S$197</f>
        <v>0.00626133104577937</v>
      </c>
      <c r="AY170" s="19" t="n">
        <f aca="false">T170/T$197</f>
        <v>0.00625</v>
      </c>
      <c r="AZ170" s="19" t="n">
        <f aca="false">U170/U$197</f>
        <v>0.00713860797144557</v>
      </c>
      <c r="BA170" s="19" t="n">
        <f aca="false">V170/V$197</f>
        <v>0.00713860797144557</v>
      </c>
      <c r="BB170" s="19" t="n">
        <f aca="false">W170/W$197</f>
        <v>0.00257953568357696</v>
      </c>
      <c r="BC170" s="19" t="n">
        <f aca="false">X170/X$197</f>
        <v>0.00625</v>
      </c>
      <c r="BD170" s="19" t="n">
        <f aca="false">Y170/Y$197</f>
        <v>0.00713860797144557</v>
      </c>
      <c r="BE170" s="19"/>
      <c r="BF170" s="19"/>
      <c r="BG170" s="19"/>
      <c r="BH170" s="19"/>
      <c r="BI170" s="19"/>
      <c r="BJ170" s="19"/>
      <c r="BK170" s="19"/>
      <c r="BM170" s="26" t="n">
        <f aca="false">AVERAGE(AH170:BK170)</f>
        <v>0.0059644301594716</v>
      </c>
    </row>
    <row r="171" customFormat="false" ht="12.8" hidden="false" customHeight="false" outlineLevel="0" collapsed="false">
      <c r="B171" s="11" t="str">
        <f aca="false">$B6</f>
        <v>Palabos</v>
      </c>
      <c r="C171" s="23" t="n">
        <f aca="false">1/G167</f>
        <v>1</v>
      </c>
      <c r="D171" s="25" t="n">
        <f aca="false">1/G168</f>
        <v>11</v>
      </c>
      <c r="E171" s="25" t="n">
        <f aca="false">1/G169</f>
        <v>5.99999999999999</v>
      </c>
      <c r="F171" s="25" t="n">
        <f aca="false">1/G170</f>
        <v>11</v>
      </c>
      <c r="G171" s="29" t="n">
        <v>1</v>
      </c>
      <c r="H171" s="0" t="n">
        <v>1</v>
      </c>
      <c r="I171" s="0" t="n">
        <v>11</v>
      </c>
      <c r="J171" s="0" t="n">
        <v>1</v>
      </c>
      <c r="K171" s="0" t="n">
        <v>1</v>
      </c>
      <c r="L171" s="0" t="n">
        <v>4</v>
      </c>
      <c r="M171" s="0" t="n">
        <v>4</v>
      </c>
      <c r="N171" s="0" t="n">
        <v>1</v>
      </c>
      <c r="O171" s="0" t="n">
        <v>1</v>
      </c>
      <c r="P171" s="0" t="n">
        <v>11</v>
      </c>
      <c r="Q171" s="0" t="n">
        <v>11</v>
      </c>
      <c r="R171" s="0" t="n">
        <v>11</v>
      </c>
      <c r="S171" s="0" t="n">
        <v>11</v>
      </c>
      <c r="T171" s="0" t="n">
        <v>11</v>
      </c>
      <c r="U171" s="0" t="n">
        <v>1</v>
      </c>
      <c r="V171" s="0" t="n">
        <v>1</v>
      </c>
      <c r="W171" s="0" t="n">
        <v>4</v>
      </c>
      <c r="X171" s="0" t="n">
        <v>11</v>
      </c>
      <c r="Y171" s="0" t="n">
        <v>1</v>
      </c>
      <c r="Z171" s="0" t="n">
        <v>1</v>
      </c>
      <c r="AH171" s="19" t="n">
        <f aca="false">C171/C$197</f>
        <v>0.0785246876859013</v>
      </c>
      <c r="AI171" s="19" t="n">
        <f aca="false">D171/D$197</f>
        <v>0.06875</v>
      </c>
      <c r="AJ171" s="19" t="n">
        <f aca="false">E171/E$197</f>
        <v>0.0774193548387096</v>
      </c>
      <c r="AK171" s="19" t="n">
        <f aca="false">F171/F$197</f>
        <v>0.06875</v>
      </c>
      <c r="AL171" s="19" t="n">
        <f aca="false">G171/G$197</f>
        <v>0.0785246876859013</v>
      </c>
      <c r="AM171" s="19" t="n">
        <f aca="false">H171/H$197</f>
        <v>0.0785246876859013</v>
      </c>
      <c r="AN171" s="19" t="n">
        <f aca="false">I171/I$197</f>
        <v>0.06875</v>
      </c>
      <c r="AO171" s="19" t="n">
        <f aca="false">J171/J$197</f>
        <v>0.0785246876859013</v>
      </c>
      <c r="AP171" s="19" t="n">
        <f aca="false">K171/K$197</f>
        <v>0.0785246876859013</v>
      </c>
      <c r="AQ171" s="19" t="n">
        <f aca="false">L171/L$197</f>
        <v>0.0825451418744626</v>
      </c>
      <c r="AR171" s="19" t="n">
        <f aca="false">M171/M$197</f>
        <v>0.0836156263713768</v>
      </c>
      <c r="AS171" s="19" t="n">
        <f aca="false">N171/N$197</f>
        <v>0.0785246876859013</v>
      </c>
      <c r="AT171" s="19" t="n">
        <f aca="false">O171/O$197</f>
        <v>0.0737764697782948</v>
      </c>
      <c r="AU171" s="19" t="n">
        <f aca="false">P171/P$197</f>
        <v>0.0689481216356934</v>
      </c>
      <c r="AV171" s="19" t="n">
        <f aca="false">Q171/Q$197</f>
        <v>0.0688599140216423</v>
      </c>
      <c r="AW171" s="19" t="n">
        <f aca="false">R171/R$197</f>
        <v>0.0689209236516522</v>
      </c>
      <c r="AX171" s="19" t="n">
        <f aca="false">S171/S$197</f>
        <v>0.0688746415035731</v>
      </c>
      <c r="AY171" s="19" t="n">
        <f aca="false">T171/T$197</f>
        <v>0.06875</v>
      </c>
      <c r="AZ171" s="19" t="n">
        <f aca="false">U171/U$197</f>
        <v>0.0785246876859013</v>
      </c>
      <c r="BA171" s="19" t="n">
        <f aca="false">V171/V$197</f>
        <v>0.0785246876859013</v>
      </c>
      <c r="BB171" s="19" t="n">
        <f aca="false">W171/W$197</f>
        <v>0.0825451418744626</v>
      </c>
      <c r="BC171" s="19" t="n">
        <f aca="false">X171/X$197</f>
        <v>0.06875</v>
      </c>
      <c r="BD171" s="19" t="n">
        <f aca="false">Y171/Y$197</f>
        <v>0.0785246876859013</v>
      </c>
      <c r="BE171" s="19"/>
      <c r="BF171" s="19"/>
      <c r="BG171" s="19"/>
      <c r="BH171" s="19"/>
      <c r="BI171" s="19"/>
      <c r="BJ171" s="19"/>
      <c r="BK171" s="19"/>
      <c r="BM171" s="26" t="n">
        <f aca="false">AVERAGE(AH171:BK171)</f>
        <v>0.0750425010749121</v>
      </c>
    </row>
    <row r="172" customFormat="false" ht="12.8" hidden="false" customHeight="false" outlineLevel="0" collapsed="false">
      <c r="B172" s="11" t="str">
        <f aca="false">$B7</f>
        <v>OpenLB</v>
      </c>
      <c r="C172" s="23" t="n">
        <f aca="false">1/H167</f>
        <v>1</v>
      </c>
      <c r="D172" s="25" t="n">
        <f aca="false">1/H168</f>
        <v>11</v>
      </c>
      <c r="E172" s="25" t="n">
        <f aca="false">1/H169</f>
        <v>5.99999999999999</v>
      </c>
      <c r="F172" s="25" t="n">
        <f aca="false">1/H170</f>
        <v>11</v>
      </c>
      <c r="G172" s="25" t="n">
        <f aca="false">1/H171</f>
        <v>1</v>
      </c>
      <c r="H172" s="29" t="n">
        <v>1</v>
      </c>
      <c r="I172" s="0" t="n">
        <v>11</v>
      </c>
      <c r="J172" s="0" t="n">
        <v>1</v>
      </c>
      <c r="K172" s="0" t="n">
        <v>1</v>
      </c>
      <c r="L172" s="0" t="n">
        <v>4</v>
      </c>
      <c r="M172" s="0" t="n">
        <v>4</v>
      </c>
      <c r="N172" s="0" t="n">
        <v>1</v>
      </c>
      <c r="O172" s="0" t="n">
        <v>1</v>
      </c>
      <c r="P172" s="0" t="n">
        <v>11</v>
      </c>
      <c r="Q172" s="0" t="n">
        <v>11</v>
      </c>
      <c r="R172" s="0" t="n">
        <v>11</v>
      </c>
      <c r="S172" s="0" t="n">
        <v>11</v>
      </c>
      <c r="T172" s="0" t="n">
        <v>11</v>
      </c>
      <c r="U172" s="0" t="n">
        <v>1</v>
      </c>
      <c r="V172" s="0" t="n">
        <v>1</v>
      </c>
      <c r="W172" s="0" t="n">
        <v>4</v>
      </c>
      <c r="X172" s="0" t="n">
        <v>11</v>
      </c>
      <c r="Y172" s="0" t="n">
        <v>1</v>
      </c>
      <c r="Z172" s="0" t="n">
        <v>1</v>
      </c>
      <c r="AH172" s="19" t="n">
        <f aca="false">C172/C$197</f>
        <v>0.0785246876859013</v>
      </c>
      <c r="AI172" s="19" t="n">
        <f aca="false">D172/D$197</f>
        <v>0.06875</v>
      </c>
      <c r="AJ172" s="19" t="n">
        <f aca="false">E172/E$197</f>
        <v>0.0774193548387096</v>
      </c>
      <c r="AK172" s="19" t="n">
        <f aca="false">F172/F$197</f>
        <v>0.06875</v>
      </c>
      <c r="AL172" s="19" t="n">
        <f aca="false">G172/G$197</f>
        <v>0.0785246876859013</v>
      </c>
      <c r="AM172" s="19" t="n">
        <f aca="false">H172/H$197</f>
        <v>0.0785246876859013</v>
      </c>
      <c r="AN172" s="19" t="n">
        <f aca="false">I172/I$197</f>
        <v>0.06875</v>
      </c>
      <c r="AO172" s="19" t="n">
        <f aca="false">J172/J$197</f>
        <v>0.0785246876859013</v>
      </c>
      <c r="AP172" s="19" t="n">
        <f aca="false">K172/K$197</f>
        <v>0.0785246876859013</v>
      </c>
      <c r="AQ172" s="19" t="n">
        <f aca="false">L172/L$197</f>
        <v>0.0825451418744626</v>
      </c>
      <c r="AR172" s="19" t="n">
        <f aca="false">M172/M$197</f>
        <v>0.0836156263713768</v>
      </c>
      <c r="AS172" s="19" t="n">
        <f aca="false">N172/N$197</f>
        <v>0.0785246876859013</v>
      </c>
      <c r="AT172" s="19" t="n">
        <f aca="false">O172/O$197</f>
        <v>0.0737764697782948</v>
      </c>
      <c r="AU172" s="19" t="n">
        <f aca="false">P172/P$197</f>
        <v>0.0689481216356934</v>
      </c>
      <c r="AV172" s="19" t="n">
        <f aca="false">Q172/Q$197</f>
        <v>0.0688599140216423</v>
      </c>
      <c r="AW172" s="19" t="n">
        <f aca="false">R172/R$197</f>
        <v>0.0689209236516522</v>
      </c>
      <c r="AX172" s="19" t="n">
        <f aca="false">S172/S$197</f>
        <v>0.0688746415035731</v>
      </c>
      <c r="AY172" s="19" t="n">
        <f aca="false">T172/T$197</f>
        <v>0.06875</v>
      </c>
      <c r="AZ172" s="19" t="n">
        <f aca="false">U172/U$197</f>
        <v>0.0785246876859013</v>
      </c>
      <c r="BA172" s="19" t="n">
        <f aca="false">V172/V$197</f>
        <v>0.0785246876859013</v>
      </c>
      <c r="BB172" s="19" t="n">
        <f aca="false">W172/W$197</f>
        <v>0.0825451418744626</v>
      </c>
      <c r="BC172" s="19" t="n">
        <f aca="false">X172/X$197</f>
        <v>0.06875</v>
      </c>
      <c r="BD172" s="19" t="n">
        <f aca="false">Y172/Y$197</f>
        <v>0.0785246876859013</v>
      </c>
      <c r="BE172" s="19"/>
      <c r="BF172" s="19"/>
      <c r="BG172" s="19"/>
      <c r="BH172" s="19"/>
      <c r="BI172" s="19"/>
      <c r="BJ172" s="19"/>
      <c r="BK172" s="19"/>
      <c r="BM172" s="26" t="n">
        <f aca="false">AVERAGE(AH172:BK172)</f>
        <v>0.0750425010749121</v>
      </c>
    </row>
    <row r="173" customFormat="false" ht="12.8" hidden="false" customHeight="false" outlineLevel="0" collapsed="false">
      <c r="B173" s="11" t="str">
        <f aca="false">$B8</f>
        <v>MP-LABS</v>
      </c>
      <c r="C173" s="23" t="n">
        <f aca="false">1/I167</f>
        <v>0.0909090909090909</v>
      </c>
      <c r="D173" s="25" t="n">
        <f aca="false">1/I168</f>
        <v>1</v>
      </c>
      <c r="E173" s="25" t="n">
        <f aca="false">1/I169</f>
        <v>0.166666666666667</v>
      </c>
      <c r="F173" s="25" t="n">
        <f aca="false">1/I170</f>
        <v>1</v>
      </c>
      <c r="G173" s="25" t="n">
        <f aca="false">1/I171</f>
        <v>0.0909090909090909</v>
      </c>
      <c r="H173" s="25" t="n">
        <f aca="false">1/I172</f>
        <v>0.0909090909090909</v>
      </c>
      <c r="I173" s="29" t="n">
        <v>1</v>
      </c>
      <c r="J173" s="0" t="n">
        <v>0.0909090909090909</v>
      </c>
      <c r="K173" s="0" t="n">
        <v>0.0909090909090909</v>
      </c>
      <c r="L173" s="0" t="n">
        <v>0.125</v>
      </c>
      <c r="M173" s="0" t="n">
        <v>0.125</v>
      </c>
      <c r="N173" s="0" t="n">
        <v>0.0909090909090909</v>
      </c>
      <c r="O173" s="0" t="n">
        <v>0.0909090909090909</v>
      </c>
      <c r="P173" s="0" t="n">
        <v>1</v>
      </c>
      <c r="Q173" s="0" t="n">
        <v>1</v>
      </c>
      <c r="R173" s="0" t="n">
        <v>1</v>
      </c>
      <c r="S173" s="0" t="n">
        <v>1</v>
      </c>
      <c r="T173" s="0" t="n">
        <v>1</v>
      </c>
      <c r="U173" s="0" t="n">
        <v>0.0909090909090909</v>
      </c>
      <c r="V173" s="0" t="n">
        <v>0.0909090909090909</v>
      </c>
      <c r="W173" s="0" t="n">
        <v>0.125</v>
      </c>
      <c r="X173" s="0" t="n">
        <v>1</v>
      </c>
      <c r="Y173" s="0" t="n">
        <v>0.0909090909090909</v>
      </c>
      <c r="Z173" s="0" t="n">
        <v>0.0909090909090909</v>
      </c>
      <c r="AH173" s="19" t="n">
        <f aca="false">C173/C$197</f>
        <v>0.00713860797144557</v>
      </c>
      <c r="AI173" s="19" t="n">
        <f aca="false">D173/D$197</f>
        <v>0.00625</v>
      </c>
      <c r="AJ173" s="19" t="n">
        <f aca="false">E173/E$197</f>
        <v>0.0021505376344086</v>
      </c>
      <c r="AK173" s="19" t="n">
        <f aca="false">F173/F$197</f>
        <v>0.00625</v>
      </c>
      <c r="AL173" s="19" t="n">
        <f aca="false">G173/G$197</f>
        <v>0.00713860797144557</v>
      </c>
      <c r="AM173" s="19" t="n">
        <f aca="false">H173/H$197</f>
        <v>0.00713860797144557</v>
      </c>
      <c r="AN173" s="19" t="n">
        <f aca="false">I173/I$197</f>
        <v>0.00625</v>
      </c>
      <c r="AO173" s="19" t="n">
        <f aca="false">J173/J$197</f>
        <v>0.00713860797144557</v>
      </c>
      <c r="AP173" s="19" t="n">
        <f aca="false">K173/K$197</f>
        <v>0.00713860797144557</v>
      </c>
      <c r="AQ173" s="19" t="n">
        <f aca="false">L173/L$197</f>
        <v>0.00257953568357696</v>
      </c>
      <c r="AR173" s="19" t="n">
        <f aca="false">M173/M$197</f>
        <v>0.00261298832410553</v>
      </c>
      <c r="AS173" s="19" t="n">
        <f aca="false">N173/N$197</f>
        <v>0.00713860797144557</v>
      </c>
      <c r="AT173" s="19" t="n">
        <f aca="false">O173/O$197</f>
        <v>0.0067069517980268</v>
      </c>
      <c r="AU173" s="19" t="n">
        <f aca="false">P173/P$197</f>
        <v>0.00626801105779031</v>
      </c>
      <c r="AV173" s="19" t="n">
        <f aca="false">Q173/Q$197</f>
        <v>0.00625999218378566</v>
      </c>
      <c r="AW173" s="19" t="n">
        <f aca="false">R173/R$197</f>
        <v>0.00626553851378657</v>
      </c>
      <c r="AX173" s="19" t="n">
        <f aca="false">S173/S$197</f>
        <v>0.00626133104577937</v>
      </c>
      <c r="AY173" s="19" t="n">
        <f aca="false">T173/T$197</f>
        <v>0.00625</v>
      </c>
      <c r="AZ173" s="19" t="n">
        <f aca="false">U173/U$197</f>
        <v>0.00713860797144557</v>
      </c>
      <c r="BA173" s="19" t="n">
        <f aca="false">V173/V$197</f>
        <v>0.00713860797144557</v>
      </c>
      <c r="BB173" s="19" t="n">
        <f aca="false">W173/W$197</f>
        <v>0.00257953568357696</v>
      </c>
      <c r="BC173" s="19" t="n">
        <f aca="false">X173/X$197</f>
        <v>0.00625</v>
      </c>
      <c r="BD173" s="19" t="n">
        <f aca="false">Y173/Y$197</f>
        <v>0.00713860797144557</v>
      </c>
      <c r="BE173" s="19"/>
      <c r="BF173" s="19"/>
      <c r="BG173" s="19"/>
      <c r="BH173" s="19"/>
      <c r="BI173" s="19"/>
      <c r="BJ173" s="19"/>
      <c r="BK173" s="19"/>
      <c r="BM173" s="26" t="n">
        <f aca="false">AVERAGE(AH173:BK173)</f>
        <v>0.0059644301594716</v>
      </c>
    </row>
    <row r="174" customFormat="false" ht="12.8" hidden="false" customHeight="false" outlineLevel="0" collapsed="false">
      <c r="B174" s="11" t="str">
        <f aca="false">$B9</f>
        <v>MechSys</v>
      </c>
      <c r="C174" s="23" t="n">
        <f aca="false">1/J167</f>
        <v>1</v>
      </c>
      <c r="D174" s="25" t="n">
        <f aca="false">1/J168</f>
        <v>11</v>
      </c>
      <c r="E174" s="25" t="n">
        <f aca="false">1/J169</f>
        <v>5.99999999999999</v>
      </c>
      <c r="F174" s="25" t="n">
        <f aca="false">1/J170</f>
        <v>11</v>
      </c>
      <c r="G174" s="25" t="n">
        <f aca="false">1/J171</f>
        <v>1</v>
      </c>
      <c r="H174" s="25" t="n">
        <f aca="false">1/J172</f>
        <v>1</v>
      </c>
      <c r="I174" s="25" t="n">
        <f aca="false">1/J173</f>
        <v>11</v>
      </c>
      <c r="J174" s="29" t="n">
        <v>1</v>
      </c>
      <c r="K174" s="0" t="n">
        <v>1</v>
      </c>
      <c r="L174" s="0" t="n">
        <v>4</v>
      </c>
      <c r="M174" s="0" t="n">
        <v>4</v>
      </c>
      <c r="N174" s="0" t="n">
        <v>1</v>
      </c>
      <c r="O174" s="0" t="n">
        <v>1</v>
      </c>
      <c r="P174" s="0" t="n">
        <v>11</v>
      </c>
      <c r="Q174" s="0" t="n">
        <v>11</v>
      </c>
      <c r="R174" s="0" t="n">
        <v>11</v>
      </c>
      <c r="S174" s="0" t="n">
        <v>11</v>
      </c>
      <c r="T174" s="0" t="n">
        <v>11</v>
      </c>
      <c r="U174" s="0" t="n">
        <v>1</v>
      </c>
      <c r="V174" s="0" t="n">
        <v>1</v>
      </c>
      <c r="W174" s="0" t="n">
        <v>4</v>
      </c>
      <c r="X174" s="0" t="n">
        <v>11</v>
      </c>
      <c r="Y174" s="0" t="n">
        <v>1</v>
      </c>
      <c r="Z174" s="0" t="n">
        <v>1</v>
      </c>
      <c r="AH174" s="19" t="n">
        <f aca="false">C174/C$197</f>
        <v>0.0785246876859013</v>
      </c>
      <c r="AI174" s="19" t="n">
        <f aca="false">D174/D$197</f>
        <v>0.06875</v>
      </c>
      <c r="AJ174" s="19" t="n">
        <f aca="false">E174/E$197</f>
        <v>0.0774193548387096</v>
      </c>
      <c r="AK174" s="19" t="n">
        <f aca="false">F174/F$197</f>
        <v>0.06875</v>
      </c>
      <c r="AL174" s="19" t="n">
        <f aca="false">G174/G$197</f>
        <v>0.0785246876859013</v>
      </c>
      <c r="AM174" s="19" t="n">
        <f aca="false">H174/H$197</f>
        <v>0.0785246876859013</v>
      </c>
      <c r="AN174" s="19" t="n">
        <f aca="false">I174/I$197</f>
        <v>0.06875</v>
      </c>
      <c r="AO174" s="19" t="n">
        <f aca="false">J174/J$197</f>
        <v>0.0785246876859013</v>
      </c>
      <c r="AP174" s="19" t="n">
        <f aca="false">K174/K$197</f>
        <v>0.0785246876859013</v>
      </c>
      <c r="AQ174" s="19" t="n">
        <f aca="false">L174/L$197</f>
        <v>0.0825451418744626</v>
      </c>
      <c r="AR174" s="19" t="n">
        <f aca="false">M174/M$197</f>
        <v>0.0836156263713768</v>
      </c>
      <c r="AS174" s="19" t="n">
        <f aca="false">N174/N$197</f>
        <v>0.0785246876859013</v>
      </c>
      <c r="AT174" s="19" t="n">
        <f aca="false">O174/O$197</f>
        <v>0.0737764697782948</v>
      </c>
      <c r="AU174" s="19" t="n">
        <f aca="false">P174/P$197</f>
        <v>0.0689481216356934</v>
      </c>
      <c r="AV174" s="19" t="n">
        <f aca="false">Q174/Q$197</f>
        <v>0.0688599140216423</v>
      </c>
      <c r="AW174" s="19" t="n">
        <f aca="false">R174/R$197</f>
        <v>0.0689209236516522</v>
      </c>
      <c r="AX174" s="19" t="n">
        <f aca="false">S174/S$197</f>
        <v>0.0688746415035731</v>
      </c>
      <c r="AY174" s="19" t="n">
        <f aca="false">T174/T$197</f>
        <v>0.06875</v>
      </c>
      <c r="AZ174" s="19" t="n">
        <f aca="false">U174/U$197</f>
        <v>0.0785246876859013</v>
      </c>
      <c r="BA174" s="19" t="n">
        <f aca="false">V174/V$197</f>
        <v>0.0785246876859013</v>
      </c>
      <c r="BB174" s="19" t="n">
        <f aca="false">W174/W$197</f>
        <v>0.0825451418744626</v>
      </c>
      <c r="BC174" s="19" t="n">
        <f aca="false">X174/X$197</f>
        <v>0.06875</v>
      </c>
      <c r="BD174" s="19" t="n">
        <f aca="false">Y174/Y$197</f>
        <v>0.0785246876859013</v>
      </c>
      <c r="BE174" s="19"/>
      <c r="BF174" s="19"/>
      <c r="BG174" s="19"/>
      <c r="BH174" s="19"/>
      <c r="BI174" s="19"/>
      <c r="BJ174" s="19"/>
      <c r="BK174" s="19"/>
      <c r="BM174" s="26" t="n">
        <f aca="false">AVERAGE(AH174:BK174)</f>
        <v>0.0750425010749121</v>
      </c>
    </row>
    <row r="175" customFormat="false" ht="12.8" hidden="false" customHeight="false" outlineLevel="0" collapsed="false">
      <c r="B175" s="11" t="str">
        <f aca="false">$B10</f>
        <v>LUMA</v>
      </c>
      <c r="C175" s="23" t="n">
        <f aca="false">1/K167</f>
        <v>1</v>
      </c>
      <c r="D175" s="25" t="n">
        <f aca="false">1/K168</f>
        <v>11</v>
      </c>
      <c r="E175" s="25" t="n">
        <f aca="false">1/K169</f>
        <v>5.99999999999999</v>
      </c>
      <c r="F175" s="25" t="n">
        <f aca="false">1/K170</f>
        <v>11</v>
      </c>
      <c r="G175" s="25" t="n">
        <f aca="false">1/K171</f>
        <v>1</v>
      </c>
      <c r="H175" s="25" t="n">
        <f aca="false">1/K172</f>
        <v>1</v>
      </c>
      <c r="I175" s="25" t="n">
        <f aca="false">1/K173</f>
        <v>11</v>
      </c>
      <c r="J175" s="25" t="n">
        <f aca="false">1/K174</f>
        <v>1</v>
      </c>
      <c r="K175" s="29" t="n">
        <v>1</v>
      </c>
      <c r="L175" s="0" t="n">
        <v>4</v>
      </c>
      <c r="M175" s="0" t="n">
        <v>4</v>
      </c>
      <c r="N175" s="0" t="n">
        <v>1</v>
      </c>
      <c r="O175" s="0" t="n">
        <v>1</v>
      </c>
      <c r="P175" s="0" t="n">
        <v>11</v>
      </c>
      <c r="Q175" s="0" t="n">
        <v>11</v>
      </c>
      <c r="R175" s="0" t="n">
        <v>11</v>
      </c>
      <c r="S175" s="0" t="n">
        <v>11</v>
      </c>
      <c r="T175" s="0" t="n">
        <v>11</v>
      </c>
      <c r="U175" s="0" t="n">
        <v>1</v>
      </c>
      <c r="V175" s="0" t="n">
        <v>1</v>
      </c>
      <c r="W175" s="0" t="n">
        <v>4</v>
      </c>
      <c r="X175" s="0" t="n">
        <v>11</v>
      </c>
      <c r="Y175" s="0" t="n">
        <v>1</v>
      </c>
      <c r="Z175" s="0" t="n">
        <v>1</v>
      </c>
      <c r="AH175" s="19" t="n">
        <f aca="false">C175/C$197</f>
        <v>0.0785246876859013</v>
      </c>
      <c r="AI175" s="19" t="n">
        <f aca="false">D175/D$197</f>
        <v>0.06875</v>
      </c>
      <c r="AJ175" s="19" t="n">
        <f aca="false">E175/E$197</f>
        <v>0.0774193548387096</v>
      </c>
      <c r="AK175" s="19" t="n">
        <f aca="false">F175/F$197</f>
        <v>0.06875</v>
      </c>
      <c r="AL175" s="19" t="n">
        <f aca="false">G175/G$197</f>
        <v>0.0785246876859013</v>
      </c>
      <c r="AM175" s="19" t="n">
        <f aca="false">H175/H$197</f>
        <v>0.0785246876859013</v>
      </c>
      <c r="AN175" s="19" t="n">
        <f aca="false">I175/I$197</f>
        <v>0.06875</v>
      </c>
      <c r="AO175" s="19" t="n">
        <f aca="false">J175/J$197</f>
        <v>0.0785246876859013</v>
      </c>
      <c r="AP175" s="19" t="n">
        <f aca="false">K175/K$197</f>
        <v>0.0785246876859013</v>
      </c>
      <c r="AQ175" s="19" t="n">
        <f aca="false">L175/L$197</f>
        <v>0.0825451418744626</v>
      </c>
      <c r="AR175" s="19" t="n">
        <f aca="false">M175/M$197</f>
        <v>0.0836156263713768</v>
      </c>
      <c r="AS175" s="19" t="n">
        <f aca="false">N175/N$197</f>
        <v>0.0785246876859013</v>
      </c>
      <c r="AT175" s="19" t="n">
        <f aca="false">O175/O$197</f>
        <v>0.0737764697782948</v>
      </c>
      <c r="AU175" s="19" t="n">
        <f aca="false">P175/P$197</f>
        <v>0.0689481216356934</v>
      </c>
      <c r="AV175" s="19" t="n">
        <f aca="false">Q175/Q$197</f>
        <v>0.0688599140216423</v>
      </c>
      <c r="AW175" s="19" t="n">
        <f aca="false">R175/R$197</f>
        <v>0.0689209236516522</v>
      </c>
      <c r="AX175" s="19" t="n">
        <f aca="false">S175/S$197</f>
        <v>0.0688746415035731</v>
      </c>
      <c r="AY175" s="19" t="n">
        <f aca="false">T175/T$197</f>
        <v>0.06875</v>
      </c>
      <c r="AZ175" s="19" t="n">
        <f aca="false">U175/U$197</f>
        <v>0.0785246876859013</v>
      </c>
      <c r="BA175" s="19" t="n">
        <f aca="false">V175/V$197</f>
        <v>0.0785246876859013</v>
      </c>
      <c r="BB175" s="19" t="n">
        <f aca="false">W175/W$197</f>
        <v>0.0825451418744626</v>
      </c>
      <c r="BC175" s="19" t="n">
        <f aca="false">X175/X$197</f>
        <v>0.06875</v>
      </c>
      <c r="BD175" s="19" t="n">
        <f aca="false">Y175/Y$197</f>
        <v>0.0785246876859013</v>
      </c>
      <c r="BE175" s="19"/>
      <c r="BF175" s="19"/>
      <c r="BG175" s="19"/>
      <c r="BH175" s="19"/>
      <c r="BI175" s="19"/>
      <c r="BJ175" s="19"/>
      <c r="BK175" s="19"/>
      <c r="BM175" s="26" t="n">
        <f aca="false">AVERAGE(AH175:BK175)</f>
        <v>0.0750425010749121</v>
      </c>
    </row>
    <row r="176" customFormat="false" ht="12.8" hidden="false" customHeight="false" outlineLevel="0" collapsed="false">
      <c r="B176" s="11" t="str">
        <f aca="false">$B11</f>
        <v>Ludwig</v>
      </c>
      <c r="C176" s="23" t="n">
        <f aca="false">1/L167</f>
        <v>0.25</v>
      </c>
      <c r="D176" s="25" t="n">
        <f aca="false">1/L168</f>
        <v>8</v>
      </c>
      <c r="E176" s="25" t="n">
        <f aca="false">1/L169</f>
        <v>3</v>
      </c>
      <c r="F176" s="25" t="n">
        <f aca="false">1/L170</f>
        <v>8</v>
      </c>
      <c r="G176" s="25" t="n">
        <f aca="false">1/L171</f>
        <v>0.25</v>
      </c>
      <c r="H176" s="25" t="n">
        <f aca="false">1/L172</f>
        <v>0.25</v>
      </c>
      <c r="I176" s="25" t="n">
        <f aca="false">1/L173</f>
        <v>8</v>
      </c>
      <c r="J176" s="25" t="n">
        <f aca="false">1/L174</f>
        <v>0.25</v>
      </c>
      <c r="K176" s="25" t="n">
        <f aca="false">1/L175</f>
        <v>0.25</v>
      </c>
      <c r="L176" s="29" t="n">
        <v>1</v>
      </c>
      <c r="M176" s="0" t="n">
        <v>1</v>
      </c>
      <c r="N176" s="0" t="n">
        <v>0.25</v>
      </c>
      <c r="O176" s="0" t="n">
        <v>0.25</v>
      </c>
      <c r="P176" s="0" t="n">
        <v>8</v>
      </c>
      <c r="Q176" s="0" t="n">
        <v>8</v>
      </c>
      <c r="R176" s="0" t="n">
        <v>8</v>
      </c>
      <c r="S176" s="0" t="n">
        <v>8</v>
      </c>
      <c r="T176" s="0" t="n">
        <v>8</v>
      </c>
      <c r="U176" s="0" t="n">
        <v>0.25</v>
      </c>
      <c r="V176" s="0" t="n">
        <v>0.25</v>
      </c>
      <c r="W176" s="0" t="n">
        <v>1</v>
      </c>
      <c r="X176" s="0" t="n">
        <v>8</v>
      </c>
      <c r="Y176" s="0" t="n">
        <v>0.25</v>
      </c>
      <c r="Z176" s="0" t="n">
        <v>0.25</v>
      </c>
      <c r="AH176" s="19" t="n">
        <f aca="false">C176/C$197</f>
        <v>0.0196311719214753</v>
      </c>
      <c r="AI176" s="19" t="n">
        <f aca="false">D176/D$197</f>
        <v>0.05</v>
      </c>
      <c r="AJ176" s="19" t="n">
        <f aca="false">E176/E$197</f>
        <v>0.0387096774193549</v>
      </c>
      <c r="AK176" s="19" t="n">
        <f aca="false">F176/F$197</f>
        <v>0.05</v>
      </c>
      <c r="AL176" s="19" t="n">
        <f aca="false">G176/G$197</f>
        <v>0.0196311719214753</v>
      </c>
      <c r="AM176" s="19" t="n">
        <f aca="false">H176/H$197</f>
        <v>0.0196311719214753</v>
      </c>
      <c r="AN176" s="19" t="n">
        <f aca="false">I176/I$197</f>
        <v>0.05</v>
      </c>
      <c r="AO176" s="19" t="n">
        <f aca="false">J176/J$197</f>
        <v>0.0196311719214753</v>
      </c>
      <c r="AP176" s="19" t="n">
        <f aca="false">K176/K$197</f>
        <v>0.0196311719214753</v>
      </c>
      <c r="AQ176" s="19" t="n">
        <f aca="false">L176/L$197</f>
        <v>0.0206362854686156</v>
      </c>
      <c r="AR176" s="19" t="n">
        <f aca="false">M176/M$197</f>
        <v>0.0209039065928442</v>
      </c>
      <c r="AS176" s="19" t="n">
        <f aca="false">N176/N$197</f>
        <v>0.0196311719214753</v>
      </c>
      <c r="AT176" s="19" t="n">
        <f aca="false">O176/O$197</f>
        <v>0.0184441174445737</v>
      </c>
      <c r="AU176" s="19" t="n">
        <f aca="false">P176/P$197</f>
        <v>0.0501440884623225</v>
      </c>
      <c r="AV176" s="19" t="n">
        <f aca="false">Q176/Q$197</f>
        <v>0.0500799374702853</v>
      </c>
      <c r="AW176" s="19" t="n">
        <f aca="false">R176/R$197</f>
        <v>0.0501243081102925</v>
      </c>
      <c r="AX176" s="19" t="n">
        <f aca="false">S176/S$197</f>
        <v>0.050090648366235</v>
      </c>
      <c r="AY176" s="19" t="n">
        <f aca="false">T176/T$197</f>
        <v>0.05</v>
      </c>
      <c r="AZ176" s="19" t="n">
        <f aca="false">U176/U$197</f>
        <v>0.0196311719214753</v>
      </c>
      <c r="BA176" s="19" t="n">
        <f aca="false">V176/V$197</f>
        <v>0.0196311719214753</v>
      </c>
      <c r="BB176" s="19" t="n">
        <f aca="false">W176/W$197</f>
        <v>0.0206362854686156</v>
      </c>
      <c r="BC176" s="19" t="n">
        <f aca="false">X176/X$197</f>
        <v>0.05</v>
      </c>
      <c r="BD176" s="19" t="n">
        <f aca="false">Y176/Y$197</f>
        <v>0.0196311719214753</v>
      </c>
      <c r="BE176" s="19"/>
      <c r="BF176" s="19"/>
      <c r="BG176" s="19"/>
      <c r="BH176" s="19"/>
      <c r="BI176" s="19"/>
      <c r="BJ176" s="19"/>
      <c r="BK176" s="19"/>
      <c r="BM176" s="26" t="n">
        <f aca="false">AVERAGE(AH176:BK176)</f>
        <v>0.0324543392215834</v>
      </c>
    </row>
    <row r="177" customFormat="false" ht="12.8" hidden="false" customHeight="false" outlineLevel="0" collapsed="false">
      <c r="B177" s="11" t="str">
        <f aca="false">$B12</f>
        <v>LIMBES</v>
      </c>
      <c r="C177" s="23" t="n">
        <f aca="false">1/M167</f>
        <v>0.25</v>
      </c>
      <c r="D177" s="25" t="n">
        <f aca="false">1/M168</f>
        <v>8</v>
      </c>
      <c r="E177" s="25" t="n">
        <f aca="false">1/M169</f>
        <v>3</v>
      </c>
      <c r="F177" s="25" t="n">
        <f aca="false">1/M170</f>
        <v>8</v>
      </c>
      <c r="G177" s="25" t="n">
        <f aca="false">1/M171</f>
        <v>0.25</v>
      </c>
      <c r="H177" s="25" t="n">
        <f aca="false">1/M172</f>
        <v>0.25</v>
      </c>
      <c r="I177" s="25" t="n">
        <f aca="false">1/M173</f>
        <v>8</v>
      </c>
      <c r="J177" s="25" t="n">
        <f aca="false">1/M174</f>
        <v>0.25</v>
      </c>
      <c r="K177" s="25" t="n">
        <f aca="false">1/M175</f>
        <v>0.25</v>
      </c>
      <c r="L177" s="25" t="n">
        <f aca="false">1/M176</f>
        <v>1</v>
      </c>
      <c r="M177" s="29" t="n">
        <v>1</v>
      </c>
      <c r="N177" s="0" t="n">
        <v>0.25</v>
      </c>
      <c r="O177" s="0" t="n">
        <v>0.25</v>
      </c>
      <c r="P177" s="0" t="n">
        <v>8</v>
      </c>
      <c r="Q177" s="0" t="n">
        <v>8</v>
      </c>
      <c r="R177" s="0" t="n">
        <v>8</v>
      </c>
      <c r="S177" s="0" t="n">
        <v>8</v>
      </c>
      <c r="T177" s="0" t="n">
        <v>8</v>
      </c>
      <c r="U177" s="0" t="n">
        <v>0.25</v>
      </c>
      <c r="V177" s="0" t="n">
        <v>0.25</v>
      </c>
      <c r="W177" s="0" t="n">
        <v>1</v>
      </c>
      <c r="X177" s="0" t="n">
        <v>8</v>
      </c>
      <c r="Y177" s="0" t="n">
        <v>0.25</v>
      </c>
      <c r="Z177" s="0" t="n">
        <v>0.25</v>
      </c>
      <c r="AH177" s="19" t="n">
        <f aca="false">C177/C$197</f>
        <v>0.0196311719214753</v>
      </c>
      <c r="AI177" s="19" t="n">
        <f aca="false">D177/D$197</f>
        <v>0.05</v>
      </c>
      <c r="AJ177" s="19" t="n">
        <f aca="false">E177/E$197</f>
        <v>0.0387096774193549</v>
      </c>
      <c r="AK177" s="19" t="n">
        <f aca="false">F177/F$197</f>
        <v>0.05</v>
      </c>
      <c r="AL177" s="19" t="n">
        <f aca="false">G177/G$197</f>
        <v>0.0196311719214753</v>
      </c>
      <c r="AM177" s="19" t="n">
        <f aca="false">H177/H$197</f>
        <v>0.0196311719214753</v>
      </c>
      <c r="AN177" s="19" t="n">
        <f aca="false">I177/I$197</f>
        <v>0.05</v>
      </c>
      <c r="AO177" s="19" t="n">
        <f aca="false">J177/J$197</f>
        <v>0.0196311719214753</v>
      </c>
      <c r="AP177" s="19" t="n">
        <f aca="false">K177/K$197</f>
        <v>0.0196311719214753</v>
      </c>
      <c r="AQ177" s="19" t="n">
        <f aca="false">L177/L$197</f>
        <v>0.0206362854686156</v>
      </c>
      <c r="AR177" s="19" t="n">
        <f aca="false">M177/M$197</f>
        <v>0.0209039065928442</v>
      </c>
      <c r="AS177" s="19" t="n">
        <f aca="false">N177/N$197</f>
        <v>0.0196311719214753</v>
      </c>
      <c r="AT177" s="19" t="n">
        <f aca="false">O177/O$197</f>
        <v>0.0184441174445737</v>
      </c>
      <c r="AU177" s="19" t="n">
        <f aca="false">P177/P$197</f>
        <v>0.0501440884623225</v>
      </c>
      <c r="AV177" s="19" t="n">
        <f aca="false">Q177/Q$197</f>
        <v>0.0500799374702853</v>
      </c>
      <c r="AW177" s="19" t="n">
        <f aca="false">R177/R$197</f>
        <v>0.0501243081102925</v>
      </c>
      <c r="AX177" s="19" t="n">
        <f aca="false">S177/S$197</f>
        <v>0.050090648366235</v>
      </c>
      <c r="AY177" s="19" t="n">
        <f aca="false">T177/T$197</f>
        <v>0.05</v>
      </c>
      <c r="AZ177" s="19" t="n">
        <f aca="false">U177/U$197</f>
        <v>0.0196311719214753</v>
      </c>
      <c r="BA177" s="19" t="n">
        <f aca="false">V177/V$197</f>
        <v>0.0196311719214753</v>
      </c>
      <c r="BB177" s="19" t="n">
        <f aca="false">W177/W$197</f>
        <v>0.0206362854686156</v>
      </c>
      <c r="BC177" s="19" t="n">
        <f aca="false">X177/X$197</f>
        <v>0.05</v>
      </c>
      <c r="BD177" s="19" t="n">
        <f aca="false">Y177/Y$197</f>
        <v>0.0196311719214753</v>
      </c>
      <c r="BE177" s="19"/>
      <c r="BF177" s="19"/>
      <c r="BG177" s="19"/>
      <c r="BH177" s="19"/>
      <c r="BI177" s="19"/>
      <c r="BJ177" s="19"/>
      <c r="BK177" s="19"/>
      <c r="BM177" s="26" t="n">
        <f aca="false">AVERAGE(AH177:BK177)</f>
        <v>0.0324543392215834</v>
      </c>
    </row>
    <row r="178" customFormat="false" ht="12.8" hidden="false" customHeight="false" outlineLevel="0" collapsed="false">
      <c r="B178" s="11" t="str">
        <f aca="false">$B13</f>
        <v>lettuce</v>
      </c>
      <c r="C178" s="23" t="n">
        <f aca="false">1/N167</f>
        <v>1</v>
      </c>
      <c r="D178" s="25" t="n">
        <f aca="false">1/N168</f>
        <v>11</v>
      </c>
      <c r="E178" s="25" t="n">
        <f aca="false">1/N169</f>
        <v>5.99999999999999</v>
      </c>
      <c r="F178" s="25" t="n">
        <f aca="false">1/N170</f>
        <v>11</v>
      </c>
      <c r="G178" s="25" t="n">
        <f aca="false">1/N171</f>
        <v>1</v>
      </c>
      <c r="H178" s="25" t="n">
        <f aca="false">1/N172</f>
        <v>1</v>
      </c>
      <c r="I178" s="25" t="n">
        <f aca="false">1/N173</f>
        <v>11</v>
      </c>
      <c r="J178" s="25" t="n">
        <f aca="false">1/N174</f>
        <v>1</v>
      </c>
      <c r="K178" s="25" t="n">
        <f aca="false">1/N175</f>
        <v>1</v>
      </c>
      <c r="L178" s="25" t="n">
        <f aca="false">1/N176</f>
        <v>4</v>
      </c>
      <c r="M178" s="25" t="n">
        <f aca="false">1/N177</f>
        <v>4</v>
      </c>
      <c r="N178" s="29" t="n">
        <v>1</v>
      </c>
      <c r="O178" s="0" t="n">
        <v>1</v>
      </c>
      <c r="P178" s="0" t="n">
        <v>11</v>
      </c>
      <c r="Q178" s="0" t="n">
        <v>11</v>
      </c>
      <c r="R178" s="0" t="n">
        <v>11</v>
      </c>
      <c r="S178" s="0" t="n">
        <v>11</v>
      </c>
      <c r="T178" s="0" t="n">
        <v>11</v>
      </c>
      <c r="U178" s="0" t="n">
        <v>1</v>
      </c>
      <c r="V178" s="0" t="n">
        <v>1</v>
      </c>
      <c r="W178" s="0" t="n">
        <v>4</v>
      </c>
      <c r="X178" s="0" t="n">
        <v>11</v>
      </c>
      <c r="Y178" s="0" t="n">
        <v>1</v>
      </c>
      <c r="Z178" s="0" t="n">
        <v>1</v>
      </c>
      <c r="AH178" s="19" t="n">
        <f aca="false">C178/C$197</f>
        <v>0.0785246876859013</v>
      </c>
      <c r="AI178" s="19" t="n">
        <f aca="false">D178/D$197</f>
        <v>0.06875</v>
      </c>
      <c r="AJ178" s="19" t="n">
        <f aca="false">E178/E$197</f>
        <v>0.0774193548387096</v>
      </c>
      <c r="AK178" s="19" t="n">
        <f aca="false">F178/F$197</f>
        <v>0.06875</v>
      </c>
      <c r="AL178" s="19" t="n">
        <f aca="false">G178/G$197</f>
        <v>0.0785246876859013</v>
      </c>
      <c r="AM178" s="19" t="n">
        <f aca="false">H178/H$197</f>
        <v>0.0785246876859013</v>
      </c>
      <c r="AN178" s="19" t="n">
        <f aca="false">I178/I$197</f>
        <v>0.06875</v>
      </c>
      <c r="AO178" s="19" t="n">
        <f aca="false">J178/J$197</f>
        <v>0.0785246876859013</v>
      </c>
      <c r="AP178" s="19" t="n">
        <f aca="false">K178/K$197</f>
        <v>0.0785246876859013</v>
      </c>
      <c r="AQ178" s="19" t="n">
        <f aca="false">L178/L$197</f>
        <v>0.0825451418744626</v>
      </c>
      <c r="AR178" s="19" t="n">
        <f aca="false">M178/M$197</f>
        <v>0.0836156263713768</v>
      </c>
      <c r="AS178" s="19" t="n">
        <f aca="false">N178/N$197</f>
        <v>0.0785246876859013</v>
      </c>
      <c r="AT178" s="19" t="n">
        <f aca="false">O178/O$197</f>
        <v>0.0737764697782948</v>
      </c>
      <c r="AU178" s="19" t="n">
        <f aca="false">P178/P$197</f>
        <v>0.0689481216356934</v>
      </c>
      <c r="AV178" s="19" t="n">
        <f aca="false">Q178/Q$197</f>
        <v>0.0688599140216423</v>
      </c>
      <c r="AW178" s="19" t="n">
        <f aca="false">R178/R$197</f>
        <v>0.0689209236516522</v>
      </c>
      <c r="AX178" s="19" t="n">
        <f aca="false">S178/S$197</f>
        <v>0.0688746415035731</v>
      </c>
      <c r="AY178" s="19" t="n">
        <f aca="false">T178/T$197</f>
        <v>0.06875</v>
      </c>
      <c r="AZ178" s="19" t="n">
        <f aca="false">U178/U$197</f>
        <v>0.0785246876859013</v>
      </c>
      <c r="BA178" s="19" t="n">
        <f aca="false">V178/V$197</f>
        <v>0.0785246876859013</v>
      </c>
      <c r="BB178" s="19" t="n">
        <f aca="false">W178/W$197</f>
        <v>0.0825451418744626</v>
      </c>
      <c r="BC178" s="19" t="n">
        <f aca="false">X178/X$197</f>
        <v>0.06875</v>
      </c>
      <c r="BD178" s="19" t="n">
        <f aca="false">Y178/Y$197</f>
        <v>0.0785246876859013</v>
      </c>
      <c r="BE178" s="19"/>
      <c r="BF178" s="19"/>
      <c r="BG178" s="19"/>
      <c r="BH178" s="19"/>
      <c r="BI178" s="19"/>
      <c r="BJ178" s="19"/>
      <c r="BK178" s="19"/>
      <c r="BM178" s="26" t="n">
        <f aca="false">AVERAGE(AH178:BK178)</f>
        <v>0.0750425010749121</v>
      </c>
    </row>
    <row r="179" customFormat="false" ht="12.8" hidden="false" customHeight="false" outlineLevel="0" collapsed="false">
      <c r="B179" s="11" t="str">
        <f aca="false">$B14</f>
        <v>pylbm</v>
      </c>
      <c r="C179" s="23" t="n">
        <f aca="false">1/O167</f>
        <v>1</v>
      </c>
      <c r="D179" s="25" t="n">
        <f aca="false">1/O168</f>
        <v>11</v>
      </c>
      <c r="E179" s="25" t="n">
        <f aca="false">1/O169</f>
        <v>5.99999999999999</v>
      </c>
      <c r="F179" s="25" t="n">
        <f aca="false">1/O170</f>
        <v>11</v>
      </c>
      <c r="G179" s="25" t="n">
        <f aca="false">1/O171</f>
        <v>1</v>
      </c>
      <c r="H179" s="25" t="n">
        <f aca="false">1/O172</f>
        <v>1</v>
      </c>
      <c r="I179" s="25" t="n">
        <f aca="false">1/O173</f>
        <v>11</v>
      </c>
      <c r="J179" s="25" t="n">
        <f aca="false">1/O174</f>
        <v>1</v>
      </c>
      <c r="K179" s="25" t="n">
        <f aca="false">1/O175</f>
        <v>1</v>
      </c>
      <c r="L179" s="25" t="n">
        <f aca="false">1/O176</f>
        <v>4</v>
      </c>
      <c r="M179" s="25" t="n">
        <f aca="false">1/O177</f>
        <v>4</v>
      </c>
      <c r="N179" s="25" t="n">
        <f aca="false">1/O178</f>
        <v>1</v>
      </c>
      <c r="O179" s="29" t="n">
        <v>1</v>
      </c>
      <c r="P179" s="0" t="n">
        <v>11</v>
      </c>
      <c r="Q179" s="0" t="n">
        <v>11</v>
      </c>
      <c r="R179" s="0" t="n">
        <v>11</v>
      </c>
      <c r="S179" s="0" t="n">
        <v>11</v>
      </c>
      <c r="T179" s="0" t="n">
        <v>11</v>
      </c>
      <c r="U179" s="0" t="n">
        <v>1</v>
      </c>
      <c r="V179" s="0" t="n">
        <v>1</v>
      </c>
      <c r="W179" s="0" t="n">
        <v>4</v>
      </c>
      <c r="X179" s="0" t="n">
        <v>11</v>
      </c>
      <c r="Y179" s="0" t="n">
        <v>1</v>
      </c>
      <c r="Z179" s="0" t="n">
        <v>1</v>
      </c>
      <c r="AH179" s="19" t="n">
        <f aca="false">C179/C$197</f>
        <v>0.0785246876859013</v>
      </c>
      <c r="AI179" s="19" t="n">
        <f aca="false">D179/D$197</f>
        <v>0.06875</v>
      </c>
      <c r="AJ179" s="19" t="n">
        <f aca="false">E179/E$197</f>
        <v>0.0774193548387096</v>
      </c>
      <c r="AK179" s="19" t="n">
        <f aca="false">F179/F$197</f>
        <v>0.06875</v>
      </c>
      <c r="AL179" s="19" t="n">
        <f aca="false">G179/G$197</f>
        <v>0.0785246876859013</v>
      </c>
      <c r="AM179" s="19" t="n">
        <f aca="false">H179/H$197</f>
        <v>0.0785246876859013</v>
      </c>
      <c r="AN179" s="19" t="n">
        <f aca="false">I179/I$197</f>
        <v>0.06875</v>
      </c>
      <c r="AO179" s="19" t="n">
        <f aca="false">J179/J$197</f>
        <v>0.0785246876859013</v>
      </c>
      <c r="AP179" s="19" t="n">
        <f aca="false">K179/K$197</f>
        <v>0.0785246876859013</v>
      </c>
      <c r="AQ179" s="19" t="n">
        <f aca="false">L179/L$197</f>
        <v>0.0825451418744626</v>
      </c>
      <c r="AR179" s="19" t="n">
        <f aca="false">M179/M$197</f>
        <v>0.0836156263713768</v>
      </c>
      <c r="AS179" s="19" t="n">
        <f aca="false">N179/N$197</f>
        <v>0.0785246876859013</v>
      </c>
      <c r="AT179" s="19" t="n">
        <f aca="false">O179/O$197</f>
        <v>0.0737764697782948</v>
      </c>
      <c r="AU179" s="19" t="n">
        <f aca="false">P179/P$197</f>
        <v>0.0689481216356934</v>
      </c>
      <c r="AV179" s="19" t="n">
        <f aca="false">Q179/Q$197</f>
        <v>0.0688599140216423</v>
      </c>
      <c r="AW179" s="19" t="n">
        <f aca="false">R179/R$197</f>
        <v>0.0689209236516522</v>
      </c>
      <c r="AX179" s="19" t="n">
        <f aca="false">S179/S$197</f>
        <v>0.0688746415035731</v>
      </c>
      <c r="AY179" s="19" t="n">
        <f aca="false">T179/T$197</f>
        <v>0.06875</v>
      </c>
      <c r="AZ179" s="19" t="n">
        <f aca="false">U179/U$197</f>
        <v>0.0785246876859013</v>
      </c>
      <c r="BA179" s="19" t="n">
        <f aca="false">V179/V$197</f>
        <v>0.0785246876859013</v>
      </c>
      <c r="BB179" s="19" t="n">
        <f aca="false">W179/W$197</f>
        <v>0.0825451418744626</v>
      </c>
      <c r="BC179" s="19" t="n">
        <f aca="false">X179/X$197</f>
        <v>0.06875</v>
      </c>
      <c r="BD179" s="19" t="n">
        <f aca="false">Y179/Y$197</f>
        <v>0.0785246876859013</v>
      </c>
      <c r="BE179" s="19"/>
      <c r="BF179" s="19"/>
      <c r="BG179" s="19"/>
      <c r="BH179" s="19"/>
      <c r="BI179" s="19"/>
      <c r="BJ179" s="19"/>
      <c r="BK179" s="19"/>
      <c r="BM179" s="26" t="n">
        <f aca="false">AVERAGE(AH179:BK179)</f>
        <v>0.0750425010749121</v>
      </c>
    </row>
    <row r="180" customFormat="false" ht="12.8" hidden="false" customHeight="false" outlineLevel="0" collapsed="false">
      <c r="B180" s="11" t="str">
        <f aca="false">$B15</f>
        <v>lbmpy</v>
      </c>
      <c r="C180" s="23" t="n">
        <f aca="false">1/P167</f>
        <v>0.0909090909090909</v>
      </c>
      <c r="D180" s="25" t="n">
        <f aca="false">1/P168</f>
        <v>1</v>
      </c>
      <c r="E180" s="25" t="n">
        <f aca="false">1/P169</f>
        <v>0.166666666666667</v>
      </c>
      <c r="F180" s="25" t="n">
        <f aca="false">1/P170</f>
        <v>1</v>
      </c>
      <c r="G180" s="25" t="n">
        <f aca="false">1/P171</f>
        <v>0.0909090909090909</v>
      </c>
      <c r="H180" s="25" t="n">
        <f aca="false">1/P172</f>
        <v>0.0909090909090909</v>
      </c>
      <c r="I180" s="25" t="n">
        <f aca="false">1/P173</f>
        <v>1</v>
      </c>
      <c r="J180" s="25" t="n">
        <f aca="false">1/P174</f>
        <v>0.0909090909090909</v>
      </c>
      <c r="K180" s="25" t="n">
        <f aca="false">1/P175</f>
        <v>0.0909090909090909</v>
      </c>
      <c r="L180" s="25" t="n">
        <f aca="false">1/P176</f>
        <v>0.125</v>
      </c>
      <c r="M180" s="25" t="n">
        <f aca="false">1/P177</f>
        <v>0.125</v>
      </c>
      <c r="N180" s="25" t="n">
        <f aca="false">1/P178</f>
        <v>0.0909090909090909</v>
      </c>
      <c r="O180" s="25" t="n">
        <f aca="false">1/P179</f>
        <v>0.0909090909090909</v>
      </c>
      <c r="P180" s="29" t="n">
        <v>1</v>
      </c>
      <c r="Q180" s="0" t="n">
        <v>1</v>
      </c>
      <c r="R180" s="0" t="n">
        <v>1</v>
      </c>
      <c r="S180" s="0" t="n">
        <v>1</v>
      </c>
      <c r="T180" s="0" t="n">
        <v>1</v>
      </c>
      <c r="U180" s="0" t="n">
        <v>0.0909090909090909</v>
      </c>
      <c r="V180" s="0" t="n">
        <v>0.0909090909090909</v>
      </c>
      <c r="W180" s="0" t="n">
        <v>0.125</v>
      </c>
      <c r="X180" s="0" t="n">
        <v>1</v>
      </c>
      <c r="Y180" s="0" t="n">
        <v>0.0909090909090909</v>
      </c>
      <c r="Z180" s="0" t="n">
        <v>0.0909090909090909</v>
      </c>
      <c r="AH180" s="19" t="n">
        <f aca="false">C180/C$197</f>
        <v>0.00713860797144557</v>
      </c>
      <c r="AI180" s="19" t="n">
        <f aca="false">D180/D$197</f>
        <v>0.00625</v>
      </c>
      <c r="AJ180" s="19" t="n">
        <f aca="false">E180/E$197</f>
        <v>0.0021505376344086</v>
      </c>
      <c r="AK180" s="19" t="n">
        <f aca="false">F180/F$197</f>
        <v>0.00625</v>
      </c>
      <c r="AL180" s="19" t="n">
        <f aca="false">G180/G$197</f>
        <v>0.00713860797144557</v>
      </c>
      <c r="AM180" s="19" t="n">
        <f aca="false">H180/H$197</f>
        <v>0.00713860797144557</v>
      </c>
      <c r="AN180" s="19" t="n">
        <f aca="false">I180/I$197</f>
        <v>0.00625</v>
      </c>
      <c r="AO180" s="19" t="n">
        <f aca="false">J180/J$197</f>
        <v>0.00713860797144557</v>
      </c>
      <c r="AP180" s="19" t="n">
        <f aca="false">K180/K$197</f>
        <v>0.00713860797144557</v>
      </c>
      <c r="AQ180" s="19" t="n">
        <f aca="false">L180/L$197</f>
        <v>0.00257953568357696</v>
      </c>
      <c r="AR180" s="19" t="n">
        <f aca="false">M180/M$197</f>
        <v>0.00261298832410553</v>
      </c>
      <c r="AS180" s="19" t="n">
        <f aca="false">N180/N$197</f>
        <v>0.00713860797144557</v>
      </c>
      <c r="AT180" s="19" t="n">
        <f aca="false">O180/O$197</f>
        <v>0.0067069517980268</v>
      </c>
      <c r="AU180" s="19" t="n">
        <f aca="false">P180/P$197</f>
        <v>0.00626801105779031</v>
      </c>
      <c r="AV180" s="19" t="n">
        <f aca="false">Q180/Q$197</f>
        <v>0.00625999218378566</v>
      </c>
      <c r="AW180" s="19" t="n">
        <f aca="false">R180/R$197</f>
        <v>0.00626553851378657</v>
      </c>
      <c r="AX180" s="19" t="n">
        <f aca="false">S180/S$197</f>
        <v>0.00626133104577937</v>
      </c>
      <c r="AY180" s="19" t="n">
        <f aca="false">T180/T$197</f>
        <v>0.00625</v>
      </c>
      <c r="AZ180" s="19" t="n">
        <f aca="false">U180/U$197</f>
        <v>0.00713860797144557</v>
      </c>
      <c r="BA180" s="19" t="n">
        <f aca="false">V180/V$197</f>
        <v>0.00713860797144557</v>
      </c>
      <c r="BB180" s="19" t="n">
        <f aca="false">W180/W$197</f>
        <v>0.00257953568357696</v>
      </c>
      <c r="BC180" s="19" t="n">
        <f aca="false">X180/X$197</f>
        <v>0.00625</v>
      </c>
      <c r="BD180" s="19" t="n">
        <f aca="false">Y180/Y$197</f>
        <v>0.00713860797144557</v>
      </c>
      <c r="BE180" s="19"/>
      <c r="BF180" s="19"/>
      <c r="BG180" s="19"/>
      <c r="BH180" s="19"/>
      <c r="BI180" s="19"/>
      <c r="BJ180" s="19"/>
      <c r="BK180" s="19"/>
      <c r="BM180" s="26" t="n">
        <f aca="false">AVERAGE(AH180:BK180)</f>
        <v>0.0059644301594716</v>
      </c>
      <c r="BY180" s="0" t="n">
        <f aca="false">SUM(BM167:BM190)</f>
        <v>1</v>
      </c>
    </row>
    <row r="181" customFormat="false" ht="12.8" hidden="false" customHeight="false" outlineLevel="0" collapsed="false">
      <c r="B181" s="11" t="str">
        <f aca="false">$B16</f>
        <v>LB3D</v>
      </c>
      <c r="C181" s="23" t="n">
        <f aca="false">1/Q167</f>
        <v>0.0909090909090909</v>
      </c>
      <c r="D181" s="25" t="n">
        <f aca="false">1/Q168</f>
        <v>1</v>
      </c>
      <c r="E181" s="25" t="n">
        <f aca="false">1/Q169</f>
        <v>0.166666666666667</v>
      </c>
      <c r="F181" s="25" t="n">
        <f aca="false">1/Q170</f>
        <v>1</v>
      </c>
      <c r="G181" s="25" t="n">
        <f aca="false">1/Q171</f>
        <v>0.0909090909090909</v>
      </c>
      <c r="H181" s="25" t="n">
        <f aca="false">1/Q172</f>
        <v>0.0909090909090909</v>
      </c>
      <c r="I181" s="25" t="n">
        <f aca="false">1/Q173</f>
        <v>1</v>
      </c>
      <c r="J181" s="25" t="n">
        <f aca="false">1/Q174</f>
        <v>0.0909090909090909</v>
      </c>
      <c r="K181" s="25" t="n">
        <f aca="false">1/Q175</f>
        <v>0.0909090909090909</v>
      </c>
      <c r="L181" s="25" t="n">
        <f aca="false">1/Q176</f>
        <v>0.125</v>
      </c>
      <c r="M181" s="25" t="n">
        <f aca="false">1/Q177</f>
        <v>0.125</v>
      </c>
      <c r="N181" s="25" t="n">
        <f aca="false">1/Q178</f>
        <v>0.0909090909090909</v>
      </c>
      <c r="O181" s="25" t="n">
        <f aca="false">1/Q179</f>
        <v>0.0909090909090909</v>
      </c>
      <c r="P181" s="25" t="n">
        <f aca="false">1/Q180</f>
        <v>1</v>
      </c>
      <c r="Q181" s="30" t="n">
        <v>1</v>
      </c>
      <c r="R181" s="0" t="n">
        <v>1</v>
      </c>
      <c r="S181" s="0" t="n">
        <v>1</v>
      </c>
      <c r="T181" s="0" t="n">
        <v>1</v>
      </c>
      <c r="U181" s="0" t="n">
        <v>0.0909090909090909</v>
      </c>
      <c r="V181" s="0" t="n">
        <v>0.0909090909090909</v>
      </c>
      <c r="W181" s="0" t="n">
        <v>0.125</v>
      </c>
      <c r="X181" s="0" t="n">
        <v>1</v>
      </c>
      <c r="Y181" s="0" t="n">
        <v>0.0909090909090909</v>
      </c>
      <c r="Z181" s="0" t="n">
        <v>0.0909090909090909</v>
      </c>
      <c r="AH181" s="19" t="n">
        <f aca="false">C181/C$197</f>
        <v>0.00713860797144557</v>
      </c>
      <c r="AI181" s="19" t="n">
        <f aca="false">D181/D$197</f>
        <v>0.00625</v>
      </c>
      <c r="AJ181" s="19" t="n">
        <f aca="false">E181/E$197</f>
        <v>0.0021505376344086</v>
      </c>
      <c r="AK181" s="19" t="n">
        <f aca="false">F181/F$197</f>
        <v>0.00625</v>
      </c>
      <c r="AL181" s="19" t="n">
        <f aca="false">G181/G$197</f>
        <v>0.00713860797144557</v>
      </c>
      <c r="AM181" s="19" t="n">
        <f aca="false">H181/H$197</f>
        <v>0.00713860797144557</v>
      </c>
      <c r="AN181" s="19" t="n">
        <f aca="false">I181/I$197</f>
        <v>0.00625</v>
      </c>
      <c r="AO181" s="19" t="n">
        <f aca="false">J181/J$197</f>
        <v>0.00713860797144557</v>
      </c>
      <c r="AP181" s="19" t="n">
        <f aca="false">K181/K$197</f>
        <v>0.00713860797144557</v>
      </c>
      <c r="AQ181" s="19" t="n">
        <f aca="false">L181/L$197</f>
        <v>0.00257953568357696</v>
      </c>
      <c r="AR181" s="19" t="n">
        <f aca="false">M181/M$197</f>
        <v>0.00261298832410553</v>
      </c>
      <c r="AS181" s="19" t="n">
        <f aca="false">N181/N$197</f>
        <v>0.00713860797144557</v>
      </c>
      <c r="AT181" s="19" t="n">
        <f aca="false">O181/O$197</f>
        <v>0.0067069517980268</v>
      </c>
      <c r="AU181" s="19" t="n">
        <f aca="false">P181/P$197</f>
        <v>0.00626801105779031</v>
      </c>
      <c r="AV181" s="19" t="n">
        <f aca="false">Q181/Q$197</f>
        <v>0.00625999218378566</v>
      </c>
      <c r="AW181" s="19" t="n">
        <f aca="false">R181/R$197</f>
        <v>0.00626553851378657</v>
      </c>
      <c r="AX181" s="19" t="n">
        <f aca="false">S181/S$197</f>
        <v>0.00626133104577937</v>
      </c>
      <c r="AY181" s="19" t="n">
        <f aca="false">T181/T$197</f>
        <v>0.00625</v>
      </c>
      <c r="AZ181" s="19" t="n">
        <f aca="false">U181/U$197</f>
        <v>0.00713860797144557</v>
      </c>
      <c r="BA181" s="19" t="n">
        <f aca="false">V181/V$197</f>
        <v>0.00713860797144557</v>
      </c>
      <c r="BB181" s="19" t="n">
        <f aca="false">W181/W$197</f>
        <v>0.00257953568357696</v>
      </c>
      <c r="BC181" s="19" t="n">
        <f aca="false">X181/X$197</f>
        <v>0.00625</v>
      </c>
      <c r="BD181" s="19" t="n">
        <f aca="false">Y181/Y$197</f>
        <v>0.00713860797144557</v>
      </c>
      <c r="BE181" s="19"/>
      <c r="BF181" s="19"/>
      <c r="BG181" s="19"/>
      <c r="BH181" s="19"/>
      <c r="BI181" s="19"/>
      <c r="BJ181" s="19"/>
      <c r="BK181" s="19"/>
      <c r="BM181" s="26" t="n">
        <f aca="false">AVERAGE(AH181:BK181)</f>
        <v>0.0059644301594716</v>
      </c>
    </row>
    <row r="182" customFormat="false" ht="12.8" hidden="false" customHeight="false" outlineLevel="0" collapsed="false">
      <c r="B182" s="11" t="str">
        <f aca="false">$B17</f>
        <v>LB3D-Prime</v>
      </c>
      <c r="C182" s="23" t="n">
        <f aca="false">1/R167</f>
        <v>0.0909090909090909</v>
      </c>
      <c r="D182" s="25" t="n">
        <f aca="false">1/R168</f>
        <v>1</v>
      </c>
      <c r="E182" s="25" t="n">
        <f aca="false">1/R169</f>
        <v>0.166666666666667</v>
      </c>
      <c r="F182" s="25" t="n">
        <f aca="false">1/R170</f>
        <v>1</v>
      </c>
      <c r="G182" s="25" t="n">
        <f aca="false">1/R171</f>
        <v>0.0909090909090909</v>
      </c>
      <c r="H182" s="25" t="n">
        <f aca="false">1/R172</f>
        <v>0.0909090909090909</v>
      </c>
      <c r="I182" s="25" t="n">
        <f aca="false">1/R173</f>
        <v>1</v>
      </c>
      <c r="J182" s="25" t="n">
        <f aca="false">1/R174</f>
        <v>0.0909090909090909</v>
      </c>
      <c r="K182" s="25" t="n">
        <f aca="false">1/R175</f>
        <v>0.0909090909090909</v>
      </c>
      <c r="L182" s="25" t="n">
        <f aca="false">1/R176</f>
        <v>0.125</v>
      </c>
      <c r="M182" s="25" t="n">
        <f aca="false">1/R177</f>
        <v>0.125</v>
      </c>
      <c r="N182" s="25" t="n">
        <f aca="false">1/R178</f>
        <v>0.0909090909090909</v>
      </c>
      <c r="O182" s="25" t="n">
        <f aca="false">1/R179</f>
        <v>0.0909090909090909</v>
      </c>
      <c r="P182" s="25" t="n">
        <f aca="false">1/R180</f>
        <v>1</v>
      </c>
      <c r="Q182" s="25" t="n">
        <f aca="false">1/R181</f>
        <v>1</v>
      </c>
      <c r="R182" s="29" t="n">
        <v>1</v>
      </c>
      <c r="S182" s="0" t="n">
        <v>1</v>
      </c>
      <c r="T182" s="0" t="n">
        <v>1</v>
      </c>
      <c r="U182" s="0" t="n">
        <v>0.0909090909090909</v>
      </c>
      <c r="V182" s="0" t="n">
        <v>0.0909090909090909</v>
      </c>
      <c r="W182" s="0" t="n">
        <v>0.125</v>
      </c>
      <c r="X182" s="0" t="n">
        <v>1</v>
      </c>
      <c r="Y182" s="0" t="n">
        <v>0.0909090909090909</v>
      </c>
      <c r="Z182" s="0" t="n">
        <v>0.0909090909090909</v>
      </c>
      <c r="AH182" s="19" t="n">
        <f aca="false">C182/C$197</f>
        <v>0.00713860797144557</v>
      </c>
      <c r="AI182" s="19" t="n">
        <f aca="false">D182/D$197</f>
        <v>0.00625</v>
      </c>
      <c r="AJ182" s="19" t="n">
        <f aca="false">E182/E$197</f>
        <v>0.0021505376344086</v>
      </c>
      <c r="AK182" s="19" t="n">
        <f aca="false">F182/F$197</f>
        <v>0.00625</v>
      </c>
      <c r="AL182" s="19" t="n">
        <f aca="false">G182/G$197</f>
        <v>0.00713860797144557</v>
      </c>
      <c r="AM182" s="19" t="n">
        <f aca="false">H182/H$197</f>
        <v>0.00713860797144557</v>
      </c>
      <c r="AN182" s="19" t="n">
        <f aca="false">I182/I$197</f>
        <v>0.00625</v>
      </c>
      <c r="AO182" s="19" t="n">
        <f aca="false">J182/J$197</f>
        <v>0.00713860797144557</v>
      </c>
      <c r="AP182" s="19" t="n">
        <f aca="false">K182/K$197</f>
        <v>0.00713860797144557</v>
      </c>
      <c r="AQ182" s="19" t="n">
        <f aca="false">L182/L$197</f>
        <v>0.00257953568357696</v>
      </c>
      <c r="AR182" s="19" t="n">
        <f aca="false">M182/M$197</f>
        <v>0.00261298832410553</v>
      </c>
      <c r="AS182" s="19" t="n">
        <f aca="false">N182/N$197</f>
        <v>0.00713860797144557</v>
      </c>
      <c r="AT182" s="19" t="n">
        <f aca="false">O182/O$197</f>
        <v>0.0067069517980268</v>
      </c>
      <c r="AU182" s="19" t="n">
        <f aca="false">P182/P$197</f>
        <v>0.00626801105779031</v>
      </c>
      <c r="AV182" s="19" t="n">
        <f aca="false">Q182/Q$197</f>
        <v>0.00625999218378566</v>
      </c>
      <c r="AW182" s="19" t="n">
        <f aca="false">R182/R$197</f>
        <v>0.00626553851378657</v>
      </c>
      <c r="AX182" s="19" t="n">
        <f aca="false">S182/S$197</f>
        <v>0.00626133104577937</v>
      </c>
      <c r="AY182" s="19" t="n">
        <f aca="false">T182/T$197</f>
        <v>0.00625</v>
      </c>
      <c r="AZ182" s="19" t="n">
        <f aca="false">U182/U$197</f>
        <v>0.00713860797144557</v>
      </c>
      <c r="BA182" s="19" t="n">
        <f aca="false">V182/V$197</f>
        <v>0.00713860797144557</v>
      </c>
      <c r="BB182" s="19" t="n">
        <f aca="false">W182/W$197</f>
        <v>0.00257953568357696</v>
      </c>
      <c r="BC182" s="19" t="n">
        <f aca="false">X182/X$197</f>
        <v>0.00625</v>
      </c>
      <c r="BD182" s="19" t="n">
        <f aca="false">Y182/Y$197</f>
        <v>0.00713860797144557</v>
      </c>
      <c r="BE182" s="19"/>
      <c r="BF182" s="19"/>
      <c r="BG182" s="19"/>
      <c r="BH182" s="19"/>
      <c r="BI182" s="19"/>
      <c r="BJ182" s="19"/>
      <c r="BK182" s="19"/>
      <c r="BM182" s="26" t="n">
        <f aca="false">AVERAGE(AH182:BK182)</f>
        <v>0.0059644301594716</v>
      </c>
    </row>
    <row r="183" customFormat="false" ht="12.8" hidden="false" customHeight="false" outlineLevel="0" collapsed="false">
      <c r="B183" s="11" t="str">
        <f aca="false">$B18</f>
        <v>LB2D-Prime</v>
      </c>
      <c r="C183" s="23" t="n">
        <f aca="false">1/S167</f>
        <v>0.0909090909090909</v>
      </c>
      <c r="D183" s="25" t="n">
        <f aca="false">1/S168</f>
        <v>1</v>
      </c>
      <c r="E183" s="25" t="n">
        <f aca="false">1/S169</f>
        <v>0.166666666666667</v>
      </c>
      <c r="F183" s="25" t="n">
        <f aca="false">1/S170</f>
        <v>1</v>
      </c>
      <c r="G183" s="25" t="n">
        <f aca="false">1/S171</f>
        <v>0.0909090909090909</v>
      </c>
      <c r="H183" s="25" t="n">
        <f aca="false">1/S172</f>
        <v>0.0909090909090909</v>
      </c>
      <c r="I183" s="25" t="n">
        <f aca="false">1/S173</f>
        <v>1</v>
      </c>
      <c r="J183" s="25" t="n">
        <f aca="false">1/S174</f>
        <v>0.0909090909090909</v>
      </c>
      <c r="K183" s="25" t="n">
        <f aca="false">1/S175</f>
        <v>0.0909090909090909</v>
      </c>
      <c r="L183" s="25" t="n">
        <f aca="false">1/S176</f>
        <v>0.125</v>
      </c>
      <c r="M183" s="25" t="n">
        <f aca="false">1/S177</f>
        <v>0.125</v>
      </c>
      <c r="N183" s="25" t="n">
        <f aca="false">1/S178</f>
        <v>0.0909090909090909</v>
      </c>
      <c r="O183" s="25" t="n">
        <f aca="false">1/S179</f>
        <v>0.0909090909090909</v>
      </c>
      <c r="P183" s="25" t="n">
        <f aca="false">1/S180</f>
        <v>1</v>
      </c>
      <c r="Q183" s="25" t="n">
        <f aca="false">1/S181</f>
        <v>1</v>
      </c>
      <c r="R183" s="25" t="n">
        <f aca="false">1/S182</f>
        <v>1</v>
      </c>
      <c r="S183" s="29" t="n">
        <v>1</v>
      </c>
      <c r="T183" s="0" t="n">
        <v>1</v>
      </c>
      <c r="U183" s="0" t="n">
        <v>0.0909090909090909</v>
      </c>
      <c r="V183" s="0" t="n">
        <v>0.0909090909090909</v>
      </c>
      <c r="W183" s="0" t="n">
        <v>0.125</v>
      </c>
      <c r="X183" s="0" t="n">
        <v>1</v>
      </c>
      <c r="Y183" s="0" t="n">
        <v>0.0909090909090909</v>
      </c>
      <c r="Z183" s="0" t="n">
        <v>0.0909090909090909</v>
      </c>
      <c r="AH183" s="19" t="n">
        <f aca="false">C183/C$197</f>
        <v>0.00713860797144557</v>
      </c>
      <c r="AI183" s="19" t="n">
        <f aca="false">D183/D$197</f>
        <v>0.00625</v>
      </c>
      <c r="AJ183" s="19" t="n">
        <f aca="false">E183/E$197</f>
        <v>0.0021505376344086</v>
      </c>
      <c r="AK183" s="19" t="n">
        <f aca="false">F183/F$197</f>
        <v>0.00625</v>
      </c>
      <c r="AL183" s="19" t="n">
        <f aca="false">G183/G$197</f>
        <v>0.00713860797144557</v>
      </c>
      <c r="AM183" s="19" t="n">
        <f aca="false">H183/H$197</f>
        <v>0.00713860797144557</v>
      </c>
      <c r="AN183" s="19" t="n">
        <f aca="false">I183/I$197</f>
        <v>0.00625</v>
      </c>
      <c r="AO183" s="19" t="n">
        <f aca="false">J183/J$197</f>
        <v>0.00713860797144557</v>
      </c>
      <c r="AP183" s="19" t="n">
        <f aca="false">K183/K$197</f>
        <v>0.00713860797144557</v>
      </c>
      <c r="AQ183" s="19" t="n">
        <f aca="false">L183/L$197</f>
        <v>0.00257953568357696</v>
      </c>
      <c r="AR183" s="19" t="n">
        <f aca="false">M183/M$197</f>
        <v>0.00261298832410553</v>
      </c>
      <c r="AS183" s="19" t="n">
        <f aca="false">N183/N$197</f>
        <v>0.00713860797144557</v>
      </c>
      <c r="AT183" s="19" t="n">
        <f aca="false">O183/O$197</f>
        <v>0.0067069517980268</v>
      </c>
      <c r="AU183" s="19" t="n">
        <f aca="false">P183/P$197</f>
        <v>0.00626801105779031</v>
      </c>
      <c r="AV183" s="19" t="n">
        <f aca="false">Q183/Q$197</f>
        <v>0.00625999218378566</v>
      </c>
      <c r="AW183" s="19" t="n">
        <f aca="false">R183/R$197</f>
        <v>0.00626553851378657</v>
      </c>
      <c r="AX183" s="19" t="n">
        <f aca="false">S183/S$197</f>
        <v>0.00626133104577937</v>
      </c>
      <c r="AY183" s="19" t="n">
        <f aca="false">T183/T$197</f>
        <v>0.00625</v>
      </c>
      <c r="AZ183" s="19" t="n">
        <f aca="false">U183/U$197</f>
        <v>0.00713860797144557</v>
      </c>
      <c r="BA183" s="19" t="n">
        <f aca="false">V183/V$197</f>
        <v>0.00713860797144557</v>
      </c>
      <c r="BB183" s="19" t="n">
        <f aca="false">W183/W$197</f>
        <v>0.00257953568357696</v>
      </c>
      <c r="BC183" s="19" t="n">
        <f aca="false">X183/X$197</f>
        <v>0.00625</v>
      </c>
      <c r="BD183" s="19" t="n">
        <f aca="false">Y183/Y$197</f>
        <v>0.00713860797144557</v>
      </c>
      <c r="BE183" s="19"/>
      <c r="BF183" s="19"/>
      <c r="BG183" s="19"/>
      <c r="BH183" s="19"/>
      <c r="BI183" s="19"/>
      <c r="BJ183" s="19"/>
      <c r="BK183" s="19"/>
      <c r="BM183" s="26" t="n">
        <f aca="false">AVERAGE(AH183:BK183)</f>
        <v>0.0059644301594716</v>
      </c>
    </row>
    <row r="184" customFormat="false" ht="12.8" hidden="false" customHeight="false" outlineLevel="0" collapsed="false">
      <c r="B184" s="11" t="str">
        <f aca="false">$B19</f>
        <v>LatBo.jl</v>
      </c>
      <c r="C184" s="23" t="n">
        <f aca="false">1/T167</f>
        <v>0.0909090909090909</v>
      </c>
      <c r="D184" s="25" t="n">
        <f aca="false">1/T168</f>
        <v>1</v>
      </c>
      <c r="E184" s="25" t="n">
        <f aca="false">1/T169</f>
        <v>0.166666666666667</v>
      </c>
      <c r="F184" s="25" t="n">
        <f aca="false">1/T170</f>
        <v>1</v>
      </c>
      <c r="G184" s="25" t="n">
        <f aca="false">1/T171</f>
        <v>0.0909090909090909</v>
      </c>
      <c r="H184" s="25" t="n">
        <f aca="false">1/T172</f>
        <v>0.0909090909090909</v>
      </c>
      <c r="I184" s="25" t="n">
        <f aca="false">1/T173</f>
        <v>1</v>
      </c>
      <c r="J184" s="25" t="n">
        <f aca="false">1/T174</f>
        <v>0.0909090909090909</v>
      </c>
      <c r="K184" s="25" t="n">
        <f aca="false">1/T175</f>
        <v>0.0909090909090909</v>
      </c>
      <c r="L184" s="25" t="n">
        <f aca="false">1/T176</f>
        <v>0.125</v>
      </c>
      <c r="M184" s="25" t="n">
        <f aca="false">1/T177</f>
        <v>0.125</v>
      </c>
      <c r="N184" s="25" t="n">
        <f aca="false">1/T178</f>
        <v>0.0909090909090909</v>
      </c>
      <c r="O184" s="25" t="n">
        <f aca="false">1/T179</f>
        <v>0.0909090909090909</v>
      </c>
      <c r="P184" s="25" t="n">
        <f aca="false">1/T180</f>
        <v>1</v>
      </c>
      <c r="Q184" s="25" t="n">
        <f aca="false">1/T181</f>
        <v>1</v>
      </c>
      <c r="R184" s="25" t="n">
        <f aca="false">1/T182</f>
        <v>1</v>
      </c>
      <c r="S184" s="25" t="n">
        <f aca="false">1/T183</f>
        <v>1</v>
      </c>
      <c r="T184" s="29" t="n">
        <v>1</v>
      </c>
      <c r="U184" s="0" t="n">
        <v>0.0909090909090909</v>
      </c>
      <c r="V184" s="0" t="n">
        <v>0.0909090909090909</v>
      </c>
      <c r="W184" s="0" t="n">
        <v>0.125</v>
      </c>
      <c r="X184" s="0" t="n">
        <v>1</v>
      </c>
      <c r="Y184" s="0" t="n">
        <v>0.0909090909090909</v>
      </c>
      <c r="Z184" s="0" t="n">
        <v>0.0909090909090909</v>
      </c>
      <c r="AH184" s="19" t="n">
        <f aca="false">C184/C$197</f>
        <v>0.00713860797144557</v>
      </c>
      <c r="AI184" s="19" t="n">
        <f aca="false">D184/D$197</f>
        <v>0.00625</v>
      </c>
      <c r="AJ184" s="19" t="n">
        <f aca="false">E184/E$197</f>
        <v>0.0021505376344086</v>
      </c>
      <c r="AK184" s="19" t="n">
        <f aca="false">F184/F$197</f>
        <v>0.00625</v>
      </c>
      <c r="AL184" s="19" t="n">
        <f aca="false">G184/G$197</f>
        <v>0.00713860797144557</v>
      </c>
      <c r="AM184" s="19" t="n">
        <f aca="false">H184/H$197</f>
        <v>0.00713860797144557</v>
      </c>
      <c r="AN184" s="19" t="n">
        <f aca="false">I184/I$197</f>
        <v>0.00625</v>
      </c>
      <c r="AO184" s="19" t="n">
        <f aca="false">J184/J$197</f>
        <v>0.00713860797144557</v>
      </c>
      <c r="AP184" s="19" t="n">
        <f aca="false">K184/K$197</f>
        <v>0.00713860797144557</v>
      </c>
      <c r="AQ184" s="19" t="n">
        <f aca="false">L184/L$197</f>
        <v>0.00257953568357696</v>
      </c>
      <c r="AR184" s="19" t="n">
        <f aca="false">M184/M$197</f>
        <v>0.00261298832410553</v>
      </c>
      <c r="AS184" s="19" t="n">
        <f aca="false">N184/N$197</f>
        <v>0.00713860797144557</v>
      </c>
      <c r="AT184" s="19" t="n">
        <f aca="false">O184/O$197</f>
        <v>0.0067069517980268</v>
      </c>
      <c r="AU184" s="19" t="n">
        <f aca="false">P184/P$197</f>
        <v>0.00626801105779031</v>
      </c>
      <c r="AV184" s="19" t="n">
        <f aca="false">Q184/Q$197</f>
        <v>0.00625999218378566</v>
      </c>
      <c r="AW184" s="19" t="n">
        <f aca="false">R184/R$197</f>
        <v>0.00626553851378657</v>
      </c>
      <c r="AX184" s="19" t="n">
        <f aca="false">S184/S$197</f>
        <v>0.00626133104577937</v>
      </c>
      <c r="AY184" s="19" t="n">
        <f aca="false">T184/T$197</f>
        <v>0.00625</v>
      </c>
      <c r="AZ184" s="19" t="n">
        <f aca="false">U184/U$197</f>
        <v>0.00713860797144557</v>
      </c>
      <c r="BA184" s="19" t="n">
        <f aca="false">V184/V$197</f>
        <v>0.00713860797144557</v>
      </c>
      <c r="BB184" s="19" t="n">
        <f aca="false">W184/W$197</f>
        <v>0.00257953568357696</v>
      </c>
      <c r="BC184" s="19" t="n">
        <f aca="false">X184/X$197</f>
        <v>0.00625</v>
      </c>
      <c r="BD184" s="19" t="n">
        <f aca="false">Y184/Y$197</f>
        <v>0.00713860797144557</v>
      </c>
      <c r="BE184" s="19"/>
      <c r="BF184" s="19"/>
      <c r="BG184" s="19"/>
      <c r="BH184" s="19"/>
      <c r="BI184" s="19"/>
      <c r="BJ184" s="19"/>
      <c r="BK184" s="19"/>
      <c r="BM184" s="26" t="n">
        <f aca="false">AVERAGE(AH184:BK184)</f>
        <v>0.0059644301594716</v>
      </c>
    </row>
    <row r="185" customFormat="false" ht="12.8" hidden="false" customHeight="false" outlineLevel="0" collapsed="false">
      <c r="B185" s="11" t="str">
        <f aca="false">$B20</f>
        <v>TCLB</v>
      </c>
      <c r="C185" s="23" t="n">
        <f aca="false">1/U167</f>
        <v>1</v>
      </c>
      <c r="D185" s="25" t="n">
        <f aca="false">1/U168</f>
        <v>11</v>
      </c>
      <c r="E185" s="25" t="n">
        <f aca="false">1/U169</f>
        <v>5.99999999999999</v>
      </c>
      <c r="F185" s="25" t="n">
        <f aca="false">1/U170</f>
        <v>11</v>
      </c>
      <c r="G185" s="25" t="n">
        <f aca="false">1/U171</f>
        <v>1</v>
      </c>
      <c r="H185" s="25" t="n">
        <f aca="false">1/U172</f>
        <v>1</v>
      </c>
      <c r="I185" s="25" t="n">
        <f aca="false">1/U173</f>
        <v>11</v>
      </c>
      <c r="J185" s="25" t="n">
        <f aca="false">1/U174</f>
        <v>1</v>
      </c>
      <c r="K185" s="25" t="n">
        <f aca="false">1/U175</f>
        <v>1</v>
      </c>
      <c r="L185" s="25" t="n">
        <f aca="false">1/U176</f>
        <v>4</v>
      </c>
      <c r="M185" s="25" t="n">
        <f aca="false">1/U177</f>
        <v>4</v>
      </c>
      <c r="N185" s="25" t="n">
        <f aca="false">1/U178</f>
        <v>1</v>
      </c>
      <c r="O185" s="25" t="n">
        <f aca="false">1/U179</f>
        <v>1</v>
      </c>
      <c r="P185" s="25" t="n">
        <f aca="false">1/U180</f>
        <v>11</v>
      </c>
      <c r="Q185" s="25" t="n">
        <f aca="false">1/U181</f>
        <v>11</v>
      </c>
      <c r="R185" s="25" t="n">
        <f aca="false">1/U182</f>
        <v>11</v>
      </c>
      <c r="S185" s="25" t="n">
        <f aca="false">1/U183</f>
        <v>11</v>
      </c>
      <c r="T185" s="25" t="n">
        <f aca="false">1/U184</f>
        <v>11</v>
      </c>
      <c r="U185" s="29" t="n">
        <v>1</v>
      </c>
      <c r="V185" s="0" t="n">
        <v>1</v>
      </c>
      <c r="W185" s="0" t="n">
        <v>4</v>
      </c>
      <c r="X185" s="0" t="n">
        <v>11</v>
      </c>
      <c r="Y185" s="0" t="n">
        <v>1</v>
      </c>
      <c r="Z185" s="0" t="n">
        <v>1</v>
      </c>
      <c r="AH185" s="19" t="n">
        <f aca="false">C185/C$197</f>
        <v>0.0785246876859013</v>
      </c>
      <c r="AI185" s="19" t="n">
        <f aca="false">D185/D$197</f>
        <v>0.06875</v>
      </c>
      <c r="AJ185" s="19" t="n">
        <f aca="false">E185/E$197</f>
        <v>0.0774193548387096</v>
      </c>
      <c r="AK185" s="19" t="n">
        <f aca="false">F185/F$197</f>
        <v>0.06875</v>
      </c>
      <c r="AL185" s="19" t="n">
        <f aca="false">G185/G$197</f>
        <v>0.0785246876859013</v>
      </c>
      <c r="AM185" s="19" t="n">
        <f aca="false">H185/H$197</f>
        <v>0.0785246876859013</v>
      </c>
      <c r="AN185" s="19" t="n">
        <f aca="false">I185/I$197</f>
        <v>0.06875</v>
      </c>
      <c r="AO185" s="19" t="n">
        <f aca="false">J185/J$197</f>
        <v>0.0785246876859013</v>
      </c>
      <c r="AP185" s="19" t="n">
        <f aca="false">K185/K$197</f>
        <v>0.0785246876859013</v>
      </c>
      <c r="AQ185" s="19" t="n">
        <f aca="false">L185/L$197</f>
        <v>0.0825451418744626</v>
      </c>
      <c r="AR185" s="19" t="n">
        <f aca="false">M185/M$197</f>
        <v>0.0836156263713768</v>
      </c>
      <c r="AS185" s="19" t="n">
        <f aca="false">N185/N$197</f>
        <v>0.0785246876859013</v>
      </c>
      <c r="AT185" s="19" t="n">
        <f aca="false">O185/O$197</f>
        <v>0.0737764697782948</v>
      </c>
      <c r="AU185" s="19" t="n">
        <f aca="false">P185/P$197</f>
        <v>0.0689481216356934</v>
      </c>
      <c r="AV185" s="19" t="n">
        <f aca="false">Q185/Q$197</f>
        <v>0.0688599140216423</v>
      </c>
      <c r="AW185" s="19" t="n">
        <f aca="false">R185/R$197</f>
        <v>0.0689209236516523</v>
      </c>
      <c r="AX185" s="19" t="n">
        <f aca="false">S185/S$197</f>
        <v>0.0688746415035731</v>
      </c>
      <c r="AY185" s="19" t="n">
        <f aca="false">T185/T$197</f>
        <v>0.06875</v>
      </c>
      <c r="AZ185" s="19" t="n">
        <f aca="false">U185/U$197</f>
        <v>0.0785246876859013</v>
      </c>
      <c r="BA185" s="19" t="n">
        <f aca="false">V185/V$197</f>
        <v>0.0785246876859013</v>
      </c>
      <c r="BB185" s="19" t="n">
        <f aca="false">W185/W$197</f>
        <v>0.0825451418744626</v>
      </c>
      <c r="BC185" s="19" t="n">
        <f aca="false">X185/X$197</f>
        <v>0.06875</v>
      </c>
      <c r="BD185" s="19" t="n">
        <f aca="false">Y185/Y$197</f>
        <v>0.0785246876859013</v>
      </c>
      <c r="BE185" s="19"/>
      <c r="BF185" s="19"/>
      <c r="BG185" s="19"/>
      <c r="BH185" s="19"/>
      <c r="BI185" s="19"/>
      <c r="BJ185" s="19"/>
      <c r="BK185" s="19"/>
      <c r="BM185" s="26" t="n">
        <f aca="false">AVERAGE(AH185:BK185)</f>
        <v>0.0750425010749121</v>
      </c>
    </row>
    <row r="186" customFormat="false" ht="12.8" hidden="false" customHeight="false" outlineLevel="0" collapsed="false">
      <c r="B186" s="11" t="str">
        <f aca="false">$B21</f>
        <v>ESPResSo</v>
      </c>
      <c r="C186" s="23" t="n">
        <f aca="false">1/V167</f>
        <v>1</v>
      </c>
      <c r="D186" s="25" t="n">
        <f aca="false">1/V168</f>
        <v>11</v>
      </c>
      <c r="E186" s="25" t="n">
        <f aca="false">1/V169</f>
        <v>5.99999999999999</v>
      </c>
      <c r="F186" s="25" t="n">
        <f aca="false">1/V170</f>
        <v>11</v>
      </c>
      <c r="G186" s="25" t="n">
        <f aca="false">1/V171</f>
        <v>1</v>
      </c>
      <c r="H186" s="25" t="n">
        <f aca="false">1/V172</f>
        <v>1</v>
      </c>
      <c r="I186" s="25" t="n">
        <f aca="false">1/V173</f>
        <v>11</v>
      </c>
      <c r="J186" s="25" t="n">
        <f aca="false">1/V174</f>
        <v>1</v>
      </c>
      <c r="K186" s="25" t="n">
        <f aca="false">1/V175</f>
        <v>1</v>
      </c>
      <c r="L186" s="25" t="n">
        <f aca="false">1/V176</f>
        <v>4</v>
      </c>
      <c r="M186" s="25" t="n">
        <f aca="false">1/V177</f>
        <v>4</v>
      </c>
      <c r="N186" s="25" t="n">
        <f aca="false">1/V178</f>
        <v>1</v>
      </c>
      <c r="O186" s="25" t="n">
        <f aca="false">1/V179</f>
        <v>1</v>
      </c>
      <c r="P186" s="25" t="n">
        <f aca="false">1/V180</f>
        <v>11</v>
      </c>
      <c r="Q186" s="25" t="n">
        <f aca="false">1/V181</f>
        <v>11</v>
      </c>
      <c r="R186" s="25" t="n">
        <f aca="false">1/V182</f>
        <v>11</v>
      </c>
      <c r="S186" s="25" t="n">
        <f aca="false">1/V183</f>
        <v>11</v>
      </c>
      <c r="T186" s="25" t="n">
        <f aca="false">1/V184</f>
        <v>11</v>
      </c>
      <c r="U186" s="25" t="n">
        <f aca="false">1/V185</f>
        <v>1</v>
      </c>
      <c r="V186" s="29" t="n">
        <v>1</v>
      </c>
      <c r="W186" s="0" t="n">
        <v>4</v>
      </c>
      <c r="X186" s="0" t="n">
        <v>11</v>
      </c>
      <c r="Y186" s="0" t="n">
        <v>1</v>
      </c>
      <c r="Z186" s="0" t="n">
        <v>1</v>
      </c>
      <c r="AH186" s="19" t="n">
        <f aca="false">C186/C$197</f>
        <v>0.0785246876859013</v>
      </c>
      <c r="AI186" s="19" t="n">
        <f aca="false">D186/D$197</f>
        <v>0.06875</v>
      </c>
      <c r="AJ186" s="19" t="n">
        <f aca="false">E186/E$197</f>
        <v>0.0774193548387096</v>
      </c>
      <c r="AK186" s="19" t="n">
        <f aca="false">F186/F$197</f>
        <v>0.06875</v>
      </c>
      <c r="AL186" s="19" t="n">
        <f aca="false">G186/G$197</f>
        <v>0.0785246876859013</v>
      </c>
      <c r="AM186" s="19" t="n">
        <f aca="false">H186/H$197</f>
        <v>0.0785246876859013</v>
      </c>
      <c r="AN186" s="19" t="n">
        <f aca="false">I186/I$197</f>
        <v>0.06875</v>
      </c>
      <c r="AO186" s="19" t="n">
        <f aca="false">J186/J$197</f>
        <v>0.0785246876859013</v>
      </c>
      <c r="AP186" s="19" t="n">
        <f aca="false">K186/K$197</f>
        <v>0.0785246876859013</v>
      </c>
      <c r="AQ186" s="19" t="n">
        <f aca="false">L186/L$197</f>
        <v>0.0825451418744626</v>
      </c>
      <c r="AR186" s="19" t="n">
        <f aca="false">M186/M$197</f>
        <v>0.0836156263713768</v>
      </c>
      <c r="AS186" s="19" t="n">
        <f aca="false">N186/N$197</f>
        <v>0.0785246876859013</v>
      </c>
      <c r="AT186" s="19" t="n">
        <f aca="false">O186/O$197</f>
        <v>0.0737764697782948</v>
      </c>
      <c r="AU186" s="19" t="n">
        <f aca="false">P186/P$197</f>
        <v>0.0689481216356934</v>
      </c>
      <c r="AV186" s="19" t="n">
        <f aca="false">Q186/Q$197</f>
        <v>0.0688599140216423</v>
      </c>
      <c r="AW186" s="19" t="n">
        <f aca="false">R186/R$197</f>
        <v>0.0689209236516523</v>
      </c>
      <c r="AX186" s="19" t="n">
        <f aca="false">S186/S$197</f>
        <v>0.0688746415035731</v>
      </c>
      <c r="AY186" s="19" t="n">
        <f aca="false">T186/T$197</f>
        <v>0.06875</v>
      </c>
      <c r="AZ186" s="19" t="n">
        <f aca="false">U186/U$197</f>
        <v>0.0785246876859013</v>
      </c>
      <c r="BA186" s="19" t="n">
        <f aca="false">V186/V$197</f>
        <v>0.0785246876859013</v>
      </c>
      <c r="BB186" s="19" t="n">
        <f aca="false">W186/W$197</f>
        <v>0.0825451418744626</v>
      </c>
      <c r="BC186" s="19" t="n">
        <f aca="false">X186/X$197</f>
        <v>0.06875</v>
      </c>
      <c r="BD186" s="19" t="n">
        <f aca="false">Y186/Y$197</f>
        <v>0.0785246876859013</v>
      </c>
      <c r="BE186" s="19"/>
      <c r="BF186" s="19"/>
      <c r="BG186" s="19"/>
      <c r="BH186" s="19"/>
      <c r="BI186" s="19"/>
      <c r="BJ186" s="19"/>
      <c r="BK186" s="19"/>
      <c r="BM186" s="26" t="n">
        <f aca="false">AVERAGE(AH186:BK186)</f>
        <v>0.0750425010749121</v>
      </c>
    </row>
    <row r="187" customFormat="false" ht="12.8" hidden="false" customHeight="false" outlineLevel="0" collapsed="false">
      <c r="B187" s="11" t="str">
        <f aca="false">$B22</f>
        <v>ESPResSo++</v>
      </c>
      <c r="C187" s="23" t="n">
        <f aca="false">1/W167</f>
        <v>0.25</v>
      </c>
      <c r="D187" s="25" t="n">
        <f aca="false">1/W168</f>
        <v>8</v>
      </c>
      <c r="E187" s="25" t="n">
        <f aca="false">1/W169</f>
        <v>3</v>
      </c>
      <c r="F187" s="25" t="n">
        <f aca="false">1/W170</f>
        <v>8</v>
      </c>
      <c r="G187" s="25" t="n">
        <f aca="false">1/W171</f>
        <v>0.25</v>
      </c>
      <c r="H187" s="25" t="n">
        <f aca="false">1/W172</f>
        <v>0.25</v>
      </c>
      <c r="I187" s="25" t="n">
        <f aca="false">1/W173</f>
        <v>8</v>
      </c>
      <c r="J187" s="25" t="n">
        <f aca="false">1/W174</f>
        <v>0.25</v>
      </c>
      <c r="K187" s="25" t="n">
        <f aca="false">1/W175</f>
        <v>0.25</v>
      </c>
      <c r="L187" s="25" t="n">
        <f aca="false">1/W176</f>
        <v>1</v>
      </c>
      <c r="M187" s="25" t="n">
        <f aca="false">1/W177</f>
        <v>1</v>
      </c>
      <c r="N187" s="25" t="n">
        <f aca="false">1/W178</f>
        <v>0.25</v>
      </c>
      <c r="O187" s="25" t="n">
        <f aca="false">1/W179</f>
        <v>0.25</v>
      </c>
      <c r="P187" s="25" t="n">
        <f aca="false">1/W180</f>
        <v>8</v>
      </c>
      <c r="Q187" s="25" t="n">
        <f aca="false">1/W181</f>
        <v>8</v>
      </c>
      <c r="R187" s="25" t="n">
        <f aca="false">1/W182</f>
        <v>8</v>
      </c>
      <c r="S187" s="25" t="n">
        <f aca="false">1/W183</f>
        <v>8</v>
      </c>
      <c r="T187" s="25" t="n">
        <f aca="false">1/W184</f>
        <v>8</v>
      </c>
      <c r="U187" s="25" t="n">
        <f aca="false">1/W185</f>
        <v>0.25</v>
      </c>
      <c r="V187" s="25" t="n">
        <f aca="false">1/W186</f>
        <v>0.25</v>
      </c>
      <c r="W187" s="29" t="n">
        <v>1</v>
      </c>
      <c r="X187" s="0" t="n">
        <v>8</v>
      </c>
      <c r="Y187" s="0" t="n">
        <v>0.25</v>
      </c>
      <c r="Z187" s="0" t="n">
        <v>0.25</v>
      </c>
      <c r="AH187" s="19" t="n">
        <f aca="false">C187/C$197</f>
        <v>0.0196311719214753</v>
      </c>
      <c r="AI187" s="19" t="n">
        <f aca="false">D187/D$197</f>
        <v>0.05</v>
      </c>
      <c r="AJ187" s="19" t="n">
        <f aca="false">E187/E$197</f>
        <v>0.0387096774193549</v>
      </c>
      <c r="AK187" s="19" t="n">
        <f aca="false">F187/F$197</f>
        <v>0.05</v>
      </c>
      <c r="AL187" s="19" t="n">
        <f aca="false">G187/G$197</f>
        <v>0.0196311719214753</v>
      </c>
      <c r="AM187" s="19" t="n">
        <f aca="false">H187/H$197</f>
        <v>0.0196311719214753</v>
      </c>
      <c r="AN187" s="19" t="n">
        <f aca="false">I187/I$197</f>
        <v>0.05</v>
      </c>
      <c r="AO187" s="19" t="n">
        <f aca="false">J187/J$197</f>
        <v>0.0196311719214753</v>
      </c>
      <c r="AP187" s="19" t="n">
        <f aca="false">K187/K$197</f>
        <v>0.0196311719214753</v>
      </c>
      <c r="AQ187" s="19" t="n">
        <f aca="false">L187/L$197</f>
        <v>0.0206362854686156</v>
      </c>
      <c r="AR187" s="19" t="n">
        <f aca="false">M187/M$197</f>
        <v>0.0209039065928442</v>
      </c>
      <c r="AS187" s="19" t="n">
        <f aca="false">N187/N$197</f>
        <v>0.0196311719214753</v>
      </c>
      <c r="AT187" s="19" t="n">
        <f aca="false">O187/O$197</f>
        <v>0.0184441174445737</v>
      </c>
      <c r="AU187" s="19" t="n">
        <f aca="false">P187/P$197</f>
        <v>0.0501440884623225</v>
      </c>
      <c r="AV187" s="19" t="n">
        <f aca="false">Q187/Q$197</f>
        <v>0.0500799374702853</v>
      </c>
      <c r="AW187" s="19" t="n">
        <f aca="false">R187/R$197</f>
        <v>0.0501243081102925</v>
      </c>
      <c r="AX187" s="19" t="n">
        <f aca="false">S187/S$197</f>
        <v>0.050090648366235</v>
      </c>
      <c r="AY187" s="19" t="n">
        <f aca="false">T187/T$197</f>
        <v>0.05</v>
      </c>
      <c r="AZ187" s="19" t="n">
        <f aca="false">U187/U$197</f>
        <v>0.0196311719214753</v>
      </c>
      <c r="BA187" s="19" t="n">
        <f aca="false">V187/V$197</f>
        <v>0.0196311719214753</v>
      </c>
      <c r="BB187" s="19" t="n">
        <f aca="false">W187/W$197</f>
        <v>0.0206362854686156</v>
      </c>
      <c r="BC187" s="19" t="n">
        <f aca="false">X187/X$197</f>
        <v>0.05</v>
      </c>
      <c r="BD187" s="19" t="n">
        <f aca="false">Y187/Y$197</f>
        <v>0.0196311719214753</v>
      </c>
      <c r="BE187" s="19"/>
      <c r="BF187" s="19"/>
      <c r="BG187" s="19"/>
      <c r="BH187" s="19"/>
      <c r="BI187" s="19"/>
      <c r="BJ187" s="19"/>
      <c r="BK187" s="19"/>
      <c r="BM187" s="26" t="n">
        <f aca="false">AVERAGE(AH187:BK187)</f>
        <v>0.0324543392215834</v>
      </c>
    </row>
    <row r="188" customFormat="false" ht="12.8" hidden="false" customHeight="false" outlineLevel="0" collapsed="false">
      <c r="B188" s="11" t="str">
        <f aca="false">$B23</f>
        <v>HemeLB</v>
      </c>
      <c r="C188" s="23" t="n">
        <f aca="false">1/X167</f>
        <v>0.0909090909090909</v>
      </c>
      <c r="D188" s="25" t="n">
        <f aca="false">1/X168</f>
        <v>1</v>
      </c>
      <c r="E188" s="25" t="n">
        <f aca="false">1/X169</f>
        <v>0.166666666666667</v>
      </c>
      <c r="F188" s="25" t="n">
        <f aca="false">1/X170</f>
        <v>1</v>
      </c>
      <c r="G188" s="25" t="n">
        <f aca="false">1/X171</f>
        <v>0.0909090909090909</v>
      </c>
      <c r="H188" s="25" t="n">
        <f aca="false">1/X172</f>
        <v>0.0909090909090909</v>
      </c>
      <c r="I188" s="25" t="n">
        <f aca="false">1/X173</f>
        <v>1</v>
      </c>
      <c r="J188" s="25" t="n">
        <f aca="false">1/X174</f>
        <v>0.0909090909090909</v>
      </c>
      <c r="K188" s="25" t="n">
        <f aca="false">1/X175</f>
        <v>0.0909090909090909</v>
      </c>
      <c r="L188" s="25" t="n">
        <f aca="false">1/X176</f>
        <v>0.125</v>
      </c>
      <c r="M188" s="25" t="n">
        <f aca="false">1/X177</f>
        <v>0.125</v>
      </c>
      <c r="N188" s="25" t="n">
        <f aca="false">1/X178</f>
        <v>0.0909090909090909</v>
      </c>
      <c r="O188" s="25" t="n">
        <f aca="false">1/X179</f>
        <v>0.0909090909090909</v>
      </c>
      <c r="P188" s="25" t="n">
        <f aca="false">1/X180</f>
        <v>1</v>
      </c>
      <c r="Q188" s="25" t="n">
        <f aca="false">1/X181</f>
        <v>1</v>
      </c>
      <c r="R188" s="25" t="n">
        <f aca="false">1/X182</f>
        <v>1</v>
      </c>
      <c r="S188" s="25" t="n">
        <f aca="false">1/X183</f>
        <v>1</v>
      </c>
      <c r="T188" s="25" t="n">
        <f aca="false">1/X184</f>
        <v>1</v>
      </c>
      <c r="U188" s="25" t="n">
        <f aca="false">1/X185</f>
        <v>0.0909090909090909</v>
      </c>
      <c r="V188" s="25" t="n">
        <f aca="false">1/X186</f>
        <v>0.0909090909090909</v>
      </c>
      <c r="W188" s="25" t="n">
        <f aca="false">1/X187</f>
        <v>0.125</v>
      </c>
      <c r="X188" s="29" t="n">
        <v>1</v>
      </c>
      <c r="Y188" s="0" t="n">
        <v>0.0909090909090909</v>
      </c>
      <c r="Z188" s="0" t="n">
        <v>0.0909090909090909</v>
      </c>
      <c r="AH188" s="19" t="n">
        <f aca="false">C188/C$197</f>
        <v>0.00713860797144557</v>
      </c>
      <c r="AI188" s="19" t="n">
        <f aca="false">D188/D$197</f>
        <v>0.00625</v>
      </c>
      <c r="AJ188" s="19" t="n">
        <f aca="false">E188/E$197</f>
        <v>0.0021505376344086</v>
      </c>
      <c r="AK188" s="19" t="n">
        <f aca="false">F188/F$197</f>
        <v>0.00625</v>
      </c>
      <c r="AL188" s="19" t="n">
        <f aca="false">G188/G$197</f>
        <v>0.00713860797144557</v>
      </c>
      <c r="AM188" s="19" t="n">
        <f aca="false">H188/H$197</f>
        <v>0.00713860797144557</v>
      </c>
      <c r="AN188" s="19" t="n">
        <f aca="false">I188/I$197</f>
        <v>0.00625</v>
      </c>
      <c r="AO188" s="19" t="n">
        <f aca="false">J188/J$197</f>
        <v>0.00713860797144557</v>
      </c>
      <c r="AP188" s="19" t="n">
        <f aca="false">K188/K$197</f>
        <v>0.00713860797144557</v>
      </c>
      <c r="AQ188" s="19" t="n">
        <f aca="false">L188/L$197</f>
        <v>0.00257953568357696</v>
      </c>
      <c r="AR188" s="19" t="n">
        <f aca="false">M188/M$197</f>
        <v>0.00261298832410553</v>
      </c>
      <c r="AS188" s="19" t="n">
        <f aca="false">N188/N$197</f>
        <v>0.00713860797144557</v>
      </c>
      <c r="AT188" s="19" t="n">
        <f aca="false">O188/O$197</f>
        <v>0.0067069517980268</v>
      </c>
      <c r="AU188" s="19" t="n">
        <f aca="false">P188/P$197</f>
        <v>0.00626801105779031</v>
      </c>
      <c r="AV188" s="19" t="n">
        <f aca="false">Q188/Q$197</f>
        <v>0.00625999218378566</v>
      </c>
      <c r="AW188" s="19" t="n">
        <f aca="false">R188/R$197</f>
        <v>0.00626553851378657</v>
      </c>
      <c r="AX188" s="19" t="n">
        <f aca="false">S188/S$197</f>
        <v>0.00626133104577937</v>
      </c>
      <c r="AY188" s="19" t="n">
        <f aca="false">T188/T$197</f>
        <v>0.00625</v>
      </c>
      <c r="AZ188" s="19" t="n">
        <f aca="false">U188/U$197</f>
        <v>0.00713860797144557</v>
      </c>
      <c r="BA188" s="19" t="n">
        <f aca="false">V188/V$197</f>
        <v>0.00713860797144557</v>
      </c>
      <c r="BB188" s="19" t="n">
        <f aca="false">W188/W$197</f>
        <v>0.00257953568357696</v>
      </c>
      <c r="BC188" s="19" t="n">
        <f aca="false">X188/X$197</f>
        <v>0.00625</v>
      </c>
      <c r="BD188" s="19" t="n">
        <f aca="false">Y188/Y$197</f>
        <v>0.00713860797144557</v>
      </c>
      <c r="BE188" s="19"/>
      <c r="BF188" s="19"/>
      <c r="BG188" s="19"/>
      <c r="BH188" s="19"/>
      <c r="BI188" s="19"/>
      <c r="BJ188" s="19"/>
      <c r="BK188" s="19"/>
      <c r="BM188" s="26" t="n">
        <f aca="false">AVERAGE(AH188:BK188)</f>
        <v>0.0059644301594716</v>
      </c>
    </row>
    <row r="189" customFormat="false" ht="12.8" hidden="false" customHeight="false" outlineLevel="0" collapsed="false">
      <c r="B189" s="11" t="str">
        <f aca="false">$B24</f>
        <v>laboetie</v>
      </c>
      <c r="C189" s="23" t="n">
        <f aca="false">1/Y167</f>
        <v>1</v>
      </c>
      <c r="D189" s="25" t="n">
        <f aca="false">1/Y168</f>
        <v>11</v>
      </c>
      <c r="E189" s="25" t="n">
        <f aca="false">1/Y169</f>
        <v>5.99999999999999</v>
      </c>
      <c r="F189" s="25" t="n">
        <f aca="false">1/Y170</f>
        <v>11</v>
      </c>
      <c r="G189" s="25" t="n">
        <f aca="false">1/Y171</f>
        <v>1</v>
      </c>
      <c r="H189" s="25" t="n">
        <f aca="false">1/Y172</f>
        <v>1</v>
      </c>
      <c r="I189" s="25" t="n">
        <f aca="false">1/Y173</f>
        <v>11</v>
      </c>
      <c r="J189" s="25" t="n">
        <f aca="false">1/Y174</f>
        <v>1</v>
      </c>
      <c r="K189" s="25" t="n">
        <f aca="false">1/Y175</f>
        <v>1</v>
      </c>
      <c r="L189" s="25" t="n">
        <f aca="false">1/Y176</f>
        <v>4</v>
      </c>
      <c r="M189" s="25" t="n">
        <f aca="false">1/Y177</f>
        <v>4</v>
      </c>
      <c r="N189" s="25" t="n">
        <f aca="false">1/Y178</f>
        <v>1</v>
      </c>
      <c r="O189" s="25" t="n">
        <f aca="false">1/Y179</f>
        <v>1</v>
      </c>
      <c r="P189" s="25" t="n">
        <f aca="false">1/Y180</f>
        <v>11</v>
      </c>
      <c r="Q189" s="25" t="n">
        <f aca="false">1/Y181</f>
        <v>11</v>
      </c>
      <c r="R189" s="25" t="n">
        <f aca="false">1/Y182</f>
        <v>11</v>
      </c>
      <c r="S189" s="25" t="n">
        <f aca="false">1/Y183</f>
        <v>11</v>
      </c>
      <c r="T189" s="25" t="n">
        <f aca="false">1/Y184</f>
        <v>11</v>
      </c>
      <c r="U189" s="25" t="n">
        <f aca="false">1/Y185</f>
        <v>1</v>
      </c>
      <c r="V189" s="25" t="n">
        <f aca="false">1/Y186</f>
        <v>1</v>
      </c>
      <c r="W189" s="25" t="n">
        <f aca="false">1/Y187</f>
        <v>4</v>
      </c>
      <c r="X189" s="25" t="n">
        <f aca="false">1/Y188</f>
        <v>11</v>
      </c>
      <c r="Y189" s="29" t="n">
        <v>1</v>
      </c>
      <c r="Z189" s="0" t="n">
        <v>1</v>
      </c>
      <c r="AH189" s="19" t="n">
        <f aca="false">C189/C$197</f>
        <v>0.0785246876859013</v>
      </c>
      <c r="AI189" s="19" t="n">
        <f aca="false">D189/D$197</f>
        <v>0.06875</v>
      </c>
      <c r="AJ189" s="19" t="n">
        <f aca="false">E189/E$197</f>
        <v>0.0774193548387096</v>
      </c>
      <c r="AK189" s="19" t="n">
        <f aca="false">F189/F$197</f>
        <v>0.06875</v>
      </c>
      <c r="AL189" s="19" t="n">
        <f aca="false">G189/G$197</f>
        <v>0.0785246876859013</v>
      </c>
      <c r="AM189" s="19" t="n">
        <f aca="false">H189/H$197</f>
        <v>0.0785246876859013</v>
      </c>
      <c r="AN189" s="19" t="n">
        <f aca="false">I189/I$197</f>
        <v>0.06875</v>
      </c>
      <c r="AO189" s="19" t="n">
        <f aca="false">J189/J$197</f>
        <v>0.0785246876859013</v>
      </c>
      <c r="AP189" s="19" t="n">
        <f aca="false">K189/K$197</f>
        <v>0.0785246876859013</v>
      </c>
      <c r="AQ189" s="19" t="n">
        <f aca="false">L189/L$197</f>
        <v>0.0825451418744626</v>
      </c>
      <c r="AR189" s="19" t="n">
        <f aca="false">M189/M$197</f>
        <v>0.0836156263713768</v>
      </c>
      <c r="AS189" s="19" t="n">
        <f aca="false">N189/N$197</f>
        <v>0.0785246876859013</v>
      </c>
      <c r="AT189" s="19" t="n">
        <f aca="false">O189/O$197</f>
        <v>0.0737764697782948</v>
      </c>
      <c r="AU189" s="19" t="n">
        <f aca="false">P189/P$197</f>
        <v>0.0689481216356934</v>
      </c>
      <c r="AV189" s="19" t="n">
        <f aca="false">Q189/Q$197</f>
        <v>0.0688599140216423</v>
      </c>
      <c r="AW189" s="19" t="n">
        <f aca="false">R189/R$197</f>
        <v>0.0689209236516523</v>
      </c>
      <c r="AX189" s="19" t="n">
        <f aca="false">S189/S$197</f>
        <v>0.0688746415035731</v>
      </c>
      <c r="AY189" s="19" t="n">
        <f aca="false">T189/T$197</f>
        <v>0.06875</v>
      </c>
      <c r="AZ189" s="19" t="n">
        <f aca="false">U189/U$197</f>
        <v>0.0785246876859013</v>
      </c>
      <c r="BA189" s="19" t="n">
        <f aca="false">V189/V$197</f>
        <v>0.0785246876859013</v>
      </c>
      <c r="BB189" s="19" t="n">
        <f aca="false">W189/W$197</f>
        <v>0.0825451418744626</v>
      </c>
      <c r="BC189" s="19" t="n">
        <f aca="false">X189/X$197</f>
        <v>0.06875</v>
      </c>
      <c r="BD189" s="19" t="n">
        <f aca="false">Y189/Y$197</f>
        <v>0.0785246876859013</v>
      </c>
      <c r="BE189" s="19"/>
      <c r="BF189" s="19"/>
      <c r="BG189" s="19"/>
      <c r="BH189" s="19"/>
      <c r="BI189" s="19"/>
      <c r="BJ189" s="19"/>
      <c r="BK189" s="19"/>
      <c r="BM189" s="26" t="n">
        <f aca="false">AVERAGE(AH189:BK189)</f>
        <v>0.0750425010749121</v>
      </c>
    </row>
    <row r="190" customFormat="false" ht="12.8" hidden="false" customHeight="false" outlineLevel="0" collapsed="false">
      <c r="B190" s="11" t="str">
        <f aca="false">$B25</f>
        <v>Musubi</v>
      </c>
      <c r="C190" s="23" t="n">
        <f aca="false">1/Z167</f>
        <v>1</v>
      </c>
      <c r="D190" s="23" t="n">
        <f aca="false">1/Z168</f>
        <v>11</v>
      </c>
      <c r="E190" s="23" t="n">
        <f aca="false">1/Z169</f>
        <v>5.99999999999999</v>
      </c>
      <c r="F190" s="23" t="n">
        <f aca="false">1/Z170</f>
        <v>11</v>
      </c>
      <c r="G190" s="23" t="n">
        <f aca="false">1/Z171</f>
        <v>1</v>
      </c>
      <c r="H190" s="23" t="n">
        <f aca="false">1/Z172</f>
        <v>1</v>
      </c>
      <c r="I190" s="23" t="n">
        <f aca="false">1/Z173</f>
        <v>11</v>
      </c>
      <c r="J190" s="23" t="n">
        <f aca="false">1/Z174</f>
        <v>1</v>
      </c>
      <c r="K190" s="25" t="n">
        <f aca="false">1/Z175</f>
        <v>1</v>
      </c>
      <c r="L190" s="25" t="n">
        <f aca="false">1/Z176</f>
        <v>4</v>
      </c>
      <c r="M190" s="25" t="n">
        <v>3.37961483001709</v>
      </c>
      <c r="N190" s="25" t="n">
        <v>1</v>
      </c>
      <c r="O190" s="25" t="n">
        <v>1.81960868835449</v>
      </c>
      <c r="P190" s="25" t="n">
        <v>10.5402418375015</v>
      </c>
      <c r="Q190" s="25" t="n">
        <v>10.7446084022522</v>
      </c>
      <c r="R190" s="25" t="n">
        <v>10.6032005548477</v>
      </c>
      <c r="S190" s="25" t="n">
        <v>10.7104501724243</v>
      </c>
      <c r="T190" s="25" t="n">
        <v>11</v>
      </c>
      <c r="U190" s="23" t="n">
        <f aca="false">1/Z185</f>
        <v>1</v>
      </c>
      <c r="V190" s="25" t="n">
        <f aca="false">1/Z186</f>
        <v>1</v>
      </c>
      <c r="W190" s="25" t="n">
        <f aca="false">1/Z187</f>
        <v>4</v>
      </c>
      <c r="X190" s="25" t="n">
        <f aca="false">1/Z188</f>
        <v>11</v>
      </c>
      <c r="Y190" s="23" t="n">
        <f aca="false">1/Z189</f>
        <v>1</v>
      </c>
      <c r="Z190" s="29" t="n">
        <v>1</v>
      </c>
      <c r="AH190" s="19" t="n">
        <f aca="false">C190/C$197</f>
        <v>0.0785246876859013</v>
      </c>
      <c r="AI190" s="19" t="n">
        <f aca="false">D190/D$197</f>
        <v>0.06875</v>
      </c>
      <c r="AJ190" s="19" t="n">
        <f aca="false">E190/E$197</f>
        <v>0.0774193548387096</v>
      </c>
      <c r="AK190" s="19" t="n">
        <f aca="false">F190/F$197</f>
        <v>0.06875</v>
      </c>
      <c r="AL190" s="19" t="n">
        <f aca="false">G190/G$197</f>
        <v>0.0785246876859013</v>
      </c>
      <c r="AM190" s="19" t="n">
        <f aca="false">H190/H$197</f>
        <v>0.0785246876859013</v>
      </c>
      <c r="AN190" s="19" t="n">
        <f aca="false">I190/I$197</f>
        <v>0.06875</v>
      </c>
      <c r="AO190" s="19" t="n">
        <f aca="false">J190/J$197</f>
        <v>0.0785246876859013</v>
      </c>
      <c r="AP190" s="19" t="n">
        <f aca="false">K190/K$197</f>
        <v>0.0785246876859013</v>
      </c>
      <c r="AQ190" s="19" t="n">
        <f aca="false">L190/L$197</f>
        <v>0.0825451418744626</v>
      </c>
      <c r="AR190" s="19" t="n">
        <f aca="false">M190/M$197</f>
        <v>0.0706471527264683</v>
      </c>
      <c r="AS190" s="19" t="n">
        <f aca="false">N190/N$197</f>
        <v>0.0785246876859013</v>
      </c>
      <c r="AT190" s="19" t="n">
        <f aca="false">O190/O$197</f>
        <v>0.134244305404708</v>
      </c>
      <c r="AU190" s="19" t="n">
        <f aca="false">P190/P$197</f>
        <v>0.0660663523892435</v>
      </c>
      <c r="AV190" s="19" t="n">
        <f aca="false">Q190/Q$197</f>
        <v>0.0672611646159365</v>
      </c>
      <c r="AW190" s="19" t="n">
        <f aca="false">R190/R$197</f>
        <v>0.0664347614458014</v>
      </c>
      <c r="AX190" s="19" t="n">
        <f aca="false">S190/S$197</f>
        <v>0.0670616741788733</v>
      </c>
      <c r="AY190" s="19" t="n">
        <f aca="false">T190/T$197</f>
        <v>0.06875</v>
      </c>
      <c r="AZ190" s="19" t="n">
        <f aca="false">U190/U$197</f>
        <v>0.0785246876859013</v>
      </c>
      <c r="BA190" s="19" t="n">
        <f aca="false">V190/V$197</f>
        <v>0.0785246876859013</v>
      </c>
      <c r="BB190" s="19" t="n">
        <f aca="false">W190/W$197</f>
        <v>0.0825451418744626</v>
      </c>
      <c r="BC190" s="19" t="n">
        <f aca="false">X190/X$197</f>
        <v>0.06875</v>
      </c>
      <c r="BD190" s="19" t="n">
        <f aca="false">Y190/Y$197</f>
        <v>0.0785246876859013</v>
      </c>
      <c r="BE190" s="19"/>
      <c r="BF190" s="19"/>
      <c r="BG190" s="19"/>
      <c r="BH190" s="19"/>
      <c r="BI190" s="19"/>
      <c r="BJ190" s="19"/>
      <c r="BK190" s="19"/>
      <c r="BM190" s="26" t="n">
        <f aca="false">AVERAGE(AH190:BK190)</f>
        <v>0.0767259668922512</v>
      </c>
    </row>
    <row r="191" customFormat="false" ht="12.8" hidden="false" customHeight="false" outlineLevel="0" collapsed="false">
      <c r="B191" s="11" t="n">
        <f aca="false">$B26</f>
        <v>0</v>
      </c>
      <c r="C191" s="23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9"/>
      <c r="AH191" s="19" t="n">
        <f aca="false">C191/C$197</f>
        <v>0</v>
      </c>
      <c r="AI191" s="19" t="n">
        <f aca="false">D191/D$197</f>
        <v>0</v>
      </c>
      <c r="AJ191" s="19" t="n">
        <f aca="false">E191/E$197</f>
        <v>0</v>
      </c>
      <c r="AK191" s="19" t="n">
        <f aca="false">F191/F$197</f>
        <v>0</v>
      </c>
      <c r="AL191" s="19" t="n">
        <f aca="false">G191/G$197</f>
        <v>0</v>
      </c>
      <c r="AM191" s="19" t="n">
        <f aca="false">H191/H$197</f>
        <v>0</v>
      </c>
      <c r="AN191" s="19" t="n">
        <f aca="false">I191/I$197</f>
        <v>0</v>
      </c>
      <c r="AO191" s="19" t="n">
        <f aca="false">J191/J$197</f>
        <v>0</v>
      </c>
      <c r="AP191" s="19" t="n">
        <f aca="false">K191/K$197</f>
        <v>0</v>
      </c>
      <c r="AQ191" s="19" t="n">
        <f aca="false">L191/L$197</f>
        <v>0</v>
      </c>
      <c r="AR191" s="19" t="n">
        <f aca="false">M191/M$197</f>
        <v>0</v>
      </c>
      <c r="AS191" s="19" t="n">
        <f aca="false">N191/N$197</f>
        <v>0</v>
      </c>
      <c r="AT191" s="19" t="n">
        <f aca="false">O191/O$197</f>
        <v>0</v>
      </c>
      <c r="AU191" s="19" t="n">
        <f aca="false">P191/P$197</f>
        <v>0</v>
      </c>
      <c r="AV191" s="19" t="n">
        <f aca="false">Q191/Q$197</f>
        <v>0</v>
      </c>
      <c r="AW191" s="19" t="n">
        <f aca="false">R191/R$197</f>
        <v>0</v>
      </c>
      <c r="AX191" s="19" t="n">
        <f aca="false">S191/S$197</f>
        <v>0</v>
      </c>
      <c r="AY191" s="19" t="n">
        <f aca="false">T191/T$197</f>
        <v>0</v>
      </c>
      <c r="AZ191" s="19" t="n">
        <f aca="false">U191/U$197</f>
        <v>0</v>
      </c>
      <c r="BA191" s="19" t="n">
        <f aca="false">V191/V$197</f>
        <v>0</v>
      </c>
      <c r="BB191" s="19" t="n">
        <f aca="false">W191/W$197</f>
        <v>0</v>
      </c>
      <c r="BC191" s="19" t="n">
        <f aca="false">X191/X$197</f>
        <v>0</v>
      </c>
      <c r="BD191" s="19" t="n">
        <f aca="false">Y191/Y$197</f>
        <v>0</v>
      </c>
      <c r="BE191" s="19"/>
      <c r="BF191" s="19"/>
      <c r="BG191" s="19"/>
      <c r="BH191" s="19"/>
      <c r="BI191" s="19"/>
      <c r="BJ191" s="19"/>
      <c r="BK191" s="19"/>
      <c r="BM191" s="26" t="n">
        <f aca="false">AVERAGE(AH191:BK191)</f>
        <v>0</v>
      </c>
    </row>
    <row r="192" customFormat="false" ht="12.8" hidden="false" customHeight="false" outlineLevel="0" collapsed="false">
      <c r="B192" s="11" t="n">
        <f aca="false">$B27</f>
        <v>0</v>
      </c>
      <c r="C192" s="23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9"/>
      <c r="AH192" s="19" t="n">
        <f aca="false">C192/C$197</f>
        <v>0</v>
      </c>
      <c r="AI192" s="19" t="n">
        <f aca="false">D192/D$197</f>
        <v>0</v>
      </c>
      <c r="AJ192" s="19" t="n">
        <f aca="false">E192/E$197</f>
        <v>0</v>
      </c>
      <c r="AK192" s="19" t="n">
        <f aca="false">F192/F$197</f>
        <v>0</v>
      </c>
      <c r="AL192" s="19" t="n">
        <f aca="false">G192/G$197</f>
        <v>0</v>
      </c>
      <c r="AM192" s="19" t="n">
        <f aca="false">H192/H$197</f>
        <v>0</v>
      </c>
      <c r="AN192" s="19" t="n">
        <f aca="false">I192/I$197</f>
        <v>0</v>
      </c>
      <c r="AO192" s="19" t="n">
        <f aca="false">J192/J$197</f>
        <v>0</v>
      </c>
      <c r="AP192" s="19" t="n">
        <f aca="false">K192/K$197</f>
        <v>0</v>
      </c>
      <c r="AQ192" s="19" t="n">
        <f aca="false">L192/L$197</f>
        <v>0</v>
      </c>
      <c r="AR192" s="19" t="n">
        <f aca="false">M192/M$197</f>
        <v>0</v>
      </c>
      <c r="AS192" s="19" t="n">
        <f aca="false">N192/N$197</f>
        <v>0</v>
      </c>
      <c r="AT192" s="19" t="n">
        <f aca="false">O192/O$197</f>
        <v>0</v>
      </c>
      <c r="AU192" s="19" t="n">
        <f aca="false">P192/P$197</f>
        <v>0</v>
      </c>
      <c r="AV192" s="19" t="n">
        <f aca="false">Q192/Q$197</f>
        <v>0</v>
      </c>
      <c r="AW192" s="19" t="n">
        <f aca="false">R192/R$197</f>
        <v>0</v>
      </c>
      <c r="AX192" s="19" t="n">
        <f aca="false">S192/S$197</f>
        <v>0</v>
      </c>
      <c r="AY192" s="19" t="n">
        <f aca="false">T192/T$197</f>
        <v>0</v>
      </c>
      <c r="AZ192" s="19" t="n">
        <f aca="false">U192/U$197</f>
        <v>0</v>
      </c>
      <c r="BA192" s="19" t="n">
        <f aca="false">V192/V$197</f>
        <v>0</v>
      </c>
      <c r="BB192" s="19" t="n">
        <f aca="false">W192/W$197</f>
        <v>0</v>
      </c>
      <c r="BC192" s="19" t="n">
        <f aca="false">X192/X$197</f>
        <v>0</v>
      </c>
      <c r="BD192" s="19" t="n">
        <f aca="false">Y192/Y$197</f>
        <v>0</v>
      </c>
      <c r="BE192" s="19"/>
      <c r="BF192" s="19"/>
      <c r="BG192" s="19"/>
      <c r="BH192" s="19"/>
      <c r="BI192" s="19"/>
      <c r="BJ192" s="19"/>
      <c r="BK192" s="19"/>
      <c r="BM192" s="26" t="n">
        <f aca="false">AVERAGE(AH192:BK192)</f>
        <v>0</v>
      </c>
    </row>
    <row r="193" customFormat="false" ht="12.8" hidden="false" customHeight="false" outlineLevel="0" collapsed="false">
      <c r="B193" s="11" t="n">
        <f aca="false">$B28</f>
        <v>0</v>
      </c>
      <c r="C193" s="23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9"/>
      <c r="AH193" s="19" t="n">
        <f aca="false">C193/C$197</f>
        <v>0</v>
      </c>
      <c r="AI193" s="19" t="n">
        <f aca="false">D193/D$197</f>
        <v>0</v>
      </c>
      <c r="AJ193" s="19" t="n">
        <f aca="false">E193/E$197</f>
        <v>0</v>
      </c>
      <c r="AK193" s="19" t="n">
        <f aca="false">F193/F$197</f>
        <v>0</v>
      </c>
      <c r="AL193" s="19" t="n">
        <f aca="false">G193/G$197</f>
        <v>0</v>
      </c>
      <c r="AM193" s="19" t="n">
        <f aca="false">H193/H$197</f>
        <v>0</v>
      </c>
      <c r="AN193" s="19" t="n">
        <f aca="false">I193/I$197</f>
        <v>0</v>
      </c>
      <c r="AO193" s="19" t="n">
        <f aca="false">J193/J$197</f>
        <v>0</v>
      </c>
      <c r="AP193" s="19" t="n">
        <f aca="false">K193/K$197</f>
        <v>0</v>
      </c>
      <c r="AQ193" s="19" t="n">
        <f aca="false">L193/L$197</f>
        <v>0</v>
      </c>
      <c r="AR193" s="19" t="n">
        <f aca="false">M193/M$197</f>
        <v>0</v>
      </c>
      <c r="AS193" s="19" t="n">
        <f aca="false">N193/N$197</f>
        <v>0</v>
      </c>
      <c r="AT193" s="19" t="n">
        <f aca="false">O193/O$197</f>
        <v>0</v>
      </c>
      <c r="AU193" s="19" t="n">
        <f aca="false">P193/P$197</f>
        <v>0</v>
      </c>
      <c r="AV193" s="19" t="n">
        <f aca="false">Q193/Q$197</f>
        <v>0</v>
      </c>
      <c r="AW193" s="19" t="n">
        <f aca="false">R193/R$197</f>
        <v>0</v>
      </c>
      <c r="AX193" s="19" t="n">
        <f aca="false">S193/S$197</f>
        <v>0</v>
      </c>
      <c r="AY193" s="19" t="n">
        <f aca="false">T193/T$197</f>
        <v>0</v>
      </c>
      <c r="AZ193" s="19" t="n">
        <f aca="false">U193/U$197</f>
        <v>0</v>
      </c>
      <c r="BA193" s="19" t="n">
        <f aca="false">V193/V$197</f>
        <v>0</v>
      </c>
      <c r="BB193" s="19" t="n">
        <f aca="false">W193/W$197</f>
        <v>0</v>
      </c>
      <c r="BC193" s="19" t="n">
        <f aca="false">X193/X$197</f>
        <v>0</v>
      </c>
      <c r="BD193" s="19" t="n">
        <f aca="false">Y193/Y$197</f>
        <v>0</v>
      </c>
      <c r="BE193" s="19"/>
      <c r="BF193" s="19"/>
      <c r="BG193" s="19"/>
      <c r="BH193" s="19"/>
      <c r="BI193" s="19"/>
      <c r="BJ193" s="19"/>
      <c r="BK193" s="19"/>
      <c r="BM193" s="26" t="n">
        <f aca="false">AVERAGE(AH193:BK193)</f>
        <v>0</v>
      </c>
    </row>
    <row r="194" customFormat="false" ht="12.8" hidden="false" customHeight="false" outlineLevel="0" collapsed="false">
      <c r="B194" s="11" t="n">
        <f aca="false">$B29</f>
        <v>0</v>
      </c>
      <c r="C194" s="23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9"/>
      <c r="AH194" s="19" t="n">
        <f aca="false">C194/C$197</f>
        <v>0</v>
      </c>
      <c r="AI194" s="19" t="n">
        <f aca="false">D194/D$197</f>
        <v>0</v>
      </c>
      <c r="AJ194" s="19" t="n">
        <f aca="false">E194/E$197</f>
        <v>0</v>
      </c>
      <c r="AK194" s="19" t="n">
        <f aca="false">F194/F$197</f>
        <v>0</v>
      </c>
      <c r="AL194" s="19" t="n">
        <f aca="false">G194/G$197</f>
        <v>0</v>
      </c>
      <c r="AM194" s="19" t="n">
        <f aca="false">H194/H$197</f>
        <v>0</v>
      </c>
      <c r="AN194" s="19" t="n">
        <f aca="false">I194/I$197</f>
        <v>0</v>
      </c>
      <c r="AO194" s="19" t="n">
        <f aca="false">J194/J$197</f>
        <v>0</v>
      </c>
      <c r="AP194" s="19" t="n">
        <f aca="false">K194/K$197</f>
        <v>0</v>
      </c>
      <c r="AQ194" s="19" t="n">
        <f aca="false">L194/L$197</f>
        <v>0</v>
      </c>
      <c r="AR194" s="19" t="n">
        <f aca="false">M194/M$197</f>
        <v>0</v>
      </c>
      <c r="AS194" s="19" t="n">
        <f aca="false">N194/N$197</f>
        <v>0</v>
      </c>
      <c r="AT194" s="19" t="n">
        <f aca="false">O194/O$197</f>
        <v>0</v>
      </c>
      <c r="AU194" s="19" t="n">
        <f aca="false">P194/P$197</f>
        <v>0</v>
      </c>
      <c r="AV194" s="19" t="n">
        <f aca="false">Q194/Q$197</f>
        <v>0</v>
      </c>
      <c r="AW194" s="19" t="n">
        <f aca="false">R194/R$197</f>
        <v>0</v>
      </c>
      <c r="AX194" s="19" t="n">
        <f aca="false">S194/S$197</f>
        <v>0</v>
      </c>
      <c r="AY194" s="19" t="n">
        <f aca="false">T194/T$197</f>
        <v>0</v>
      </c>
      <c r="AZ194" s="19" t="n">
        <f aca="false">U194/U$197</f>
        <v>0</v>
      </c>
      <c r="BA194" s="19" t="n">
        <f aca="false">V194/V$197</f>
        <v>0</v>
      </c>
      <c r="BB194" s="19" t="n">
        <f aca="false">W194/W$197</f>
        <v>0</v>
      </c>
      <c r="BC194" s="19" t="n">
        <f aca="false">X194/X$197</f>
        <v>0</v>
      </c>
      <c r="BD194" s="19" t="n">
        <f aca="false">Y194/Y$197</f>
        <v>0</v>
      </c>
      <c r="BE194" s="19"/>
      <c r="BF194" s="19"/>
      <c r="BG194" s="19"/>
      <c r="BH194" s="19"/>
      <c r="BI194" s="19"/>
      <c r="BJ194" s="19"/>
      <c r="BK194" s="19"/>
      <c r="BM194" s="26" t="n">
        <f aca="false">AVERAGE(AH194:BK194)</f>
        <v>0</v>
      </c>
    </row>
    <row r="195" customFormat="false" ht="12.8" hidden="false" customHeight="false" outlineLevel="0" collapsed="false">
      <c r="B195" s="11" t="n">
        <f aca="false">$B30</f>
        <v>0</v>
      </c>
      <c r="C195" s="23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9"/>
      <c r="AH195" s="19" t="n">
        <f aca="false">C195/C$197</f>
        <v>0</v>
      </c>
      <c r="AI195" s="19" t="n">
        <f aca="false">D195/D$197</f>
        <v>0</v>
      </c>
      <c r="AJ195" s="19" t="n">
        <f aca="false">E195/E$197</f>
        <v>0</v>
      </c>
      <c r="AK195" s="19" t="n">
        <f aca="false">F195/F$197</f>
        <v>0</v>
      </c>
      <c r="AL195" s="19" t="n">
        <f aca="false">G195/G$197</f>
        <v>0</v>
      </c>
      <c r="AM195" s="19" t="n">
        <f aca="false">H195/H$197</f>
        <v>0</v>
      </c>
      <c r="AN195" s="19" t="n">
        <f aca="false">I195/I$197</f>
        <v>0</v>
      </c>
      <c r="AO195" s="19" t="n">
        <f aca="false">J195/J$197</f>
        <v>0</v>
      </c>
      <c r="AP195" s="19" t="n">
        <f aca="false">K195/K$197</f>
        <v>0</v>
      </c>
      <c r="AQ195" s="19" t="n">
        <f aca="false">L195/L$197</f>
        <v>0</v>
      </c>
      <c r="AR195" s="19" t="n">
        <f aca="false">M195/M$197</f>
        <v>0</v>
      </c>
      <c r="AS195" s="19" t="n">
        <f aca="false">N195/N$197</f>
        <v>0</v>
      </c>
      <c r="AT195" s="19" t="n">
        <f aca="false">O195/O$197</f>
        <v>0</v>
      </c>
      <c r="AU195" s="19" t="n">
        <f aca="false">P195/P$197</f>
        <v>0</v>
      </c>
      <c r="AV195" s="19" t="n">
        <f aca="false">Q195/Q$197</f>
        <v>0</v>
      </c>
      <c r="AW195" s="19" t="n">
        <f aca="false">R195/R$197</f>
        <v>0</v>
      </c>
      <c r="AX195" s="19" t="n">
        <f aca="false">S195/S$197</f>
        <v>0</v>
      </c>
      <c r="AY195" s="19" t="n">
        <f aca="false">T195/T$197</f>
        <v>0</v>
      </c>
      <c r="AZ195" s="19" t="n">
        <f aca="false">U195/U$197</f>
        <v>0</v>
      </c>
      <c r="BA195" s="19" t="n">
        <f aca="false">V195/V$197</f>
        <v>0</v>
      </c>
      <c r="BB195" s="19" t="n">
        <f aca="false">W195/W$197</f>
        <v>0</v>
      </c>
      <c r="BC195" s="19" t="n">
        <f aca="false">X195/X$197</f>
        <v>0</v>
      </c>
      <c r="BD195" s="19" t="n">
        <f aca="false">Y195/Y$197</f>
        <v>0</v>
      </c>
      <c r="BE195" s="19"/>
      <c r="BF195" s="19"/>
      <c r="BG195" s="19"/>
      <c r="BH195" s="19"/>
      <c r="BI195" s="19"/>
      <c r="BJ195" s="19"/>
      <c r="BK195" s="19"/>
      <c r="BM195" s="26" t="n">
        <f aca="false">AVERAGE(AH195:BK195)</f>
        <v>0</v>
      </c>
    </row>
    <row r="196" customFormat="false" ht="12.8" hidden="false" customHeight="false" outlineLevel="0" collapsed="false">
      <c r="B196" s="11" t="n">
        <f aca="false">$B31</f>
        <v>0</v>
      </c>
      <c r="C196" s="23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9"/>
      <c r="AH196" s="19" t="n">
        <f aca="false">C196/C$197</f>
        <v>0</v>
      </c>
      <c r="AI196" s="19" t="n">
        <f aca="false">D196/D$197</f>
        <v>0</v>
      </c>
      <c r="AJ196" s="19" t="n">
        <f aca="false">E196/E$197</f>
        <v>0</v>
      </c>
      <c r="AK196" s="19" t="n">
        <f aca="false">F196/F$197</f>
        <v>0</v>
      </c>
      <c r="AL196" s="19" t="n">
        <f aca="false">G196/G$197</f>
        <v>0</v>
      </c>
      <c r="AM196" s="19" t="n">
        <f aca="false">H196/H$197</f>
        <v>0</v>
      </c>
      <c r="AN196" s="19" t="n">
        <f aca="false">I196/I$197</f>
        <v>0</v>
      </c>
      <c r="AO196" s="19" t="n">
        <f aca="false">J196/J$197</f>
        <v>0</v>
      </c>
      <c r="AP196" s="19" t="n">
        <f aca="false">K196/K$197</f>
        <v>0</v>
      </c>
      <c r="AQ196" s="19" t="n">
        <f aca="false">L196/L$197</f>
        <v>0</v>
      </c>
      <c r="AR196" s="19" t="n">
        <f aca="false">M196/M$197</f>
        <v>0</v>
      </c>
      <c r="AS196" s="19" t="n">
        <f aca="false">N196/N$197</f>
        <v>0</v>
      </c>
      <c r="AT196" s="19" t="n">
        <f aca="false">O196/O$197</f>
        <v>0</v>
      </c>
      <c r="AU196" s="19" t="n">
        <f aca="false">P196/P$197</f>
        <v>0</v>
      </c>
      <c r="AV196" s="19" t="n">
        <f aca="false">Q196/Q$197</f>
        <v>0</v>
      </c>
      <c r="AW196" s="19" t="n">
        <f aca="false">R196/R$197</f>
        <v>0</v>
      </c>
      <c r="AX196" s="19" t="n">
        <f aca="false">S196/S$197</f>
        <v>0</v>
      </c>
      <c r="AY196" s="19" t="n">
        <f aca="false">T196/T$197</f>
        <v>0</v>
      </c>
      <c r="AZ196" s="19" t="n">
        <f aca="false">U196/U$197</f>
        <v>0</v>
      </c>
      <c r="BA196" s="19" t="n">
        <f aca="false">V196/V$197</f>
        <v>0</v>
      </c>
      <c r="BB196" s="19" t="n">
        <f aca="false">W196/W$197</f>
        <v>0</v>
      </c>
      <c r="BC196" s="19" t="n">
        <f aca="false">X196/X$197</f>
        <v>0</v>
      </c>
      <c r="BD196" s="19" t="n">
        <f aca="false">Y196/Y$197</f>
        <v>0</v>
      </c>
      <c r="BE196" s="19"/>
      <c r="BF196" s="19"/>
      <c r="BG196" s="19"/>
      <c r="BH196" s="19"/>
      <c r="BI196" s="19"/>
      <c r="BJ196" s="19"/>
      <c r="BK196" s="19"/>
      <c r="BM196" s="26" t="n">
        <f aca="false">AVERAGE(AH196:BK196)</f>
        <v>0</v>
      </c>
    </row>
    <row r="197" customFormat="false" ht="13.2" hidden="false" customHeight="false" outlineLevel="0" collapsed="false">
      <c r="C197" s="15" t="n">
        <f aca="false">SUM(C167:C196)</f>
        <v>12.7348484848485</v>
      </c>
      <c r="D197" s="15" t="n">
        <f aca="false">SUM(D167:D196)</f>
        <v>160</v>
      </c>
      <c r="E197" s="15" t="n">
        <f aca="false">SUM(E167:E196)</f>
        <v>77.4999999999999</v>
      </c>
      <c r="F197" s="15" t="n">
        <f aca="false">SUM(F167:F196)</f>
        <v>160</v>
      </c>
      <c r="G197" s="15" t="n">
        <f aca="false">SUM(G167:G196)</f>
        <v>12.7348484848485</v>
      </c>
      <c r="H197" s="15" t="n">
        <f aca="false">SUM(H167:H196)</f>
        <v>12.7348484848485</v>
      </c>
      <c r="I197" s="15" t="n">
        <f aca="false">SUM(I167:I196)</f>
        <v>160</v>
      </c>
      <c r="J197" s="15" t="n">
        <f aca="false">SUM(J167:J196)</f>
        <v>12.7348484848485</v>
      </c>
      <c r="K197" s="15" t="n">
        <f aca="false">SUM(K167:K196)</f>
        <v>12.7348484848485</v>
      </c>
      <c r="L197" s="15" t="n">
        <f aca="false">SUM(L167:L196)</f>
        <v>48.4583333333333</v>
      </c>
      <c r="M197" s="15" t="n">
        <f aca="false">SUM(M167:M196)</f>
        <v>47.8379481633504</v>
      </c>
      <c r="N197" s="15" t="n">
        <f aca="false">SUM(N167:N196)</f>
        <v>12.7348484848485</v>
      </c>
      <c r="O197" s="15" t="n">
        <f aca="false">SUM(O167:O196)</f>
        <v>13.554457173203</v>
      </c>
      <c r="P197" s="15" t="n">
        <f aca="false">SUM(P167:P196)</f>
        <v>159.540241837502</v>
      </c>
      <c r="Q197" s="15" t="n">
        <f aca="false">SUM(Q167:Q196)</f>
        <v>159.744608402252</v>
      </c>
      <c r="R197" s="15" t="n">
        <f aca="false">SUM(R167:R196)</f>
        <v>159.603200554848</v>
      </c>
      <c r="S197" s="15" t="n">
        <f aca="false">SUM(S167:S196)</f>
        <v>159.710450172424</v>
      </c>
      <c r="T197" s="15" t="n">
        <f aca="false">SUM(T167:T196)</f>
        <v>160</v>
      </c>
      <c r="U197" s="15" t="n">
        <f aca="false">SUM(U167:U196)</f>
        <v>12.7348484848485</v>
      </c>
      <c r="V197" s="15" t="n">
        <f aca="false">SUM(V167:V196)</f>
        <v>12.7348484848485</v>
      </c>
      <c r="W197" s="15" t="n">
        <f aca="false">SUM(W167:W196)</f>
        <v>48.4583333333333</v>
      </c>
      <c r="X197" s="15" t="n">
        <f aca="false">SUM(X167:X196)</f>
        <v>160</v>
      </c>
      <c r="Y197" s="15" t="n">
        <f aca="false">SUM(Y167:Y196)</f>
        <v>12.7348484848485</v>
      </c>
      <c r="Z197" s="15" t="n">
        <f aca="false">SUM(Z167:Z196)</f>
        <v>12.7348484848485</v>
      </c>
      <c r="AA197" s="15" t="n">
        <f aca="false">SUM(AA167:AA196)</f>
        <v>0</v>
      </c>
      <c r="AB197" s="15" t="n">
        <f aca="false">SUM(AB167:AB196)</f>
        <v>0</v>
      </c>
      <c r="AC197" s="15" t="n">
        <f aca="false">SUM(AC167:AC196)</f>
        <v>0</v>
      </c>
      <c r="AD197" s="15" t="n">
        <f aca="false">SUM(AD167:AD196)</f>
        <v>0</v>
      </c>
      <c r="AE197" s="15" t="n">
        <f aca="false">SUM(AE167:AE196)</f>
        <v>0</v>
      </c>
      <c r="AF197" s="15" t="n">
        <f aca="false">SUM(AF167:AF196)</f>
        <v>0</v>
      </c>
      <c r="AH197" s="17" t="n">
        <f aca="false">SUM(AH167:AH196)</f>
        <v>1</v>
      </c>
      <c r="AI197" s="17" t="n">
        <f aca="false">SUM(AI167:AI196)</f>
        <v>1</v>
      </c>
      <c r="AJ197" s="17" t="n">
        <f aca="false">SUM(AJ167:AJ196)</f>
        <v>1</v>
      </c>
      <c r="AK197" s="17" t="n">
        <f aca="false">SUM(AK167:AK196)</f>
        <v>1</v>
      </c>
      <c r="AL197" s="17" t="n">
        <f aca="false">SUM(AL167:AL196)</f>
        <v>1</v>
      </c>
      <c r="AM197" s="17" t="n">
        <f aca="false">SUM(AM167:AM196)</f>
        <v>1</v>
      </c>
      <c r="AN197" s="17" t="n">
        <f aca="false">SUM(AN167:AN196)</f>
        <v>1</v>
      </c>
      <c r="AO197" s="17" t="n">
        <f aca="false">SUM(AO167:AO196)</f>
        <v>1</v>
      </c>
      <c r="AP197" s="17" t="n">
        <f aca="false">SUM(AP167:AP196)</f>
        <v>1</v>
      </c>
      <c r="AQ197" s="17" t="n">
        <f aca="false">SUM(AQ167:AQ196)</f>
        <v>1</v>
      </c>
      <c r="AR197" s="17" t="n">
        <f aca="false">SUM(AR167:AR196)</f>
        <v>1</v>
      </c>
      <c r="AS197" s="17" t="n">
        <f aca="false">SUM(AS167:AS196)</f>
        <v>1</v>
      </c>
      <c r="AT197" s="17" t="n">
        <f aca="false">SUM(AT167:AT196)</f>
        <v>1</v>
      </c>
      <c r="AU197" s="17" t="n">
        <f aca="false">SUM(AU167:AU196)</f>
        <v>1</v>
      </c>
      <c r="AV197" s="17" t="n">
        <f aca="false">SUM(AV167:AV196)</f>
        <v>1</v>
      </c>
      <c r="AW197" s="17" t="n">
        <f aca="false">SUM(AW167:AW196)</f>
        <v>1</v>
      </c>
      <c r="AX197" s="17" t="n">
        <f aca="false">SUM(AX167:AX196)</f>
        <v>1</v>
      </c>
      <c r="AY197" s="17" t="n">
        <f aca="false">SUM(AY167:AY196)</f>
        <v>1</v>
      </c>
      <c r="AZ197" s="17" t="n">
        <f aca="false">SUM(AZ167:AZ196)</f>
        <v>1</v>
      </c>
      <c r="BA197" s="17" t="n">
        <f aca="false">SUM(BA167:BA196)</f>
        <v>1</v>
      </c>
      <c r="BB197" s="17" t="n">
        <f aca="false">SUM(BB167:BB196)</f>
        <v>1</v>
      </c>
      <c r="BC197" s="17" t="n">
        <f aca="false">SUM(BC167:BC196)</f>
        <v>1</v>
      </c>
      <c r="BD197" s="17" t="n">
        <f aca="false">SUM(BD167:BD196)</f>
        <v>1</v>
      </c>
      <c r="BE197" s="17" t="n">
        <f aca="false">SUM(BE167:BE196)</f>
        <v>0</v>
      </c>
      <c r="BF197" s="17" t="n">
        <f aca="false">SUM(BF167:BF196)</f>
        <v>0</v>
      </c>
      <c r="BG197" s="17" t="n">
        <f aca="false">SUM(BG167:BG196)</f>
        <v>0</v>
      </c>
      <c r="BH197" s="17" t="n">
        <f aca="false">SUM(BH167:BH196)</f>
        <v>0</v>
      </c>
      <c r="BI197" s="17" t="n">
        <f aca="false">SUM(BI167:BI196)</f>
        <v>0</v>
      </c>
      <c r="BJ197" s="17" t="n">
        <f aca="false">SUM(BJ167:BJ196)</f>
        <v>0</v>
      </c>
      <c r="BK197" s="17" t="n">
        <f aca="false">SUM(BK167:BK196)</f>
        <v>0</v>
      </c>
      <c r="BM197" s="16" t="n">
        <f aca="false">SUM(BM167:BM196)</f>
        <v>1</v>
      </c>
    </row>
    <row r="200" customFormat="false" ht="99.75" hidden="false" customHeight="true" outlineLevel="0" collapsed="false">
      <c r="B200" s="6" t="str">
        <f aca="false">B37</f>
        <v>Robustness</v>
      </c>
      <c r="C200" s="9" t="str">
        <f aca="false">$B2</f>
        <v>DL_MESO (LBE)</v>
      </c>
      <c r="D200" s="9" t="str">
        <f aca="false">$B3</f>
        <v>waLBerla</v>
      </c>
      <c r="E200" s="9" t="str">
        <f aca="false">$B4</f>
        <v>SunlightLB</v>
      </c>
      <c r="F200" s="9" t="str">
        <f aca="false">$B5</f>
        <v>Sailfish</v>
      </c>
      <c r="G200" s="9" t="str">
        <f aca="false">$B6</f>
        <v>Palabos</v>
      </c>
      <c r="H200" s="9" t="str">
        <f aca="false">$B7</f>
        <v>OpenLB</v>
      </c>
      <c r="I200" s="9" t="str">
        <f aca="false">$B8</f>
        <v>MP-LABS</v>
      </c>
      <c r="J200" s="9" t="str">
        <f aca="false">$B9</f>
        <v>MechSys</v>
      </c>
      <c r="K200" s="9" t="str">
        <f aca="false">$B10</f>
        <v>LUMA</v>
      </c>
      <c r="L200" s="9" t="str">
        <f aca="false">$B11</f>
        <v>Ludwig</v>
      </c>
      <c r="M200" s="9" t="str">
        <f aca="false">$B12</f>
        <v>LIMBES</v>
      </c>
      <c r="N200" s="9" t="str">
        <f aca="false">$B13</f>
        <v>lettuce</v>
      </c>
      <c r="O200" s="9" t="str">
        <f aca="false">$B14</f>
        <v>pylbm</v>
      </c>
      <c r="P200" s="9" t="str">
        <f aca="false">$B15</f>
        <v>lbmpy</v>
      </c>
      <c r="Q200" s="9" t="str">
        <f aca="false">$B16</f>
        <v>LB3D</v>
      </c>
      <c r="R200" s="9" t="str">
        <f aca="false">$B17</f>
        <v>LB3D-Prime</v>
      </c>
      <c r="S200" s="9" t="str">
        <f aca="false">$B18</f>
        <v>LB2D-Prime</v>
      </c>
      <c r="T200" s="9" t="str">
        <f aca="false">$B19</f>
        <v>LatBo.jl</v>
      </c>
      <c r="U200" s="9" t="str">
        <f aca="false">$B20</f>
        <v>TCLB</v>
      </c>
      <c r="V200" s="9" t="str">
        <f aca="false">$B21</f>
        <v>ESPResSo</v>
      </c>
      <c r="W200" s="9" t="str">
        <f aca="false">$B22</f>
        <v>ESPResSo++</v>
      </c>
      <c r="X200" s="9" t="str">
        <f aca="false">$B23</f>
        <v>HemeLB</v>
      </c>
      <c r="Y200" s="9" t="str">
        <f aca="false">$B24</f>
        <v>laboetie</v>
      </c>
      <c r="Z200" s="9" t="str">
        <f aca="false">$B25</f>
        <v>Musubi</v>
      </c>
      <c r="AA200" s="9" t="n">
        <f aca="false">$B26</f>
        <v>0</v>
      </c>
      <c r="AB200" s="9" t="n">
        <f aca="false">$B27</f>
        <v>0</v>
      </c>
      <c r="AC200" s="9" t="n">
        <f aca="false">$B28</f>
        <v>0</v>
      </c>
      <c r="AD200" s="9" t="n">
        <f aca="false">$B29</f>
        <v>0</v>
      </c>
      <c r="AE200" s="9" t="n">
        <f aca="false">$B30</f>
        <v>0</v>
      </c>
      <c r="AF200" s="9" t="n">
        <f aca="false">$B31</f>
        <v>0</v>
      </c>
      <c r="AH200" s="9" t="str">
        <f aca="false">$B2</f>
        <v>DL_MESO (LBE)</v>
      </c>
      <c r="AI200" s="9" t="str">
        <f aca="false">$B3</f>
        <v>waLBerla</v>
      </c>
      <c r="AJ200" s="9" t="str">
        <f aca="false">$B4</f>
        <v>SunlightLB</v>
      </c>
      <c r="AK200" s="9" t="str">
        <f aca="false">$B5</f>
        <v>Sailfish</v>
      </c>
      <c r="AL200" s="9" t="str">
        <f aca="false">$B6</f>
        <v>Palabos</v>
      </c>
      <c r="AM200" s="9" t="str">
        <f aca="false">$B7</f>
        <v>OpenLB</v>
      </c>
      <c r="AN200" s="9" t="str">
        <f aca="false">$B8</f>
        <v>MP-LABS</v>
      </c>
      <c r="AO200" s="9" t="str">
        <f aca="false">$B9</f>
        <v>MechSys</v>
      </c>
      <c r="AP200" s="9" t="str">
        <f aca="false">$B10</f>
        <v>LUMA</v>
      </c>
      <c r="AQ200" s="9" t="str">
        <f aca="false">$B11</f>
        <v>Ludwig</v>
      </c>
      <c r="AR200" s="9" t="str">
        <f aca="false">$B12</f>
        <v>LIMBES</v>
      </c>
      <c r="AS200" s="9" t="str">
        <f aca="false">$B13</f>
        <v>lettuce</v>
      </c>
      <c r="AT200" s="9" t="str">
        <f aca="false">$B14</f>
        <v>pylbm</v>
      </c>
      <c r="AU200" s="9" t="str">
        <f aca="false">$B15</f>
        <v>lbmpy</v>
      </c>
      <c r="AV200" s="9" t="str">
        <f aca="false">$B16</f>
        <v>LB3D</v>
      </c>
      <c r="AW200" s="9" t="str">
        <f aca="false">$B17</f>
        <v>LB3D-Prime</v>
      </c>
      <c r="AX200" s="9" t="str">
        <f aca="false">$B18</f>
        <v>LB2D-Prime</v>
      </c>
      <c r="AY200" s="9" t="str">
        <f aca="false">$B19</f>
        <v>LatBo.jl</v>
      </c>
      <c r="AZ200" s="9" t="str">
        <f aca="false">$B20</f>
        <v>TCLB</v>
      </c>
      <c r="BA200" s="9" t="str">
        <f aca="false">$B21</f>
        <v>ESPResSo</v>
      </c>
      <c r="BB200" s="9" t="str">
        <f aca="false">$B22</f>
        <v>ESPResSo++</v>
      </c>
      <c r="BC200" s="9" t="str">
        <f aca="false">$B23</f>
        <v>HemeLB</v>
      </c>
      <c r="BD200" s="9" t="str">
        <f aca="false">$B24</f>
        <v>laboetie</v>
      </c>
      <c r="BE200" s="9" t="str">
        <f aca="false">$B25</f>
        <v>Musubi</v>
      </c>
      <c r="BF200" s="9" t="n">
        <f aca="false">$B26</f>
        <v>0</v>
      </c>
      <c r="BG200" s="9" t="n">
        <f aca="false">$B27</f>
        <v>0</v>
      </c>
      <c r="BH200" s="9" t="n">
        <f aca="false">$B28</f>
        <v>0</v>
      </c>
      <c r="BI200" s="9" t="n">
        <f aca="false">$B29</f>
        <v>0</v>
      </c>
      <c r="BJ200" s="9" t="n">
        <f aca="false">$B30</f>
        <v>0</v>
      </c>
      <c r="BK200" s="9" t="n">
        <f aca="false">$B31</f>
        <v>0</v>
      </c>
    </row>
    <row r="201" customFormat="false" ht="12.8" hidden="false" customHeight="false" outlineLevel="0" collapsed="false">
      <c r="B201" s="11" t="str">
        <f aca="false">$B2</f>
        <v>DL_MESO (LBE)</v>
      </c>
      <c r="C201" s="18" t="n">
        <v>1</v>
      </c>
      <c r="D201" s="0" t="n">
        <v>1</v>
      </c>
      <c r="E201" s="0" t="n">
        <v>1</v>
      </c>
      <c r="F201" s="0" t="n">
        <v>1</v>
      </c>
      <c r="G201" s="0" t="n">
        <v>1</v>
      </c>
      <c r="H201" s="0" t="n">
        <v>1</v>
      </c>
      <c r="I201" s="0" t="n">
        <v>11</v>
      </c>
      <c r="J201" s="0" t="n">
        <v>1</v>
      </c>
      <c r="K201" s="0" t="n">
        <v>1</v>
      </c>
      <c r="L201" s="0" t="n">
        <v>1</v>
      </c>
      <c r="M201" s="0" t="n">
        <v>1</v>
      </c>
      <c r="N201" s="0" t="n">
        <v>1</v>
      </c>
      <c r="O201" s="0" t="n">
        <v>1</v>
      </c>
      <c r="P201" s="0" t="n">
        <v>6</v>
      </c>
      <c r="Q201" s="0" t="n">
        <v>6</v>
      </c>
      <c r="R201" s="0" t="n">
        <v>1</v>
      </c>
      <c r="S201" s="0" t="n">
        <v>1</v>
      </c>
      <c r="T201" s="0" t="n">
        <v>11</v>
      </c>
      <c r="U201" s="0" t="n">
        <v>1</v>
      </c>
      <c r="V201" s="0" t="n">
        <v>1</v>
      </c>
      <c r="W201" s="0" t="n">
        <v>1</v>
      </c>
      <c r="X201" s="0" t="n">
        <v>6</v>
      </c>
      <c r="Y201" s="0" t="n">
        <v>1</v>
      </c>
      <c r="Z201" s="0" t="n">
        <v>1</v>
      </c>
      <c r="AH201" s="19" t="n">
        <f aca="false">C201/C$231</f>
        <v>0.0518203116323086</v>
      </c>
      <c r="AI201" s="19" t="n">
        <f aca="false">D201/D$231</f>
        <v>0.0517797135384999</v>
      </c>
      <c r="AJ201" s="19" t="n">
        <f aca="false">E201/E$231</f>
        <v>0.0515675921663053</v>
      </c>
      <c r="AK201" s="19" t="n">
        <f aca="false">F201/F$231</f>
        <v>0.050776597600869</v>
      </c>
      <c r="AL201" s="19" t="n">
        <f aca="false">G201/G$231</f>
        <v>0.051347526009007</v>
      </c>
      <c r="AM201" s="19" t="n">
        <f aca="false">H201/H$231</f>
        <v>0.0518203116323086</v>
      </c>
      <c r="AN201" s="19" t="n">
        <f aca="false">I201/I$231</f>
        <v>0.0482837730580585</v>
      </c>
      <c r="AO201" s="19" t="n">
        <f aca="false">J201/J$231</f>
        <v>0.0513814142376718</v>
      </c>
      <c r="AP201" s="19" t="n">
        <f aca="false">K201/K$231</f>
        <v>0.0518203116323086</v>
      </c>
      <c r="AQ201" s="19" t="n">
        <f aca="false">L201/L$231</f>
        <v>0.0508862597429652</v>
      </c>
      <c r="AR201" s="19" t="n">
        <f aca="false">M201/M$231</f>
        <v>0.0517141908420455</v>
      </c>
      <c r="AS201" s="19" t="n">
        <f aca="false">N201/N$231</f>
        <v>0.0518203116323086</v>
      </c>
      <c r="AT201" s="19" t="n">
        <f aca="false">O201/O$231</f>
        <v>0.0518203116323086</v>
      </c>
      <c r="AU201" s="19" t="n">
        <f aca="false">P201/P$231</f>
        <v>0.0511536239890588</v>
      </c>
      <c r="AV201" s="19" t="n">
        <f aca="false">Q201/Q$231</f>
        <v>0.0515536176949566</v>
      </c>
      <c r="AW201" s="19" t="n">
        <f aca="false">R201/R$231</f>
        <v>0.0510638998759444</v>
      </c>
      <c r="AX201" s="19" t="n">
        <f aca="false">S201/S$231</f>
        <v>0.0506987110929276</v>
      </c>
      <c r="AY201" s="19" t="n">
        <f aca="false">T201/T$231</f>
        <v>0.0482218042808535</v>
      </c>
      <c r="AZ201" s="19" t="n">
        <f aca="false">U201/U$231</f>
        <v>0.0518203116323086</v>
      </c>
      <c r="BA201" s="19" t="n">
        <f aca="false">V201/V$231</f>
        <v>0.0517172014534561</v>
      </c>
      <c r="BB201" s="19" t="n">
        <f aca="false">W201/W$231</f>
        <v>0.0518203116323086</v>
      </c>
      <c r="BC201" s="19" t="n">
        <f aca="false">X201/X$231</f>
        <v>0.0512471202701933</v>
      </c>
      <c r="BD201" s="19" t="n">
        <f aca="false">Y201/Y$231</f>
        <v>0.0508083140877598</v>
      </c>
      <c r="BE201" s="19"/>
      <c r="BF201" s="19"/>
      <c r="BG201" s="19"/>
      <c r="BH201" s="19"/>
      <c r="BI201" s="19"/>
      <c r="BJ201" s="19"/>
      <c r="BK201" s="19"/>
      <c r="BM201" s="26" t="n">
        <f aca="false">AVERAGE(AH201:BK201)</f>
        <v>0.0511714583202927</v>
      </c>
    </row>
    <row r="202" customFormat="false" ht="12.8" hidden="false" customHeight="false" outlineLevel="0" collapsed="false">
      <c r="B202" s="11" t="str">
        <f aca="false">$B3</f>
        <v>waLBerla</v>
      </c>
      <c r="C202" s="23" t="n">
        <f aca="false">1/D201</f>
        <v>1</v>
      </c>
      <c r="D202" s="24" t="n">
        <v>1</v>
      </c>
      <c r="E202" s="0" t="n">
        <v>1</v>
      </c>
      <c r="F202" s="0" t="n">
        <v>1</v>
      </c>
      <c r="G202" s="0" t="n">
        <v>1</v>
      </c>
      <c r="H202" s="0" t="n">
        <v>1</v>
      </c>
      <c r="I202" s="0" t="n">
        <v>11</v>
      </c>
      <c r="J202" s="0" t="n">
        <v>1</v>
      </c>
      <c r="K202" s="0" t="n">
        <v>1</v>
      </c>
      <c r="L202" s="0" t="n">
        <v>1</v>
      </c>
      <c r="M202" s="0" t="n">
        <v>1</v>
      </c>
      <c r="N202" s="0" t="n">
        <v>1</v>
      </c>
      <c r="O202" s="0" t="n">
        <v>1</v>
      </c>
      <c r="P202" s="0" t="n">
        <v>6</v>
      </c>
      <c r="Q202" s="0" t="n">
        <v>6</v>
      </c>
      <c r="R202" s="0" t="n">
        <v>1</v>
      </c>
      <c r="S202" s="0" t="n">
        <v>1</v>
      </c>
      <c r="T202" s="0" t="n">
        <v>11</v>
      </c>
      <c r="U202" s="0" t="n">
        <v>1</v>
      </c>
      <c r="V202" s="0" t="n">
        <v>1</v>
      </c>
      <c r="W202" s="0" t="n">
        <v>1</v>
      </c>
      <c r="X202" s="0" t="n">
        <v>6</v>
      </c>
      <c r="Y202" s="0" t="n">
        <v>1</v>
      </c>
      <c r="Z202" s="0" t="n">
        <v>1</v>
      </c>
      <c r="AH202" s="19" t="n">
        <f aca="false">C202/C$231</f>
        <v>0.0518203116323086</v>
      </c>
      <c r="AI202" s="19" t="n">
        <f aca="false">D202/D$231</f>
        <v>0.0517797135384999</v>
      </c>
      <c r="AJ202" s="19" t="n">
        <f aca="false">E202/E$231</f>
        <v>0.0515675921663053</v>
      </c>
      <c r="AK202" s="19" t="n">
        <f aca="false">F202/F$231</f>
        <v>0.050776597600869</v>
      </c>
      <c r="AL202" s="19" t="n">
        <f aca="false">G202/G$231</f>
        <v>0.051347526009007</v>
      </c>
      <c r="AM202" s="19" t="n">
        <f aca="false">H202/H$231</f>
        <v>0.0518203116323086</v>
      </c>
      <c r="AN202" s="19" t="n">
        <f aca="false">I202/I$231</f>
        <v>0.0482837730580585</v>
      </c>
      <c r="AO202" s="19" t="n">
        <f aca="false">J202/J$231</f>
        <v>0.0513814142376718</v>
      </c>
      <c r="AP202" s="19" t="n">
        <f aca="false">K202/K$231</f>
        <v>0.0518203116323086</v>
      </c>
      <c r="AQ202" s="19" t="n">
        <f aca="false">L202/L$231</f>
        <v>0.0508862597429652</v>
      </c>
      <c r="AR202" s="19" t="n">
        <f aca="false">M202/M$231</f>
        <v>0.0517141908420455</v>
      </c>
      <c r="AS202" s="19" t="n">
        <f aca="false">N202/N$231</f>
        <v>0.0518203116323086</v>
      </c>
      <c r="AT202" s="19" t="n">
        <f aca="false">O202/O$231</f>
        <v>0.0518203116323086</v>
      </c>
      <c r="AU202" s="19" t="n">
        <f aca="false">P202/P$231</f>
        <v>0.0511536239890588</v>
      </c>
      <c r="AV202" s="19" t="n">
        <f aca="false">Q202/Q$231</f>
        <v>0.0515536176949566</v>
      </c>
      <c r="AW202" s="19" t="n">
        <f aca="false">R202/R$231</f>
        <v>0.0510638998759444</v>
      </c>
      <c r="AX202" s="19" t="n">
        <f aca="false">S202/S$231</f>
        <v>0.0506987110929276</v>
      </c>
      <c r="AY202" s="19" t="n">
        <f aca="false">T202/T$231</f>
        <v>0.0482218042808535</v>
      </c>
      <c r="AZ202" s="19" t="n">
        <f aca="false">U202/U$231</f>
        <v>0.0518203116323086</v>
      </c>
      <c r="BA202" s="19" t="n">
        <f aca="false">V202/V$231</f>
        <v>0.0517172014534561</v>
      </c>
      <c r="BB202" s="19" t="n">
        <f aca="false">W202/W$231</f>
        <v>0.0518203116323086</v>
      </c>
      <c r="BC202" s="19" t="n">
        <f aca="false">X202/X$231</f>
        <v>0.0512471202701933</v>
      </c>
      <c r="BD202" s="19" t="n">
        <f aca="false">Y202/Y$231</f>
        <v>0.0508083140877598</v>
      </c>
      <c r="BE202" s="19"/>
      <c r="BF202" s="19"/>
      <c r="BG202" s="19"/>
      <c r="BH202" s="19"/>
      <c r="BI202" s="19"/>
      <c r="BJ202" s="19"/>
      <c r="BK202" s="19"/>
      <c r="BM202" s="26" t="n">
        <f aca="false">AVERAGE(AH202:BK202)</f>
        <v>0.0511714583202927</v>
      </c>
    </row>
    <row r="203" customFormat="false" ht="12.8" hidden="false" customHeight="false" outlineLevel="0" collapsed="false">
      <c r="B203" s="11" t="str">
        <f aca="false">$B4</f>
        <v>SunlightLB</v>
      </c>
      <c r="C203" s="23" t="n">
        <f aca="false">1/E201</f>
        <v>1</v>
      </c>
      <c r="D203" s="25" t="n">
        <f aca="false">1/E202</f>
        <v>1</v>
      </c>
      <c r="E203" s="24" t="n">
        <v>1</v>
      </c>
      <c r="F203" s="0" t="n">
        <v>1</v>
      </c>
      <c r="G203" s="0" t="n">
        <v>1</v>
      </c>
      <c r="H203" s="0" t="n">
        <v>1</v>
      </c>
      <c r="I203" s="0" t="n">
        <v>11</v>
      </c>
      <c r="J203" s="0" t="n">
        <v>1</v>
      </c>
      <c r="K203" s="0" t="n">
        <v>1</v>
      </c>
      <c r="L203" s="0" t="n">
        <v>1</v>
      </c>
      <c r="M203" s="0" t="n">
        <v>1</v>
      </c>
      <c r="N203" s="0" t="n">
        <v>1</v>
      </c>
      <c r="O203" s="0" t="n">
        <v>1</v>
      </c>
      <c r="P203" s="0" t="n">
        <v>6</v>
      </c>
      <c r="Q203" s="0" t="n">
        <v>6</v>
      </c>
      <c r="R203" s="0" t="n">
        <v>1</v>
      </c>
      <c r="S203" s="0" t="n">
        <v>1</v>
      </c>
      <c r="T203" s="0" t="n">
        <v>11</v>
      </c>
      <c r="U203" s="0" t="n">
        <v>1</v>
      </c>
      <c r="V203" s="0" t="n">
        <v>1</v>
      </c>
      <c r="W203" s="0" t="n">
        <v>1</v>
      </c>
      <c r="X203" s="0" t="n">
        <v>6</v>
      </c>
      <c r="Y203" s="0" t="n">
        <v>1</v>
      </c>
      <c r="Z203" s="0" t="n">
        <v>1</v>
      </c>
      <c r="AH203" s="19" t="n">
        <f aca="false">C203/C$231</f>
        <v>0.0518203116323086</v>
      </c>
      <c r="AI203" s="19" t="n">
        <f aca="false">D203/D$231</f>
        <v>0.0517797135384999</v>
      </c>
      <c r="AJ203" s="19" t="n">
        <f aca="false">E203/E$231</f>
        <v>0.0515675921663053</v>
      </c>
      <c r="AK203" s="19" t="n">
        <f aca="false">F203/F$231</f>
        <v>0.050776597600869</v>
      </c>
      <c r="AL203" s="19" t="n">
        <f aca="false">G203/G$231</f>
        <v>0.051347526009007</v>
      </c>
      <c r="AM203" s="19" t="n">
        <f aca="false">H203/H$231</f>
        <v>0.0518203116323086</v>
      </c>
      <c r="AN203" s="19" t="n">
        <f aca="false">I203/I$231</f>
        <v>0.0482837730580585</v>
      </c>
      <c r="AO203" s="19" t="n">
        <f aca="false">J203/J$231</f>
        <v>0.0513814142376718</v>
      </c>
      <c r="AP203" s="19" t="n">
        <f aca="false">K203/K$231</f>
        <v>0.0518203116323086</v>
      </c>
      <c r="AQ203" s="19" t="n">
        <f aca="false">L203/L$231</f>
        <v>0.0508862597429652</v>
      </c>
      <c r="AR203" s="19" t="n">
        <f aca="false">M203/M$231</f>
        <v>0.0517141908420455</v>
      </c>
      <c r="AS203" s="19" t="n">
        <f aca="false">N203/N$231</f>
        <v>0.0518203116323086</v>
      </c>
      <c r="AT203" s="19" t="n">
        <f aca="false">O203/O$231</f>
        <v>0.0518203116323086</v>
      </c>
      <c r="AU203" s="19" t="n">
        <f aca="false">P203/P$231</f>
        <v>0.0511536239890588</v>
      </c>
      <c r="AV203" s="19" t="n">
        <f aca="false">Q203/Q$231</f>
        <v>0.0515536176949566</v>
      </c>
      <c r="AW203" s="19" t="n">
        <f aca="false">R203/R$231</f>
        <v>0.0510638998759444</v>
      </c>
      <c r="AX203" s="19" t="n">
        <f aca="false">S203/S$231</f>
        <v>0.0506987110929276</v>
      </c>
      <c r="AY203" s="19" t="n">
        <f aca="false">T203/T$231</f>
        <v>0.0482218042808535</v>
      </c>
      <c r="AZ203" s="19" t="n">
        <f aca="false">U203/U$231</f>
        <v>0.0518203116323086</v>
      </c>
      <c r="BA203" s="19" t="n">
        <f aca="false">V203/V$231</f>
        <v>0.0517172014534561</v>
      </c>
      <c r="BB203" s="19" t="n">
        <f aca="false">W203/W$231</f>
        <v>0.0518203116323086</v>
      </c>
      <c r="BC203" s="19" t="n">
        <f aca="false">X203/X$231</f>
        <v>0.0512471202701933</v>
      </c>
      <c r="BD203" s="19" t="n">
        <f aca="false">Y203/Y$231</f>
        <v>0.0508083140877598</v>
      </c>
      <c r="BE203" s="19"/>
      <c r="BF203" s="19"/>
      <c r="BG203" s="19"/>
      <c r="BH203" s="19"/>
      <c r="BI203" s="19"/>
      <c r="BJ203" s="19"/>
      <c r="BK203" s="19"/>
      <c r="BM203" s="26" t="n">
        <f aca="false">AVERAGE(AH203:BK203)</f>
        <v>0.0511714583202927</v>
      </c>
    </row>
    <row r="204" customFormat="false" ht="12.8" hidden="false" customHeight="false" outlineLevel="0" collapsed="false">
      <c r="B204" s="11" t="str">
        <f aca="false">$B5</f>
        <v>Sailfish</v>
      </c>
      <c r="C204" s="23" t="n">
        <f aca="false">1/F201</f>
        <v>1</v>
      </c>
      <c r="D204" s="25" t="n">
        <f aca="false">1/F202</f>
        <v>1</v>
      </c>
      <c r="E204" s="25" t="n">
        <f aca="false">1/F203</f>
        <v>1</v>
      </c>
      <c r="F204" s="24" t="n">
        <v>1</v>
      </c>
      <c r="G204" s="0" t="n">
        <v>1</v>
      </c>
      <c r="H204" s="0" t="n">
        <v>1</v>
      </c>
      <c r="I204" s="0" t="n">
        <v>11</v>
      </c>
      <c r="J204" s="0" t="n">
        <v>1</v>
      </c>
      <c r="K204" s="0" t="n">
        <v>1</v>
      </c>
      <c r="L204" s="0" t="n">
        <v>1</v>
      </c>
      <c r="M204" s="0" t="n">
        <v>1</v>
      </c>
      <c r="N204" s="0" t="n">
        <v>1</v>
      </c>
      <c r="O204" s="0" t="n">
        <v>1</v>
      </c>
      <c r="P204" s="0" t="n">
        <v>6</v>
      </c>
      <c r="Q204" s="0" t="n">
        <v>6</v>
      </c>
      <c r="R204" s="0" t="n">
        <v>1</v>
      </c>
      <c r="S204" s="0" t="n">
        <v>1</v>
      </c>
      <c r="T204" s="0" t="n">
        <v>11</v>
      </c>
      <c r="U204" s="0" t="n">
        <v>1</v>
      </c>
      <c r="V204" s="0" t="n">
        <v>1</v>
      </c>
      <c r="W204" s="0" t="n">
        <v>1</v>
      </c>
      <c r="X204" s="0" t="n">
        <v>6</v>
      </c>
      <c r="Y204" s="0" t="n">
        <v>1</v>
      </c>
      <c r="Z204" s="0" t="n">
        <v>1</v>
      </c>
      <c r="AH204" s="19" t="n">
        <f aca="false">C204/C$231</f>
        <v>0.0518203116323086</v>
      </c>
      <c r="AI204" s="19" t="n">
        <f aca="false">D204/D$231</f>
        <v>0.0517797135384999</v>
      </c>
      <c r="AJ204" s="19" t="n">
        <f aca="false">E204/E$231</f>
        <v>0.0515675921663053</v>
      </c>
      <c r="AK204" s="19" t="n">
        <f aca="false">F204/F$231</f>
        <v>0.050776597600869</v>
      </c>
      <c r="AL204" s="19" t="n">
        <f aca="false">G204/G$231</f>
        <v>0.051347526009007</v>
      </c>
      <c r="AM204" s="19" t="n">
        <f aca="false">H204/H$231</f>
        <v>0.0518203116323086</v>
      </c>
      <c r="AN204" s="19" t="n">
        <f aca="false">I204/I$231</f>
        <v>0.0482837730580585</v>
      </c>
      <c r="AO204" s="19" t="n">
        <f aca="false">J204/J$231</f>
        <v>0.0513814142376718</v>
      </c>
      <c r="AP204" s="19" t="n">
        <f aca="false">K204/K$231</f>
        <v>0.0518203116323086</v>
      </c>
      <c r="AQ204" s="19" t="n">
        <f aca="false">L204/L$231</f>
        <v>0.0508862597429652</v>
      </c>
      <c r="AR204" s="19" t="n">
        <f aca="false">M204/M$231</f>
        <v>0.0517141908420455</v>
      </c>
      <c r="AS204" s="19" t="n">
        <f aca="false">N204/N$231</f>
        <v>0.0518203116323086</v>
      </c>
      <c r="AT204" s="19" t="n">
        <f aca="false">O204/O$231</f>
        <v>0.0518203116323086</v>
      </c>
      <c r="AU204" s="19" t="n">
        <f aca="false">P204/P$231</f>
        <v>0.0511536239890588</v>
      </c>
      <c r="AV204" s="19" t="n">
        <f aca="false">Q204/Q$231</f>
        <v>0.0515536176949566</v>
      </c>
      <c r="AW204" s="19" t="n">
        <f aca="false">R204/R$231</f>
        <v>0.0510638998759444</v>
      </c>
      <c r="AX204" s="19" t="n">
        <f aca="false">S204/S$231</f>
        <v>0.0506987110929276</v>
      </c>
      <c r="AY204" s="19" t="n">
        <f aca="false">T204/T$231</f>
        <v>0.0482218042808535</v>
      </c>
      <c r="AZ204" s="19" t="n">
        <f aca="false">U204/U$231</f>
        <v>0.0518203116323086</v>
      </c>
      <c r="BA204" s="19" t="n">
        <f aca="false">V204/V$231</f>
        <v>0.0517172014534561</v>
      </c>
      <c r="BB204" s="19" t="n">
        <f aca="false">W204/W$231</f>
        <v>0.0518203116323086</v>
      </c>
      <c r="BC204" s="19" t="n">
        <f aca="false">X204/X$231</f>
        <v>0.0512471202701933</v>
      </c>
      <c r="BD204" s="19" t="n">
        <f aca="false">Y204/Y$231</f>
        <v>0.0508083140877598</v>
      </c>
      <c r="BE204" s="19"/>
      <c r="BF204" s="19"/>
      <c r="BG204" s="19"/>
      <c r="BH204" s="19"/>
      <c r="BI204" s="19"/>
      <c r="BJ204" s="19"/>
      <c r="BK204" s="19"/>
      <c r="BM204" s="26" t="n">
        <f aca="false">AVERAGE(AH204:BK204)</f>
        <v>0.0511714583202927</v>
      </c>
    </row>
    <row r="205" customFormat="false" ht="12.8" hidden="false" customHeight="false" outlineLevel="0" collapsed="false">
      <c r="B205" s="11" t="str">
        <f aca="false">$B6</f>
        <v>Palabos</v>
      </c>
      <c r="C205" s="23" t="n">
        <f aca="false">1/G201</f>
        <v>1</v>
      </c>
      <c r="D205" s="25" t="n">
        <f aca="false">1/G202</f>
        <v>1</v>
      </c>
      <c r="E205" s="25" t="n">
        <f aca="false">1/G203</f>
        <v>1</v>
      </c>
      <c r="F205" s="25" t="n">
        <f aca="false">1/G204</f>
        <v>1</v>
      </c>
      <c r="G205" s="29" t="n">
        <v>1</v>
      </c>
      <c r="H205" s="0" t="n">
        <v>1</v>
      </c>
      <c r="I205" s="0" t="n">
        <v>11</v>
      </c>
      <c r="J205" s="0" t="n">
        <v>1</v>
      </c>
      <c r="K205" s="0" t="n">
        <v>1</v>
      </c>
      <c r="L205" s="0" t="n">
        <v>1</v>
      </c>
      <c r="M205" s="0" t="n">
        <v>1</v>
      </c>
      <c r="N205" s="0" t="n">
        <v>1</v>
      </c>
      <c r="O205" s="0" t="n">
        <v>1</v>
      </c>
      <c r="P205" s="0" t="n">
        <v>6</v>
      </c>
      <c r="Q205" s="0" t="n">
        <v>6</v>
      </c>
      <c r="R205" s="0" t="n">
        <v>1</v>
      </c>
      <c r="S205" s="0" t="n">
        <v>1</v>
      </c>
      <c r="T205" s="0" t="n">
        <v>11</v>
      </c>
      <c r="U205" s="0" t="n">
        <v>1</v>
      </c>
      <c r="V205" s="0" t="n">
        <v>1</v>
      </c>
      <c r="W205" s="0" t="n">
        <v>1</v>
      </c>
      <c r="X205" s="0" t="n">
        <v>6</v>
      </c>
      <c r="Y205" s="0" t="n">
        <v>1</v>
      </c>
      <c r="Z205" s="0" t="n">
        <v>1</v>
      </c>
      <c r="AH205" s="19" t="n">
        <f aca="false">C205/C$231</f>
        <v>0.0518203116323086</v>
      </c>
      <c r="AI205" s="19" t="n">
        <f aca="false">D205/D$231</f>
        <v>0.0517797135384999</v>
      </c>
      <c r="AJ205" s="19" t="n">
        <f aca="false">E205/E$231</f>
        <v>0.0515675921663053</v>
      </c>
      <c r="AK205" s="19" t="n">
        <f aca="false">F205/F$231</f>
        <v>0.050776597600869</v>
      </c>
      <c r="AL205" s="19" t="n">
        <f aca="false">G205/G$231</f>
        <v>0.051347526009007</v>
      </c>
      <c r="AM205" s="19" t="n">
        <f aca="false">H205/H$231</f>
        <v>0.0518203116323086</v>
      </c>
      <c r="AN205" s="19" t="n">
        <f aca="false">I205/I$231</f>
        <v>0.0482837730580585</v>
      </c>
      <c r="AO205" s="19" t="n">
        <f aca="false">J205/J$231</f>
        <v>0.0513814142376718</v>
      </c>
      <c r="AP205" s="19" t="n">
        <f aca="false">K205/K$231</f>
        <v>0.0518203116323086</v>
      </c>
      <c r="AQ205" s="19" t="n">
        <f aca="false">L205/L$231</f>
        <v>0.0508862597429652</v>
      </c>
      <c r="AR205" s="19" t="n">
        <f aca="false">M205/M$231</f>
        <v>0.0517141908420455</v>
      </c>
      <c r="AS205" s="19" t="n">
        <f aca="false">N205/N$231</f>
        <v>0.0518203116323086</v>
      </c>
      <c r="AT205" s="19" t="n">
        <f aca="false">O205/O$231</f>
        <v>0.0518203116323086</v>
      </c>
      <c r="AU205" s="19" t="n">
        <f aca="false">P205/P$231</f>
        <v>0.0511536239890588</v>
      </c>
      <c r="AV205" s="19" t="n">
        <f aca="false">Q205/Q$231</f>
        <v>0.0515536176949566</v>
      </c>
      <c r="AW205" s="19" t="n">
        <f aca="false">R205/R$231</f>
        <v>0.0510638998759444</v>
      </c>
      <c r="AX205" s="19" t="n">
        <f aca="false">S205/S$231</f>
        <v>0.0506987110929276</v>
      </c>
      <c r="AY205" s="19" t="n">
        <f aca="false">T205/T$231</f>
        <v>0.0482218042808535</v>
      </c>
      <c r="AZ205" s="19" t="n">
        <f aca="false">U205/U$231</f>
        <v>0.0518203116323086</v>
      </c>
      <c r="BA205" s="19" t="n">
        <f aca="false">V205/V$231</f>
        <v>0.0517172014534561</v>
      </c>
      <c r="BB205" s="19" t="n">
        <f aca="false">W205/W$231</f>
        <v>0.0518203116323086</v>
      </c>
      <c r="BC205" s="19" t="n">
        <f aca="false">X205/X$231</f>
        <v>0.0512471202701933</v>
      </c>
      <c r="BD205" s="19" t="n">
        <f aca="false">Y205/Y$231</f>
        <v>0.0508083140877598</v>
      </c>
      <c r="BE205" s="19"/>
      <c r="BF205" s="19"/>
      <c r="BG205" s="19"/>
      <c r="BH205" s="19"/>
      <c r="BI205" s="19"/>
      <c r="BJ205" s="19"/>
      <c r="BK205" s="19"/>
      <c r="BM205" s="26" t="n">
        <f aca="false">AVERAGE(AH205:BK205)</f>
        <v>0.0511714583202927</v>
      </c>
    </row>
    <row r="206" customFormat="false" ht="12.8" hidden="false" customHeight="false" outlineLevel="0" collapsed="false">
      <c r="B206" s="11" t="str">
        <f aca="false">$B7</f>
        <v>OpenLB</v>
      </c>
      <c r="C206" s="23" t="n">
        <f aca="false">1/H201</f>
        <v>1</v>
      </c>
      <c r="D206" s="25" t="n">
        <f aca="false">1/H202</f>
        <v>1</v>
      </c>
      <c r="E206" s="25" t="n">
        <f aca="false">1/H203</f>
        <v>1</v>
      </c>
      <c r="F206" s="25" t="n">
        <f aca="false">1/H204</f>
        <v>1</v>
      </c>
      <c r="G206" s="25" t="n">
        <f aca="false">1/H205</f>
        <v>1</v>
      </c>
      <c r="H206" s="29" t="n">
        <v>1</v>
      </c>
      <c r="I206" s="0" t="n">
        <v>11</v>
      </c>
      <c r="J206" s="0" t="n">
        <v>1</v>
      </c>
      <c r="K206" s="0" t="n">
        <v>1</v>
      </c>
      <c r="L206" s="0" t="n">
        <v>1</v>
      </c>
      <c r="M206" s="0" t="n">
        <v>1</v>
      </c>
      <c r="N206" s="0" t="n">
        <v>1</v>
      </c>
      <c r="O206" s="0" t="n">
        <v>1</v>
      </c>
      <c r="P206" s="0" t="n">
        <v>6</v>
      </c>
      <c r="Q206" s="0" t="n">
        <v>6</v>
      </c>
      <c r="R206" s="0" t="n">
        <v>1</v>
      </c>
      <c r="S206" s="0" t="n">
        <v>1</v>
      </c>
      <c r="T206" s="0" t="n">
        <v>11</v>
      </c>
      <c r="U206" s="0" t="n">
        <v>1</v>
      </c>
      <c r="V206" s="0" t="n">
        <v>1</v>
      </c>
      <c r="W206" s="0" t="n">
        <v>1</v>
      </c>
      <c r="X206" s="0" t="n">
        <v>6</v>
      </c>
      <c r="Y206" s="0" t="n">
        <v>1</v>
      </c>
      <c r="Z206" s="0" t="n">
        <v>1</v>
      </c>
      <c r="AH206" s="19" t="n">
        <f aca="false">C206/C$231</f>
        <v>0.0518203116323086</v>
      </c>
      <c r="AI206" s="19" t="n">
        <f aca="false">D206/D$231</f>
        <v>0.0517797135384999</v>
      </c>
      <c r="AJ206" s="19" t="n">
        <f aca="false">E206/E$231</f>
        <v>0.0515675921663053</v>
      </c>
      <c r="AK206" s="19" t="n">
        <f aca="false">F206/F$231</f>
        <v>0.050776597600869</v>
      </c>
      <c r="AL206" s="19" t="n">
        <f aca="false">G206/G$231</f>
        <v>0.051347526009007</v>
      </c>
      <c r="AM206" s="19" t="n">
        <f aca="false">H206/H$231</f>
        <v>0.0518203116323086</v>
      </c>
      <c r="AN206" s="19" t="n">
        <f aca="false">I206/I$231</f>
        <v>0.0482837730580585</v>
      </c>
      <c r="AO206" s="19" t="n">
        <f aca="false">J206/J$231</f>
        <v>0.0513814142376718</v>
      </c>
      <c r="AP206" s="19" t="n">
        <f aca="false">K206/K$231</f>
        <v>0.0518203116323086</v>
      </c>
      <c r="AQ206" s="19" t="n">
        <f aca="false">L206/L$231</f>
        <v>0.0508862597429652</v>
      </c>
      <c r="AR206" s="19" t="n">
        <f aca="false">M206/M$231</f>
        <v>0.0517141908420455</v>
      </c>
      <c r="AS206" s="19" t="n">
        <f aca="false">N206/N$231</f>
        <v>0.0518203116323086</v>
      </c>
      <c r="AT206" s="19" t="n">
        <f aca="false">O206/O$231</f>
        <v>0.0518203116323086</v>
      </c>
      <c r="AU206" s="19" t="n">
        <f aca="false">P206/P$231</f>
        <v>0.0511536239890588</v>
      </c>
      <c r="AV206" s="19" t="n">
        <f aca="false">Q206/Q$231</f>
        <v>0.0515536176949566</v>
      </c>
      <c r="AW206" s="19" t="n">
        <f aca="false">R206/R$231</f>
        <v>0.0510638998759444</v>
      </c>
      <c r="AX206" s="19" t="n">
        <f aca="false">S206/S$231</f>
        <v>0.0506987110929276</v>
      </c>
      <c r="AY206" s="19" t="n">
        <f aca="false">T206/T$231</f>
        <v>0.0482218042808535</v>
      </c>
      <c r="AZ206" s="19" t="n">
        <f aca="false">U206/U$231</f>
        <v>0.0518203116323086</v>
      </c>
      <c r="BA206" s="19" t="n">
        <f aca="false">V206/V$231</f>
        <v>0.0517172014534561</v>
      </c>
      <c r="BB206" s="19" t="n">
        <f aca="false">W206/W$231</f>
        <v>0.0518203116323086</v>
      </c>
      <c r="BC206" s="19" t="n">
        <f aca="false">X206/X$231</f>
        <v>0.0512471202701933</v>
      </c>
      <c r="BD206" s="19" t="n">
        <f aca="false">Y206/Y$231</f>
        <v>0.0508083140877598</v>
      </c>
      <c r="BE206" s="19"/>
      <c r="BF206" s="19"/>
      <c r="BG206" s="19"/>
      <c r="BH206" s="19"/>
      <c r="BI206" s="19"/>
      <c r="BJ206" s="19"/>
      <c r="BK206" s="19"/>
      <c r="BM206" s="26" t="n">
        <f aca="false">AVERAGE(AH206:BK206)</f>
        <v>0.0511714583202927</v>
      </c>
    </row>
    <row r="207" customFormat="false" ht="12.8" hidden="false" customHeight="false" outlineLevel="0" collapsed="false">
      <c r="B207" s="11" t="str">
        <f aca="false">$B8</f>
        <v>MP-LABS</v>
      </c>
      <c r="C207" s="23" t="n">
        <f aca="false">1/I201</f>
        <v>0.0909090909090909</v>
      </c>
      <c r="D207" s="25" t="n">
        <f aca="false">1/I202</f>
        <v>0.0909090909090909</v>
      </c>
      <c r="E207" s="25" t="n">
        <f aca="false">1/I203</f>
        <v>0.0909090909090909</v>
      </c>
      <c r="F207" s="25" t="n">
        <f aca="false">1/I204</f>
        <v>0.0909090909090909</v>
      </c>
      <c r="G207" s="25" t="n">
        <f aca="false">1/I205</f>
        <v>0.0909090909090909</v>
      </c>
      <c r="H207" s="25" t="n">
        <f aca="false">1/I206</f>
        <v>0.0909090909090909</v>
      </c>
      <c r="I207" s="29" t="n">
        <v>1</v>
      </c>
      <c r="J207" s="0" t="n">
        <v>0.0909090909090909</v>
      </c>
      <c r="K207" s="0" t="n">
        <v>0.0909090909090909</v>
      </c>
      <c r="L207" s="0" t="n">
        <v>0.0909090909090909</v>
      </c>
      <c r="M207" s="0" t="n">
        <v>0.0909090909090909</v>
      </c>
      <c r="N207" s="0" t="n">
        <v>0.0909090909090909</v>
      </c>
      <c r="O207" s="0" t="n">
        <v>0.0909090909090909</v>
      </c>
      <c r="P207" s="0" t="n">
        <v>0.166666666666667</v>
      </c>
      <c r="Q207" s="0" t="n">
        <v>0.166666666666667</v>
      </c>
      <c r="R207" s="0" t="n">
        <v>0.0909090909090909</v>
      </c>
      <c r="S207" s="0" t="n">
        <v>0.0909090909090909</v>
      </c>
      <c r="T207" s="0" t="n">
        <v>1</v>
      </c>
      <c r="U207" s="0" t="n">
        <v>0.0909090909090909</v>
      </c>
      <c r="V207" s="0" t="n">
        <v>0.0909090909090909</v>
      </c>
      <c r="W207" s="0" t="n">
        <v>0.0909090909090909</v>
      </c>
      <c r="X207" s="0" t="n">
        <v>0.166666666666667</v>
      </c>
      <c r="Y207" s="0" t="n">
        <v>0.0909090909090909</v>
      </c>
      <c r="Z207" s="0" t="n">
        <v>0.0909090909090909</v>
      </c>
      <c r="AH207" s="19" t="n">
        <f aca="false">C207/C$231</f>
        <v>0.00471093742111897</v>
      </c>
      <c r="AI207" s="19" t="n">
        <f aca="false">D207/D$231</f>
        <v>0.00470724668531817</v>
      </c>
      <c r="AJ207" s="19" t="n">
        <f aca="false">E207/E$231</f>
        <v>0.00468796292420957</v>
      </c>
      <c r="AK207" s="19" t="n">
        <f aca="false">F207/F$231</f>
        <v>0.00461605432735173</v>
      </c>
      <c r="AL207" s="19" t="n">
        <f aca="false">G207/G$231</f>
        <v>0.00466795690990973</v>
      </c>
      <c r="AM207" s="19" t="n">
        <f aca="false">H207/H$231</f>
        <v>0.00471093742111897</v>
      </c>
      <c r="AN207" s="19" t="n">
        <f aca="false">I207/I$231</f>
        <v>0.00438943391436896</v>
      </c>
      <c r="AO207" s="19" t="n">
        <f aca="false">J207/J$231</f>
        <v>0.00467103765797016</v>
      </c>
      <c r="AP207" s="19" t="n">
        <f aca="false">K207/K$231</f>
        <v>0.00471093742111897</v>
      </c>
      <c r="AQ207" s="19" t="n">
        <f aca="false">L207/L$231</f>
        <v>0.00462602361299683</v>
      </c>
      <c r="AR207" s="19" t="n">
        <f aca="false">M207/M$231</f>
        <v>0.00470129007654959</v>
      </c>
      <c r="AS207" s="19" t="n">
        <f aca="false">N207/N$231</f>
        <v>0.00471093742111897</v>
      </c>
      <c r="AT207" s="19" t="n">
        <f aca="false">O207/O$231</f>
        <v>0.00471093742111897</v>
      </c>
      <c r="AU207" s="19" t="n">
        <f aca="false">P207/P$231</f>
        <v>0.00142093399969608</v>
      </c>
      <c r="AV207" s="19" t="n">
        <f aca="false">Q207/Q$231</f>
        <v>0.00143204493597102</v>
      </c>
      <c r="AW207" s="19" t="n">
        <f aca="false">R207/R$231</f>
        <v>0.00464217271599495</v>
      </c>
      <c r="AX207" s="19" t="n">
        <f aca="false">S207/S$231</f>
        <v>0.00460897373572069</v>
      </c>
      <c r="AY207" s="19" t="n">
        <f aca="false">T207/T$231</f>
        <v>0.0043838003891685</v>
      </c>
      <c r="AZ207" s="19" t="n">
        <f aca="false">U207/U$231</f>
        <v>0.00471093742111897</v>
      </c>
      <c r="BA207" s="19" t="n">
        <f aca="false">V207/V$231</f>
        <v>0.00470156376849601</v>
      </c>
      <c r="BB207" s="19" t="n">
        <f aca="false">W207/W$231</f>
        <v>0.00471093742111897</v>
      </c>
      <c r="BC207" s="19" t="n">
        <f aca="false">X207/X$231</f>
        <v>0.00142353111861648</v>
      </c>
      <c r="BD207" s="19" t="n">
        <f aca="false">Y207/Y$231</f>
        <v>0.0046189376443418</v>
      </c>
      <c r="BE207" s="19"/>
      <c r="BF207" s="19"/>
      <c r="BG207" s="19"/>
      <c r="BH207" s="19"/>
      <c r="BI207" s="19"/>
      <c r="BJ207" s="19"/>
      <c r="BK207" s="19"/>
      <c r="BM207" s="26" t="n">
        <f aca="false">AVERAGE(AH207:BK207)</f>
        <v>0.00422937071150057</v>
      </c>
    </row>
    <row r="208" customFormat="false" ht="12.8" hidden="false" customHeight="false" outlineLevel="0" collapsed="false">
      <c r="B208" s="11" t="str">
        <f aca="false">$B9</f>
        <v>MechSys</v>
      </c>
      <c r="C208" s="23" t="n">
        <f aca="false">1/J201</f>
        <v>1</v>
      </c>
      <c r="D208" s="25" t="n">
        <f aca="false">1/J202</f>
        <v>1</v>
      </c>
      <c r="E208" s="25" t="n">
        <f aca="false">1/J203</f>
        <v>1</v>
      </c>
      <c r="F208" s="25" t="n">
        <f aca="false">1/J204</f>
        <v>1</v>
      </c>
      <c r="G208" s="25" t="n">
        <f aca="false">1/J205</f>
        <v>1</v>
      </c>
      <c r="H208" s="25" t="n">
        <f aca="false">1/J206</f>
        <v>1</v>
      </c>
      <c r="I208" s="25" t="n">
        <f aca="false">1/J207</f>
        <v>11</v>
      </c>
      <c r="J208" s="29" t="n">
        <v>1</v>
      </c>
      <c r="K208" s="0" t="n">
        <v>1</v>
      </c>
      <c r="L208" s="0" t="n">
        <v>1</v>
      </c>
      <c r="M208" s="0" t="n">
        <v>1</v>
      </c>
      <c r="N208" s="0" t="n">
        <v>1</v>
      </c>
      <c r="O208" s="0" t="n">
        <v>1</v>
      </c>
      <c r="P208" s="0" t="n">
        <v>6</v>
      </c>
      <c r="Q208" s="0" t="n">
        <v>6</v>
      </c>
      <c r="R208" s="0" t="n">
        <v>1</v>
      </c>
      <c r="S208" s="0" t="n">
        <v>1</v>
      </c>
      <c r="T208" s="0" t="n">
        <v>11</v>
      </c>
      <c r="U208" s="0" t="n">
        <v>1</v>
      </c>
      <c r="V208" s="0" t="n">
        <v>1</v>
      </c>
      <c r="W208" s="0" t="n">
        <v>1</v>
      </c>
      <c r="X208" s="0" t="n">
        <v>6</v>
      </c>
      <c r="Y208" s="0" t="n">
        <v>1</v>
      </c>
      <c r="Z208" s="0" t="n">
        <v>1</v>
      </c>
      <c r="AH208" s="19" t="n">
        <f aca="false">C208/C$231</f>
        <v>0.0518203116323086</v>
      </c>
      <c r="AI208" s="19" t="n">
        <f aca="false">D208/D$231</f>
        <v>0.0517797135384999</v>
      </c>
      <c r="AJ208" s="19" t="n">
        <f aca="false">E208/E$231</f>
        <v>0.0515675921663053</v>
      </c>
      <c r="AK208" s="19" t="n">
        <f aca="false">F208/F$231</f>
        <v>0.050776597600869</v>
      </c>
      <c r="AL208" s="19" t="n">
        <f aca="false">G208/G$231</f>
        <v>0.051347526009007</v>
      </c>
      <c r="AM208" s="19" t="n">
        <f aca="false">H208/H$231</f>
        <v>0.0518203116323086</v>
      </c>
      <c r="AN208" s="19" t="n">
        <f aca="false">I208/I$231</f>
        <v>0.0482837730580585</v>
      </c>
      <c r="AO208" s="19" t="n">
        <f aca="false">J208/J$231</f>
        <v>0.0513814142376718</v>
      </c>
      <c r="AP208" s="19" t="n">
        <f aca="false">K208/K$231</f>
        <v>0.0518203116323086</v>
      </c>
      <c r="AQ208" s="19" t="n">
        <f aca="false">L208/L$231</f>
        <v>0.0508862597429652</v>
      </c>
      <c r="AR208" s="19" t="n">
        <f aca="false">M208/M$231</f>
        <v>0.0517141908420455</v>
      </c>
      <c r="AS208" s="19" t="n">
        <f aca="false">N208/N$231</f>
        <v>0.0518203116323086</v>
      </c>
      <c r="AT208" s="19" t="n">
        <f aca="false">O208/O$231</f>
        <v>0.0518203116323086</v>
      </c>
      <c r="AU208" s="19" t="n">
        <f aca="false">P208/P$231</f>
        <v>0.0511536239890588</v>
      </c>
      <c r="AV208" s="19" t="n">
        <f aca="false">Q208/Q$231</f>
        <v>0.0515536176949566</v>
      </c>
      <c r="AW208" s="19" t="n">
        <f aca="false">R208/R$231</f>
        <v>0.0510638998759444</v>
      </c>
      <c r="AX208" s="19" t="n">
        <f aca="false">S208/S$231</f>
        <v>0.0506987110929276</v>
      </c>
      <c r="AY208" s="19" t="n">
        <f aca="false">T208/T$231</f>
        <v>0.0482218042808535</v>
      </c>
      <c r="AZ208" s="19" t="n">
        <f aca="false">U208/U$231</f>
        <v>0.0518203116323086</v>
      </c>
      <c r="BA208" s="19" t="n">
        <f aca="false">V208/V$231</f>
        <v>0.0517172014534561</v>
      </c>
      <c r="BB208" s="19" t="n">
        <f aca="false">W208/W$231</f>
        <v>0.0518203116323086</v>
      </c>
      <c r="BC208" s="19" t="n">
        <f aca="false">X208/X$231</f>
        <v>0.0512471202701933</v>
      </c>
      <c r="BD208" s="19" t="n">
        <f aca="false">Y208/Y$231</f>
        <v>0.0508083140877598</v>
      </c>
      <c r="BE208" s="19"/>
      <c r="BF208" s="19"/>
      <c r="BG208" s="19"/>
      <c r="BH208" s="19"/>
      <c r="BI208" s="19"/>
      <c r="BJ208" s="19"/>
      <c r="BK208" s="19"/>
      <c r="BM208" s="26" t="n">
        <f aca="false">AVERAGE(AH208:BK208)</f>
        <v>0.0511714583202927</v>
      </c>
    </row>
    <row r="209" customFormat="false" ht="12.8" hidden="false" customHeight="false" outlineLevel="0" collapsed="false">
      <c r="B209" s="11" t="str">
        <f aca="false">$B10</f>
        <v>LUMA</v>
      </c>
      <c r="C209" s="23" t="n">
        <f aca="false">1/K201</f>
        <v>1</v>
      </c>
      <c r="D209" s="25" t="n">
        <f aca="false">1/K202</f>
        <v>1</v>
      </c>
      <c r="E209" s="25" t="n">
        <f aca="false">1/K203</f>
        <v>1</v>
      </c>
      <c r="F209" s="25" t="n">
        <f aca="false">1/K204</f>
        <v>1</v>
      </c>
      <c r="G209" s="25" t="n">
        <f aca="false">1/K205</f>
        <v>1</v>
      </c>
      <c r="H209" s="25" t="n">
        <f aca="false">1/K206</f>
        <v>1</v>
      </c>
      <c r="I209" s="25" t="n">
        <f aca="false">1/K207</f>
        <v>11</v>
      </c>
      <c r="J209" s="25" t="n">
        <f aca="false">1/K208</f>
        <v>1</v>
      </c>
      <c r="K209" s="29" t="n">
        <v>1</v>
      </c>
      <c r="L209" s="0" t="n">
        <v>1</v>
      </c>
      <c r="M209" s="0" t="n">
        <v>1</v>
      </c>
      <c r="N209" s="0" t="n">
        <v>1</v>
      </c>
      <c r="O209" s="0" t="n">
        <v>1</v>
      </c>
      <c r="P209" s="0" t="n">
        <v>6</v>
      </c>
      <c r="Q209" s="0" t="n">
        <v>6</v>
      </c>
      <c r="R209" s="0" t="n">
        <v>1</v>
      </c>
      <c r="S209" s="0" t="n">
        <v>1</v>
      </c>
      <c r="T209" s="0" t="n">
        <v>11</v>
      </c>
      <c r="U209" s="0" t="n">
        <v>1</v>
      </c>
      <c r="V209" s="0" t="n">
        <v>1</v>
      </c>
      <c r="W209" s="0" t="n">
        <v>1</v>
      </c>
      <c r="X209" s="0" t="n">
        <v>6</v>
      </c>
      <c r="Y209" s="0" t="n">
        <v>1</v>
      </c>
      <c r="Z209" s="0" t="n">
        <v>1</v>
      </c>
      <c r="AH209" s="19" t="n">
        <f aca="false">C209/C$231</f>
        <v>0.0518203116323086</v>
      </c>
      <c r="AI209" s="19" t="n">
        <f aca="false">D209/D$231</f>
        <v>0.0517797135384999</v>
      </c>
      <c r="AJ209" s="19" t="n">
        <f aca="false">E209/E$231</f>
        <v>0.0515675921663053</v>
      </c>
      <c r="AK209" s="19" t="n">
        <f aca="false">F209/F$231</f>
        <v>0.050776597600869</v>
      </c>
      <c r="AL209" s="19" t="n">
        <f aca="false">G209/G$231</f>
        <v>0.051347526009007</v>
      </c>
      <c r="AM209" s="19" t="n">
        <f aca="false">H209/H$231</f>
        <v>0.0518203116323086</v>
      </c>
      <c r="AN209" s="19" t="n">
        <f aca="false">I209/I$231</f>
        <v>0.0482837730580585</v>
      </c>
      <c r="AO209" s="19" t="n">
        <f aca="false">J209/J$231</f>
        <v>0.0513814142376718</v>
      </c>
      <c r="AP209" s="19" t="n">
        <f aca="false">K209/K$231</f>
        <v>0.0518203116323086</v>
      </c>
      <c r="AQ209" s="19" t="n">
        <f aca="false">L209/L$231</f>
        <v>0.0508862597429652</v>
      </c>
      <c r="AR209" s="19" t="n">
        <f aca="false">M209/M$231</f>
        <v>0.0517141908420455</v>
      </c>
      <c r="AS209" s="19" t="n">
        <f aca="false">N209/N$231</f>
        <v>0.0518203116323086</v>
      </c>
      <c r="AT209" s="19" t="n">
        <f aca="false">O209/O$231</f>
        <v>0.0518203116323086</v>
      </c>
      <c r="AU209" s="19" t="n">
        <f aca="false">P209/P$231</f>
        <v>0.0511536239890588</v>
      </c>
      <c r="AV209" s="19" t="n">
        <f aca="false">Q209/Q$231</f>
        <v>0.0515536176949566</v>
      </c>
      <c r="AW209" s="19" t="n">
        <f aca="false">R209/R$231</f>
        <v>0.0510638998759444</v>
      </c>
      <c r="AX209" s="19" t="n">
        <f aca="false">S209/S$231</f>
        <v>0.0506987110929276</v>
      </c>
      <c r="AY209" s="19" t="n">
        <f aca="false">T209/T$231</f>
        <v>0.0482218042808535</v>
      </c>
      <c r="AZ209" s="19" t="n">
        <f aca="false">U209/U$231</f>
        <v>0.0518203116323086</v>
      </c>
      <c r="BA209" s="19" t="n">
        <f aca="false">V209/V$231</f>
        <v>0.0517172014534561</v>
      </c>
      <c r="BB209" s="19" t="n">
        <f aca="false">W209/W$231</f>
        <v>0.0518203116323086</v>
      </c>
      <c r="BC209" s="19" t="n">
        <f aca="false">X209/X$231</f>
        <v>0.0512471202701933</v>
      </c>
      <c r="BD209" s="19" t="n">
        <f aca="false">Y209/Y$231</f>
        <v>0.0508083140877598</v>
      </c>
      <c r="BE209" s="19"/>
      <c r="BF209" s="19"/>
      <c r="BG209" s="19"/>
      <c r="BH209" s="19"/>
      <c r="BI209" s="19"/>
      <c r="BJ209" s="19"/>
      <c r="BK209" s="19"/>
      <c r="BM209" s="26" t="n">
        <f aca="false">AVERAGE(AH209:BK209)</f>
        <v>0.0511714583202927</v>
      </c>
    </row>
    <row r="210" customFormat="false" ht="12.8" hidden="false" customHeight="false" outlineLevel="0" collapsed="false">
      <c r="B210" s="11" t="str">
        <f aca="false">$B11</f>
        <v>Ludwig</v>
      </c>
      <c r="C210" s="23" t="n">
        <f aca="false">1/L201</f>
        <v>1</v>
      </c>
      <c r="D210" s="25" t="n">
        <f aca="false">1/L202</f>
        <v>1</v>
      </c>
      <c r="E210" s="25" t="n">
        <f aca="false">1/L203</f>
        <v>1</v>
      </c>
      <c r="F210" s="25" t="n">
        <f aca="false">1/L204</f>
        <v>1</v>
      </c>
      <c r="G210" s="25" t="n">
        <f aca="false">1/L205</f>
        <v>1</v>
      </c>
      <c r="H210" s="25" t="n">
        <f aca="false">1/L206</f>
        <v>1</v>
      </c>
      <c r="I210" s="25" t="n">
        <f aca="false">1/L207</f>
        <v>11</v>
      </c>
      <c r="J210" s="25" t="n">
        <f aca="false">1/L208</f>
        <v>1</v>
      </c>
      <c r="K210" s="25" t="n">
        <f aca="false">1/L209</f>
        <v>1</v>
      </c>
      <c r="L210" s="29" t="n">
        <v>1</v>
      </c>
      <c r="M210" s="0" t="n">
        <v>1</v>
      </c>
      <c r="N210" s="0" t="n">
        <v>1</v>
      </c>
      <c r="O210" s="0" t="n">
        <v>1</v>
      </c>
      <c r="P210" s="0" t="n">
        <v>6</v>
      </c>
      <c r="Q210" s="0" t="n">
        <v>6</v>
      </c>
      <c r="R210" s="0" t="n">
        <v>1</v>
      </c>
      <c r="S210" s="0" t="n">
        <v>1</v>
      </c>
      <c r="T210" s="0" t="n">
        <v>11</v>
      </c>
      <c r="U210" s="0" t="n">
        <v>1</v>
      </c>
      <c r="V210" s="0" t="n">
        <v>1</v>
      </c>
      <c r="W210" s="0" t="n">
        <v>1</v>
      </c>
      <c r="X210" s="0" t="n">
        <v>6</v>
      </c>
      <c r="Y210" s="0" t="n">
        <v>1</v>
      </c>
      <c r="Z210" s="0" t="n">
        <v>1</v>
      </c>
      <c r="AH210" s="19" t="n">
        <f aca="false">C210/C$231</f>
        <v>0.0518203116323086</v>
      </c>
      <c r="AI210" s="19" t="n">
        <f aca="false">D210/D$231</f>
        <v>0.0517797135384999</v>
      </c>
      <c r="AJ210" s="19" t="n">
        <f aca="false">E210/E$231</f>
        <v>0.0515675921663053</v>
      </c>
      <c r="AK210" s="19" t="n">
        <f aca="false">F210/F$231</f>
        <v>0.050776597600869</v>
      </c>
      <c r="AL210" s="19" t="n">
        <f aca="false">G210/G$231</f>
        <v>0.051347526009007</v>
      </c>
      <c r="AM210" s="19" t="n">
        <f aca="false">H210/H$231</f>
        <v>0.0518203116323086</v>
      </c>
      <c r="AN210" s="19" t="n">
        <f aca="false">I210/I$231</f>
        <v>0.0482837730580585</v>
      </c>
      <c r="AO210" s="19" t="n">
        <f aca="false">J210/J$231</f>
        <v>0.0513814142376718</v>
      </c>
      <c r="AP210" s="19" t="n">
        <f aca="false">K210/K$231</f>
        <v>0.0518203116323086</v>
      </c>
      <c r="AQ210" s="19" t="n">
        <f aca="false">L210/L$231</f>
        <v>0.0508862597429652</v>
      </c>
      <c r="AR210" s="19" t="n">
        <f aca="false">M210/M$231</f>
        <v>0.0517141908420455</v>
      </c>
      <c r="AS210" s="19" t="n">
        <f aca="false">N210/N$231</f>
        <v>0.0518203116323086</v>
      </c>
      <c r="AT210" s="19" t="n">
        <f aca="false">O210/O$231</f>
        <v>0.0518203116323086</v>
      </c>
      <c r="AU210" s="19" t="n">
        <f aca="false">P210/P$231</f>
        <v>0.0511536239890588</v>
      </c>
      <c r="AV210" s="19" t="n">
        <f aca="false">Q210/Q$231</f>
        <v>0.0515536176949566</v>
      </c>
      <c r="AW210" s="19" t="n">
        <f aca="false">R210/R$231</f>
        <v>0.0510638998759444</v>
      </c>
      <c r="AX210" s="19" t="n">
        <f aca="false">S210/S$231</f>
        <v>0.0506987110929276</v>
      </c>
      <c r="AY210" s="19" t="n">
        <f aca="false">T210/T$231</f>
        <v>0.0482218042808535</v>
      </c>
      <c r="AZ210" s="19" t="n">
        <f aca="false">U210/U$231</f>
        <v>0.0518203116323086</v>
      </c>
      <c r="BA210" s="19" t="n">
        <f aca="false">V210/V$231</f>
        <v>0.0517172014534561</v>
      </c>
      <c r="BB210" s="19" t="n">
        <f aca="false">W210/W$231</f>
        <v>0.0518203116323086</v>
      </c>
      <c r="BC210" s="19" t="n">
        <f aca="false">X210/X$231</f>
        <v>0.0512471202701933</v>
      </c>
      <c r="BD210" s="19" t="n">
        <f aca="false">Y210/Y$231</f>
        <v>0.0508083140877598</v>
      </c>
      <c r="BE210" s="19"/>
      <c r="BF210" s="19"/>
      <c r="BG210" s="19"/>
      <c r="BH210" s="19"/>
      <c r="BI210" s="19"/>
      <c r="BJ210" s="19"/>
      <c r="BK210" s="19"/>
      <c r="BM210" s="26" t="n">
        <f aca="false">AVERAGE(AH210:BK210)</f>
        <v>0.0511714583202927</v>
      </c>
    </row>
    <row r="211" customFormat="false" ht="12.8" hidden="false" customHeight="false" outlineLevel="0" collapsed="false">
      <c r="B211" s="11" t="str">
        <f aca="false">$B12</f>
        <v>LIMBES</v>
      </c>
      <c r="C211" s="23" t="n">
        <f aca="false">1/M201</f>
        <v>1</v>
      </c>
      <c r="D211" s="25" t="n">
        <f aca="false">1/M202</f>
        <v>1</v>
      </c>
      <c r="E211" s="25" t="n">
        <f aca="false">1/M203</f>
        <v>1</v>
      </c>
      <c r="F211" s="25" t="n">
        <f aca="false">1/M204</f>
        <v>1</v>
      </c>
      <c r="G211" s="25" t="n">
        <f aca="false">1/M205</f>
        <v>1</v>
      </c>
      <c r="H211" s="25" t="n">
        <f aca="false">1/M206</f>
        <v>1</v>
      </c>
      <c r="I211" s="25" t="n">
        <f aca="false">1/M207</f>
        <v>11</v>
      </c>
      <c r="J211" s="25" t="n">
        <f aca="false">1/M208</f>
        <v>1</v>
      </c>
      <c r="K211" s="25" t="n">
        <f aca="false">1/M209</f>
        <v>1</v>
      </c>
      <c r="L211" s="25" t="n">
        <f aca="false">1/M210</f>
        <v>1</v>
      </c>
      <c r="M211" s="29" t="n">
        <v>1</v>
      </c>
      <c r="N211" s="0" t="n">
        <v>1</v>
      </c>
      <c r="O211" s="0" t="n">
        <v>1</v>
      </c>
      <c r="P211" s="0" t="n">
        <v>6</v>
      </c>
      <c r="Q211" s="0" t="n">
        <v>6</v>
      </c>
      <c r="R211" s="0" t="n">
        <v>1</v>
      </c>
      <c r="S211" s="0" t="n">
        <v>1</v>
      </c>
      <c r="T211" s="0" t="n">
        <v>11</v>
      </c>
      <c r="U211" s="0" t="n">
        <v>1</v>
      </c>
      <c r="V211" s="0" t="n">
        <v>1</v>
      </c>
      <c r="W211" s="0" t="n">
        <v>1</v>
      </c>
      <c r="X211" s="0" t="n">
        <v>6</v>
      </c>
      <c r="Y211" s="0" t="n">
        <v>1</v>
      </c>
      <c r="Z211" s="0" t="n">
        <v>1</v>
      </c>
      <c r="AH211" s="19" t="n">
        <f aca="false">C211/C$231</f>
        <v>0.0518203116323086</v>
      </c>
      <c r="AI211" s="19" t="n">
        <f aca="false">D211/D$231</f>
        <v>0.0517797135384999</v>
      </c>
      <c r="AJ211" s="19" t="n">
        <f aca="false">E211/E$231</f>
        <v>0.0515675921663053</v>
      </c>
      <c r="AK211" s="19" t="n">
        <f aca="false">F211/F$231</f>
        <v>0.050776597600869</v>
      </c>
      <c r="AL211" s="19" t="n">
        <f aca="false">G211/G$231</f>
        <v>0.051347526009007</v>
      </c>
      <c r="AM211" s="19" t="n">
        <f aca="false">H211/H$231</f>
        <v>0.0518203116323086</v>
      </c>
      <c r="AN211" s="19" t="n">
        <f aca="false">I211/I$231</f>
        <v>0.0482837730580585</v>
      </c>
      <c r="AO211" s="19" t="n">
        <f aca="false">J211/J$231</f>
        <v>0.0513814142376718</v>
      </c>
      <c r="AP211" s="19" t="n">
        <f aca="false">K211/K$231</f>
        <v>0.0518203116323086</v>
      </c>
      <c r="AQ211" s="19" t="n">
        <f aca="false">L211/L$231</f>
        <v>0.0508862597429652</v>
      </c>
      <c r="AR211" s="19" t="n">
        <f aca="false">M211/M$231</f>
        <v>0.0517141908420455</v>
      </c>
      <c r="AS211" s="19" t="n">
        <f aca="false">N211/N$231</f>
        <v>0.0518203116323086</v>
      </c>
      <c r="AT211" s="19" t="n">
        <f aca="false">O211/O$231</f>
        <v>0.0518203116323086</v>
      </c>
      <c r="AU211" s="19" t="n">
        <f aca="false">P211/P$231</f>
        <v>0.0511536239890588</v>
      </c>
      <c r="AV211" s="19" t="n">
        <f aca="false">Q211/Q$231</f>
        <v>0.0515536176949566</v>
      </c>
      <c r="AW211" s="19" t="n">
        <f aca="false">R211/R$231</f>
        <v>0.0510638998759444</v>
      </c>
      <c r="AX211" s="19" t="n">
        <f aca="false">S211/S$231</f>
        <v>0.0506987110929276</v>
      </c>
      <c r="AY211" s="19" t="n">
        <f aca="false">T211/T$231</f>
        <v>0.0482218042808535</v>
      </c>
      <c r="AZ211" s="19" t="n">
        <f aca="false">U211/U$231</f>
        <v>0.0518203116323086</v>
      </c>
      <c r="BA211" s="19" t="n">
        <f aca="false">V211/V$231</f>
        <v>0.0517172014534561</v>
      </c>
      <c r="BB211" s="19" t="n">
        <f aca="false">W211/W$231</f>
        <v>0.0518203116323086</v>
      </c>
      <c r="BC211" s="19" t="n">
        <f aca="false">X211/X$231</f>
        <v>0.0512471202701933</v>
      </c>
      <c r="BD211" s="19" t="n">
        <f aca="false">Y211/Y$231</f>
        <v>0.0508083140877598</v>
      </c>
      <c r="BE211" s="19"/>
      <c r="BF211" s="19"/>
      <c r="BG211" s="19"/>
      <c r="BH211" s="19"/>
      <c r="BI211" s="19"/>
      <c r="BJ211" s="19"/>
      <c r="BK211" s="19"/>
      <c r="BM211" s="26" t="n">
        <f aca="false">AVERAGE(AH211:BK211)</f>
        <v>0.0511714583202927</v>
      </c>
    </row>
    <row r="212" customFormat="false" ht="12.8" hidden="false" customHeight="false" outlineLevel="0" collapsed="false">
      <c r="B212" s="11" t="str">
        <f aca="false">$B13</f>
        <v>lettuce</v>
      </c>
      <c r="C212" s="23" t="n">
        <f aca="false">1/N201</f>
        <v>1</v>
      </c>
      <c r="D212" s="25" t="n">
        <f aca="false">1/N202</f>
        <v>1</v>
      </c>
      <c r="E212" s="25" t="n">
        <f aca="false">1/N203</f>
        <v>1</v>
      </c>
      <c r="F212" s="25" t="n">
        <f aca="false">1/N204</f>
        <v>1</v>
      </c>
      <c r="G212" s="25" t="n">
        <f aca="false">1/N205</f>
        <v>1</v>
      </c>
      <c r="H212" s="25" t="n">
        <f aca="false">1/N206</f>
        <v>1</v>
      </c>
      <c r="I212" s="25" t="n">
        <f aca="false">1/N207</f>
        <v>11</v>
      </c>
      <c r="J212" s="25" t="n">
        <f aca="false">1/N208</f>
        <v>1</v>
      </c>
      <c r="K212" s="25" t="n">
        <f aca="false">1/N209</f>
        <v>1</v>
      </c>
      <c r="L212" s="25" t="n">
        <f aca="false">1/N210</f>
        <v>1</v>
      </c>
      <c r="M212" s="25" t="n">
        <f aca="false">1/N211</f>
        <v>1</v>
      </c>
      <c r="N212" s="29" t="n">
        <v>1</v>
      </c>
      <c r="O212" s="0" t="n">
        <v>1</v>
      </c>
      <c r="P212" s="0" t="n">
        <v>6</v>
      </c>
      <c r="Q212" s="0" t="n">
        <v>6</v>
      </c>
      <c r="R212" s="0" t="n">
        <v>1</v>
      </c>
      <c r="S212" s="0" t="n">
        <v>1</v>
      </c>
      <c r="T212" s="0" t="n">
        <v>11</v>
      </c>
      <c r="U212" s="0" t="n">
        <v>1</v>
      </c>
      <c r="V212" s="0" t="n">
        <v>1</v>
      </c>
      <c r="W212" s="0" t="n">
        <v>1</v>
      </c>
      <c r="X212" s="0" t="n">
        <v>6</v>
      </c>
      <c r="Y212" s="0" t="n">
        <v>1</v>
      </c>
      <c r="Z212" s="0" t="n">
        <v>1</v>
      </c>
      <c r="AH212" s="19" t="n">
        <f aca="false">C212/C$231</f>
        <v>0.0518203116323086</v>
      </c>
      <c r="AI212" s="19" t="n">
        <f aca="false">D212/D$231</f>
        <v>0.0517797135384999</v>
      </c>
      <c r="AJ212" s="19" t="n">
        <f aca="false">E212/E$231</f>
        <v>0.0515675921663053</v>
      </c>
      <c r="AK212" s="19" t="n">
        <f aca="false">F212/F$231</f>
        <v>0.050776597600869</v>
      </c>
      <c r="AL212" s="19" t="n">
        <f aca="false">G212/G$231</f>
        <v>0.051347526009007</v>
      </c>
      <c r="AM212" s="19" t="n">
        <f aca="false">H212/H$231</f>
        <v>0.0518203116323086</v>
      </c>
      <c r="AN212" s="19" t="n">
        <f aca="false">I212/I$231</f>
        <v>0.0482837730580585</v>
      </c>
      <c r="AO212" s="19" t="n">
        <f aca="false">J212/J$231</f>
        <v>0.0513814142376718</v>
      </c>
      <c r="AP212" s="19" t="n">
        <f aca="false">K212/K$231</f>
        <v>0.0518203116323086</v>
      </c>
      <c r="AQ212" s="19" t="n">
        <f aca="false">L212/L$231</f>
        <v>0.0508862597429652</v>
      </c>
      <c r="AR212" s="19" t="n">
        <f aca="false">M212/M$231</f>
        <v>0.0517141908420455</v>
      </c>
      <c r="AS212" s="19" t="n">
        <f aca="false">N212/N$231</f>
        <v>0.0518203116323086</v>
      </c>
      <c r="AT212" s="19" t="n">
        <f aca="false">O212/O$231</f>
        <v>0.0518203116323086</v>
      </c>
      <c r="AU212" s="19" t="n">
        <f aca="false">P212/P$231</f>
        <v>0.0511536239890588</v>
      </c>
      <c r="AV212" s="19" t="n">
        <f aca="false">Q212/Q$231</f>
        <v>0.0515536176949566</v>
      </c>
      <c r="AW212" s="19" t="n">
        <f aca="false">R212/R$231</f>
        <v>0.0510638998759444</v>
      </c>
      <c r="AX212" s="19" t="n">
        <f aca="false">S212/S$231</f>
        <v>0.0506987110929276</v>
      </c>
      <c r="AY212" s="19" t="n">
        <f aca="false">T212/T$231</f>
        <v>0.0482218042808535</v>
      </c>
      <c r="AZ212" s="19" t="n">
        <f aca="false">U212/U$231</f>
        <v>0.0518203116323086</v>
      </c>
      <c r="BA212" s="19" t="n">
        <f aca="false">V212/V$231</f>
        <v>0.0517172014534561</v>
      </c>
      <c r="BB212" s="19" t="n">
        <f aca="false">W212/W$231</f>
        <v>0.0518203116323086</v>
      </c>
      <c r="BC212" s="19" t="n">
        <f aca="false">X212/X$231</f>
        <v>0.0512471202701933</v>
      </c>
      <c r="BD212" s="19" t="n">
        <f aca="false">Y212/Y$231</f>
        <v>0.0508083140877598</v>
      </c>
      <c r="BE212" s="19"/>
      <c r="BF212" s="19"/>
      <c r="BG212" s="19"/>
      <c r="BH212" s="19"/>
      <c r="BI212" s="19"/>
      <c r="BJ212" s="19"/>
      <c r="BK212" s="19"/>
      <c r="BM212" s="26" t="n">
        <f aca="false">AVERAGE(AH212:BK212)</f>
        <v>0.0511714583202927</v>
      </c>
    </row>
    <row r="213" customFormat="false" ht="12.8" hidden="false" customHeight="false" outlineLevel="0" collapsed="false">
      <c r="B213" s="11" t="str">
        <f aca="false">$B14</f>
        <v>pylbm</v>
      </c>
      <c r="C213" s="23" t="n">
        <f aca="false">1/O201</f>
        <v>1</v>
      </c>
      <c r="D213" s="25" t="n">
        <f aca="false">1/O202</f>
        <v>1</v>
      </c>
      <c r="E213" s="25" t="n">
        <f aca="false">1/O203</f>
        <v>1</v>
      </c>
      <c r="F213" s="25" t="n">
        <f aca="false">1/O204</f>
        <v>1</v>
      </c>
      <c r="G213" s="25" t="n">
        <f aca="false">1/O205</f>
        <v>1</v>
      </c>
      <c r="H213" s="25" t="n">
        <f aca="false">1/O206</f>
        <v>1</v>
      </c>
      <c r="I213" s="25" t="n">
        <f aca="false">1/O207</f>
        <v>11</v>
      </c>
      <c r="J213" s="25" t="n">
        <f aca="false">1/O208</f>
        <v>1</v>
      </c>
      <c r="K213" s="25" t="n">
        <f aca="false">1/O209</f>
        <v>1</v>
      </c>
      <c r="L213" s="25" t="n">
        <f aca="false">1/O210</f>
        <v>1</v>
      </c>
      <c r="M213" s="25" t="n">
        <f aca="false">1/O211</f>
        <v>1</v>
      </c>
      <c r="N213" s="25" t="n">
        <f aca="false">1/O212</f>
        <v>1</v>
      </c>
      <c r="O213" s="29" t="n">
        <v>1</v>
      </c>
      <c r="P213" s="0" t="n">
        <v>6</v>
      </c>
      <c r="Q213" s="0" t="n">
        <v>6</v>
      </c>
      <c r="R213" s="0" t="n">
        <v>1</v>
      </c>
      <c r="S213" s="0" t="n">
        <v>1</v>
      </c>
      <c r="T213" s="0" t="n">
        <v>11</v>
      </c>
      <c r="U213" s="0" t="n">
        <v>1</v>
      </c>
      <c r="V213" s="0" t="n">
        <v>1</v>
      </c>
      <c r="W213" s="0" t="n">
        <v>1</v>
      </c>
      <c r="X213" s="0" t="n">
        <v>6</v>
      </c>
      <c r="Y213" s="0" t="n">
        <v>1</v>
      </c>
      <c r="Z213" s="0" t="n">
        <v>1</v>
      </c>
      <c r="AH213" s="19" t="n">
        <f aca="false">C213/C$231</f>
        <v>0.0518203116323086</v>
      </c>
      <c r="AI213" s="19" t="n">
        <f aca="false">D213/D$231</f>
        <v>0.0517797135384999</v>
      </c>
      <c r="AJ213" s="19" t="n">
        <f aca="false">E213/E$231</f>
        <v>0.0515675921663053</v>
      </c>
      <c r="AK213" s="19" t="n">
        <f aca="false">F213/F$231</f>
        <v>0.050776597600869</v>
      </c>
      <c r="AL213" s="19" t="n">
        <f aca="false">G213/G$231</f>
        <v>0.051347526009007</v>
      </c>
      <c r="AM213" s="19" t="n">
        <f aca="false">H213/H$231</f>
        <v>0.0518203116323086</v>
      </c>
      <c r="AN213" s="19" t="n">
        <f aca="false">I213/I$231</f>
        <v>0.0482837730580585</v>
      </c>
      <c r="AO213" s="19" t="n">
        <f aca="false">J213/J$231</f>
        <v>0.0513814142376718</v>
      </c>
      <c r="AP213" s="19" t="n">
        <f aca="false">K213/K$231</f>
        <v>0.0518203116323086</v>
      </c>
      <c r="AQ213" s="19" t="n">
        <f aca="false">L213/L$231</f>
        <v>0.0508862597429652</v>
      </c>
      <c r="AR213" s="19" t="n">
        <f aca="false">M213/M$231</f>
        <v>0.0517141908420455</v>
      </c>
      <c r="AS213" s="19" t="n">
        <f aca="false">N213/N$231</f>
        <v>0.0518203116323086</v>
      </c>
      <c r="AT213" s="19" t="n">
        <f aca="false">O213/O$231</f>
        <v>0.0518203116323086</v>
      </c>
      <c r="AU213" s="19" t="n">
        <f aca="false">P213/P$231</f>
        <v>0.0511536239890588</v>
      </c>
      <c r="AV213" s="19" t="n">
        <f aca="false">Q213/Q$231</f>
        <v>0.0515536176949566</v>
      </c>
      <c r="AW213" s="19" t="n">
        <f aca="false">R213/R$231</f>
        <v>0.0510638998759444</v>
      </c>
      <c r="AX213" s="19" t="n">
        <f aca="false">S213/S$231</f>
        <v>0.0506987110929276</v>
      </c>
      <c r="AY213" s="19" t="n">
        <f aca="false">T213/T$231</f>
        <v>0.0482218042808535</v>
      </c>
      <c r="AZ213" s="19" t="n">
        <f aca="false">U213/U$231</f>
        <v>0.0518203116323086</v>
      </c>
      <c r="BA213" s="19" t="n">
        <f aca="false">V213/V$231</f>
        <v>0.0517172014534561</v>
      </c>
      <c r="BB213" s="19" t="n">
        <f aca="false">W213/W$231</f>
        <v>0.0518203116323086</v>
      </c>
      <c r="BC213" s="19" t="n">
        <f aca="false">X213/X$231</f>
        <v>0.0512471202701933</v>
      </c>
      <c r="BD213" s="19" t="n">
        <f aca="false">Y213/Y$231</f>
        <v>0.0508083140877598</v>
      </c>
      <c r="BE213" s="19"/>
      <c r="BF213" s="19"/>
      <c r="BG213" s="19"/>
      <c r="BH213" s="19"/>
      <c r="BI213" s="19"/>
      <c r="BJ213" s="19"/>
      <c r="BK213" s="19"/>
      <c r="BM213" s="26" t="n">
        <f aca="false">AVERAGE(AH213:BK213)</f>
        <v>0.0511714583202927</v>
      </c>
    </row>
    <row r="214" customFormat="false" ht="12.8" hidden="false" customHeight="false" outlineLevel="0" collapsed="false">
      <c r="B214" s="11" t="str">
        <f aca="false">$B15</f>
        <v>lbmpy</v>
      </c>
      <c r="C214" s="23" t="n">
        <f aca="false">1/P201</f>
        <v>0.166666666666667</v>
      </c>
      <c r="D214" s="25" t="n">
        <f aca="false">1/P202</f>
        <v>0.166666666666667</v>
      </c>
      <c r="E214" s="25" t="n">
        <f aca="false">1/P203</f>
        <v>0.166666666666667</v>
      </c>
      <c r="F214" s="25" t="n">
        <f aca="false">1/P204</f>
        <v>0.166666666666667</v>
      </c>
      <c r="G214" s="25" t="n">
        <f aca="false">1/P205</f>
        <v>0.166666666666667</v>
      </c>
      <c r="H214" s="25" t="n">
        <f aca="false">1/P206</f>
        <v>0.166666666666667</v>
      </c>
      <c r="I214" s="25" t="n">
        <f aca="false">1/P207</f>
        <v>5.99999999999999</v>
      </c>
      <c r="J214" s="25" t="n">
        <f aca="false">1/P208</f>
        <v>0.166666666666667</v>
      </c>
      <c r="K214" s="25" t="n">
        <f aca="false">1/P209</f>
        <v>0.166666666666667</v>
      </c>
      <c r="L214" s="25" t="n">
        <f aca="false">1/P210</f>
        <v>0.166666666666667</v>
      </c>
      <c r="M214" s="25" t="n">
        <f aca="false">1/P211</f>
        <v>0.166666666666667</v>
      </c>
      <c r="N214" s="25" t="n">
        <f aca="false">1/P212</f>
        <v>0.166666666666667</v>
      </c>
      <c r="O214" s="25" t="n">
        <f aca="false">1/P213</f>
        <v>0.166666666666667</v>
      </c>
      <c r="P214" s="29" t="n">
        <v>1</v>
      </c>
      <c r="Q214" s="0" t="n">
        <v>1</v>
      </c>
      <c r="R214" s="0" t="n">
        <v>0.166666666666667</v>
      </c>
      <c r="S214" s="0" t="n">
        <v>0.166666666666667</v>
      </c>
      <c r="T214" s="0" t="n">
        <v>6</v>
      </c>
      <c r="U214" s="0" t="n">
        <v>0.166666666666667</v>
      </c>
      <c r="V214" s="0" t="n">
        <v>0.166666666666667</v>
      </c>
      <c r="W214" s="0" t="n">
        <v>0.166666666666667</v>
      </c>
      <c r="X214" s="0" t="n">
        <v>1</v>
      </c>
      <c r="Y214" s="0" t="n">
        <v>0.166666666666667</v>
      </c>
      <c r="Z214" s="0" t="n">
        <v>0.166666666666667</v>
      </c>
      <c r="AH214" s="19" t="n">
        <f aca="false">C214/C$231</f>
        <v>0.00863671860538477</v>
      </c>
      <c r="AI214" s="19" t="n">
        <f aca="false">D214/D$231</f>
        <v>0.00862995225641664</v>
      </c>
      <c r="AJ214" s="19" t="n">
        <f aca="false">E214/E$231</f>
        <v>0.00859459869438421</v>
      </c>
      <c r="AK214" s="19" t="n">
        <f aca="false">F214/F$231</f>
        <v>0.0084627662668115</v>
      </c>
      <c r="AL214" s="19" t="n">
        <f aca="false">G214/G$231</f>
        <v>0.00855792100150117</v>
      </c>
      <c r="AM214" s="19" t="n">
        <f aca="false">H214/H$231</f>
        <v>0.00863671860538477</v>
      </c>
      <c r="AN214" s="19" t="n">
        <f aca="false">I214/I$231</f>
        <v>0.0263366034862137</v>
      </c>
      <c r="AO214" s="19" t="n">
        <f aca="false">J214/J$231</f>
        <v>0.00856356903961196</v>
      </c>
      <c r="AP214" s="19" t="n">
        <f aca="false">K214/K$231</f>
        <v>0.00863671860538477</v>
      </c>
      <c r="AQ214" s="19" t="n">
        <f aca="false">L214/L$231</f>
        <v>0.00848104329049419</v>
      </c>
      <c r="AR214" s="19" t="n">
        <f aca="false">M214/M$231</f>
        <v>0.00861903180700758</v>
      </c>
      <c r="AS214" s="19" t="n">
        <f aca="false">N214/N$231</f>
        <v>0.00863671860538477</v>
      </c>
      <c r="AT214" s="19" t="n">
        <f aca="false">O214/O$231</f>
        <v>0.00863671860538477</v>
      </c>
      <c r="AU214" s="19" t="n">
        <f aca="false">P214/P$231</f>
        <v>0.00852560399817646</v>
      </c>
      <c r="AV214" s="19" t="n">
        <f aca="false">Q214/Q$231</f>
        <v>0.00859226961582609</v>
      </c>
      <c r="AW214" s="19" t="n">
        <f aca="false">R214/R$231</f>
        <v>0.00851064997932409</v>
      </c>
      <c r="AX214" s="19" t="n">
        <f aca="false">S214/S$231</f>
        <v>0.00844978518215461</v>
      </c>
      <c r="AY214" s="19" t="n">
        <f aca="false">T214/T$231</f>
        <v>0.026302802335011</v>
      </c>
      <c r="AZ214" s="19" t="n">
        <f aca="false">U214/U$231</f>
        <v>0.00863671860538479</v>
      </c>
      <c r="BA214" s="19" t="n">
        <f aca="false">V214/V$231</f>
        <v>0.00861953357557604</v>
      </c>
      <c r="BB214" s="19" t="n">
        <f aca="false">W214/W$231</f>
        <v>0.00863671860538479</v>
      </c>
      <c r="BC214" s="19" t="n">
        <f aca="false">X214/X$231</f>
        <v>0.00854118671169889</v>
      </c>
      <c r="BD214" s="19" t="n">
        <f aca="false">Y214/Y$231</f>
        <v>0.00846805234795999</v>
      </c>
      <c r="BE214" s="19"/>
      <c r="BF214" s="19"/>
      <c r="BG214" s="19"/>
      <c r="BH214" s="19"/>
      <c r="BI214" s="19"/>
      <c r="BJ214" s="19"/>
      <c r="BK214" s="19"/>
      <c r="BM214" s="26" t="n">
        <f aca="false">AVERAGE(AH214:BK214)</f>
        <v>0.0101179304272114</v>
      </c>
    </row>
    <row r="215" customFormat="false" ht="12.8" hidden="false" customHeight="false" outlineLevel="0" collapsed="false">
      <c r="B215" s="11" t="str">
        <f aca="false">$B16</f>
        <v>LB3D</v>
      </c>
      <c r="C215" s="23" t="n">
        <f aca="false">1/Q201</f>
        <v>0.166666666666667</v>
      </c>
      <c r="D215" s="25" t="n">
        <f aca="false">1/Q202</f>
        <v>0.166666666666667</v>
      </c>
      <c r="E215" s="25" t="n">
        <f aca="false">1/Q203</f>
        <v>0.166666666666667</v>
      </c>
      <c r="F215" s="25" t="n">
        <f aca="false">1/Q204</f>
        <v>0.166666666666667</v>
      </c>
      <c r="G215" s="25" t="n">
        <f aca="false">1/Q205</f>
        <v>0.166666666666667</v>
      </c>
      <c r="H215" s="25" t="n">
        <f aca="false">1/Q206</f>
        <v>0.166666666666667</v>
      </c>
      <c r="I215" s="25" t="n">
        <f aca="false">1/Q207</f>
        <v>5.99999999999999</v>
      </c>
      <c r="J215" s="25" t="n">
        <f aca="false">1/Q208</f>
        <v>0.166666666666667</v>
      </c>
      <c r="K215" s="25" t="n">
        <f aca="false">1/Q209</f>
        <v>0.166666666666667</v>
      </c>
      <c r="L215" s="25" t="n">
        <f aca="false">1/Q210</f>
        <v>0.166666666666667</v>
      </c>
      <c r="M215" s="25" t="n">
        <f aca="false">1/Q211</f>
        <v>0.166666666666667</v>
      </c>
      <c r="N215" s="25" t="n">
        <f aca="false">1/Q212</f>
        <v>0.166666666666667</v>
      </c>
      <c r="O215" s="25" t="n">
        <f aca="false">1/Q213</f>
        <v>0.166666666666667</v>
      </c>
      <c r="P215" s="25" t="n">
        <f aca="false">1/Q214</f>
        <v>1</v>
      </c>
      <c r="Q215" s="30" t="n">
        <v>1</v>
      </c>
      <c r="R215" s="0" t="n">
        <v>0.166666666666667</v>
      </c>
      <c r="S215" s="0" t="n">
        <v>0.166666666666667</v>
      </c>
      <c r="T215" s="0" t="n">
        <v>6</v>
      </c>
      <c r="U215" s="0" t="n">
        <v>0.166666666666667</v>
      </c>
      <c r="V215" s="0" t="n">
        <v>0.166666666666667</v>
      </c>
      <c r="W215" s="0" t="n">
        <v>0.166666666666667</v>
      </c>
      <c r="X215" s="0" t="n">
        <v>1</v>
      </c>
      <c r="Y215" s="0" t="n">
        <v>0.166666666666667</v>
      </c>
      <c r="Z215" s="0" t="n">
        <v>0.166666666666667</v>
      </c>
      <c r="AH215" s="19" t="n">
        <f aca="false">C215/C$231</f>
        <v>0.00863671860538477</v>
      </c>
      <c r="AI215" s="19" t="n">
        <f aca="false">D215/D$231</f>
        <v>0.00862995225641664</v>
      </c>
      <c r="AJ215" s="19" t="n">
        <f aca="false">E215/E$231</f>
        <v>0.00859459869438421</v>
      </c>
      <c r="AK215" s="19" t="n">
        <f aca="false">F215/F$231</f>
        <v>0.0084627662668115</v>
      </c>
      <c r="AL215" s="19" t="n">
        <f aca="false">G215/G$231</f>
        <v>0.00855792100150117</v>
      </c>
      <c r="AM215" s="19" t="n">
        <f aca="false">H215/H$231</f>
        <v>0.00863671860538477</v>
      </c>
      <c r="AN215" s="19" t="n">
        <f aca="false">I215/I$231</f>
        <v>0.0263366034862137</v>
      </c>
      <c r="AO215" s="19" t="n">
        <f aca="false">J215/J$231</f>
        <v>0.00856356903961196</v>
      </c>
      <c r="AP215" s="19" t="n">
        <f aca="false">K215/K$231</f>
        <v>0.00863671860538477</v>
      </c>
      <c r="AQ215" s="19" t="n">
        <f aca="false">L215/L$231</f>
        <v>0.00848104329049419</v>
      </c>
      <c r="AR215" s="19" t="n">
        <f aca="false">M215/M$231</f>
        <v>0.00861903180700758</v>
      </c>
      <c r="AS215" s="19" t="n">
        <f aca="false">N215/N$231</f>
        <v>0.00863671860538477</v>
      </c>
      <c r="AT215" s="19" t="n">
        <f aca="false">O215/O$231</f>
        <v>0.00863671860538477</v>
      </c>
      <c r="AU215" s="19" t="n">
        <f aca="false">P215/P$231</f>
        <v>0.00852560399817646</v>
      </c>
      <c r="AV215" s="19" t="n">
        <f aca="false">Q215/Q$231</f>
        <v>0.00859226961582609</v>
      </c>
      <c r="AW215" s="19" t="n">
        <f aca="false">R215/R$231</f>
        <v>0.00851064997932409</v>
      </c>
      <c r="AX215" s="19" t="n">
        <f aca="false">S215/S$231</f>
        <v>0.00844978518215461</v>
      </c>
      <c r="AY215" s="19" t="n">
        <f aca="false">T215/T$231</f>
        <v>0.026302802335011</v>
      </c>
      <c r="AZ215" s="19" t="n">
        <f aca="false">U215/U$231</f>
        <v>0.00863671860538479</v>
      </c>
      <c r="BA215" s="19" t="n">
        <f aca="false">V215/V$231</f>
        <v>0.00861953357557604</v>
      </c>
      <c r="BB215" s="19" t="n">
        <f aca="false">W215/W$231</f>
        <v>0.00863671860538479</v>
      </c>
      <c r="BC215" s="19" t="n">
        <f aca="false">X215/X$231</f>
        <v>0.00854118671169889</v>
      </c>
      <c r="BD215" s="19" t="n">
        <f aca="false">Y215/Y$231</f>
        <v>0.00846805234795999</v>
      </c>
      <c r="BE215" s="19"/>
      <c r="BF215" s="19"/>
      <c r="BG215" s="19"/>
      <c r="BH215" s="19"/>
      <c r="BI215" s="19"/>
      <c r="BJ215" s="19"/>
      <c r="BK215" s="19"/>
      <c r="BM215" s="26" t="n">
        <f aca="false">AVERAGE(AH215:BK215)</f>
        <v>0.0101179304272114</v>
      </c>
    </row>
    <row r="216" customFormat="false" ht="12.8" hidden="false" customHeight="false" outlineLevel="0" collapsed="false">
      <c r="B216" s="11" t="str">
        <f aca="false">$B17</f>
        <v>LB3D-Prime</v>
      </c>
      <c r="C216" s="23" t="n">
        <f aca="false">1/R201</f>
        <v>1</v>
      </c>
      <c r="D216" s="25" t="n">
        <f aca="false">1/R202</f>
        <v>1</v>
      </c>
      <c r="E216" s="25" t="n">
        <f aca="false">1/R203</f>
        <v>1</v>
      </c>
      <c r="F216" s="25" t="n">
        <f aca="false">1/R204</f>
        <v>1</v>
      </c>
      <c r="G216" s="25" t="n">
        <f aca="false">1/R205</f>
        <v>1</v>
      </c>
      <c r="H216" s="25" t="n">
        <f aca="false">1/R206</f>
        <v>1</v>
      </c>
      <c r="I216" s="25" t="n">
        <f aca="false">1/R207</f>
        <v>11</v>
      </c>
      <c r="J216" s="25" t="n">
        <f aca="false">1/R208</f>
        <v>1</v>
      </c>
      <c r="K216" s="25" t="n">
        <f aca="false">1/R209</f>
        <v>1</v>
      </c>
      <c r="L216" s="25" t="n">
        <f aca="false">1/R210</f>
        <v>1</v>
      </c>
      <c r="M216" s="25" t="n">
        <f aca="false">1/R211</f>
        <v>1</v>
      </c>
      <c r="N216" s="25" t="n">
        <f aca="false">1/R212</f>
        <v>1</v>
      </c>
      <c r="O216" s="25" t="n">
        <f aca="false">1/R213</f>
        <v>1</v>
      </c>
      <c r="P216" s="25" t="n">
        <f aca="false">1/R214</f>
        <v>5.99999999999999</v>
      </c>
      <c r="Q216" s="25" t="n">
        <f aca="false">1/R215</f>
        <v>5.99999999999999</v>
      </c>
      <c r="R216" s="29" t="n">
        <v>1</v>
      </c>
      <c r="S216" s="0" t="n">
        <v>1</v>
      </c>
      <c r="T216" s="0" t="n">
        <v>11</v>
      </c>
      <c r="U216" s="0" t="n">
        <v>1</v>
      </c>
      <c r="V216" s="0" t="n">
        <v>1</v>
      </c>
      <c r="W216" s="0" t="n">
        <v>1</v>
      </c>
      <c r="X216" s="0" t="n">
        <v>6</v>
      </c>
      <c r="Y216" s="0" t="n">
        <v>1</v>
      </c>
      <c r="Z216" s="0" t="n">
        <v>1</v>
      </c>
      <c r="AH216" s="19" t="n">
        <f aca="false">C216/C$231</f>
        <v>0.0518203116323086</v>
      </c>
      <c r="AI216" s="19" t="n">
        <f aca="false">D216/D$231</f>
        <v>0.0517797135384999</v>
      </c>
      <c r="AJ216" s="19" t="n">
        <f aca="false">E216/E$231</f>
        <v>0.0515675921663053</v>
      </c>
      <c r="AK216" s="19" t="n">
        <f aca="false">F216/F$231</f>
        <v>0.050776597600869</v>
      </c>
      <c r="AL216" s="19" t="n">
        <f aca="false">G216/G$231</f>
        <v>0.051347526009007</v>
      </c>
      <c r="AM216" s="19" t="n">
        <f aca="false">H216/H$231</f>
        <v>0.0518203116323086</v>
      </c>
      <c r="AN216" s="19" t="n">
        <f aca="false">I216/I$231</f>
        <v>0.0482837730580585</v>
      </c>
      <c r="AO216" s="19" t="n">
        <f aca="false">J216/J$231</f>
        <v>0.0513814142376718</v>
      </c>
      <c r="AP216" s="19" t="n">
        <f aca="false">K216/K$231</f>
        <v>0.0518203116323086</v>
      </c>
      <c r="AQ216" s="19" t="n">
        <f aca="false">L216/L$231</f>
        <v>0.0508862597429652</v>
      </c>
      <c r="AR216" s="19" t="n">
        <f aca="false">M216/M$231</f>
        <v>0.0517141908420455</v>
      </c>
      <c r="AS216" s="19" t="n">
        <f aca="false">N216/N$231</f>
        <v>0.0518203116323086</v>
      </c>
      <c r="AT216" s="19" t="n">
        <f aca="false">O216/O$231</f>
        <v>0.0518203116323086</v>
      </c>
      <c r="AU216" s="19" t="n">
        <f aca="false">P216/P$231</f>
        <v>0.0511536239890587</v>
      </c>
      <c r="AV216" s="19" t="n">
        <f aca="false">Q216/Q$231</f>
        <v>0.0515536176949565</v>
      </c>
      <c r="AW216" s="19" t="n">
        <f aca="false">R216/R$231</f>
        <v>0.0510638998759444</v>
      </c>
      <c r="AX216" s="19" t="n">
        <f aca="false">S216/S$231</f>
        <v>0.0506987110929276</v>
      </c>
      <c r="AY216" s="19" t="n">
        <f aca="false">T216/T$231</f>
        <v>0.0482218042808535</v>
      </c>
      <c r="AZ216" s="19" t="n">
        <f aca="false">U216/U$231</f>
        <v>0.0518203116323086</v>
      </c>
      <c r="BA216" s="19" t="n">
        <f aca="false">V216/V$231</f>
        <v>0.0517172014534561</v>
      </c>
      <c r="BB216" s="19" t="n">
        <f aca="false">W216/W$231</f>
        <v>0.0518203116323086</v>
      </c>
      <c r="BC216" s="19" t="n">
        <f aca="false">X216/X$231</f>
        <v>0.0512471202701933</v>
      </c>
      <c r="BD216" s="19" t="n">
        <f aca="false">Y216/Y$231</f>
        <v>0.0508083140877598</v>
      </c>
      <c r="BE216" s="19"/>
      <c r="BF216" s="19"/>
      <c r="BG216" s="19"/>
      <c r="BH216" s="19"/>
      <c r="BI216" s="19"/>
      <c r="BJ216" s="19"/>
      <c r="BK216" s="19"/>
      <c r="BM216" s="26" t="n">
        <f aca="false">AVERAGE(AH216:BK216)</f>
        <v>0.0511714583202927</v>
      </c>
      <c r="BY216" s="0" t="n">
        <f aca="false">SUM(BM201:BM224)</f>
        <v>1</v>
      </c>
    </row>
    <row r="217" customFormat="false" ht="12.8" hidden="false" customHeight="false" outlineLevel="0" collapsed="false">
      <c r="B217" s="11" t="str">
        <f aca="false">$B18</f>
        <v>LB2D-Prime</v>
      </c>
      <c r="C217" s="23" t="n">
        <f aca="false">1/S201</f>
        <v>1</v>
      </c>
      <c r="D217" s="25" t="n">
        <f aca="false">1/S202</f>
        <v>1</v>
      </c>
      <c r="E217" s="25" t="n">
        <f aca="false">1/S203</f>
        <v>1</v>
      </c>
      <c r="F217" s="25" t="n">
        <f aca="false">1/S204</f>
        <v>1</v>
      </c>
      <c r="G217" s="25" t="n">
        <f aca="false">1/S205</f>
        <v>1</v>
      </c>
      <c r="H217" s="25" t="n">
        <f aca="false">1/S206</f>
        <v>1</v>
      </c>
      <c r="I217" s="25" t="n">
        <f aca="false">1/S207</f>
        <v>11</v>
      </c>
      <c r="J217" s="25" t="n">
        <f aca="false">1/S208</f>
        <v>1</v>
      </c>
      <c r="K217" s="25" t="n">
        <f aca="false">1/S209</f>
        <v>1</v>
      </c>
      <c r="L217" s="25" t="n">
        <f aca="false">1/S210</f>
        <v>1</v>
      </c>
      <c r="M217" s="25" t="n">
        <f aca="false">1/S211</f>
        <v>1</v>
      </c>
      <c r="N217" s="25" t="n">
        <f aca="false">1/S212</f>
        <v>1</v>
      </c>
      <c r="O217" s="25" t="n">
        <f aca="false">1/S213</f>
        <v>1</v>
      </c>
      <c r="P217" s="25" t="n">
        <f aca="false">1/S214</f>
        <v>5.99999999999999</v>
      </c>
      <c r="Q217" s="25" t="n">
        <f aca="false">1/S215</f>
        <v>5.99999999999999</v>
      </c>
      <c r="R217" s="25" t="n">
        <f aca="false">1/S216</f>
        <v>1</v>
      </c>
      <c r="S217" s="29" t="n">
        <v>1</v>
      </c>
      <c r="T217" s="0" t="n">
        <v>11</v>
      </c>
      <c r="U217" s="0" t="n">
        <v>1</v>
      </c>
      <c r="V217" s="0" t="n">
        <v>1</v>
      </c>
      <c r="W217" s="0" t="n">
        <v>1</v>
      </c>
      <c r="X217" s="0" t="n">
        <v>6</v>
      </c>
      <c r="Y217" s="0" t="n">
        <v>1</v>
      </c>
      <c r="Z217" s="0" t="n">
        <v>1</v>
      </c>
      <c r="AH217" s="19" t="n">
        <f aca="false">C217/C$231</f>
        <v>0.0518203116323086</v>
      </c>
      <c r="AI217" s="19" t="n">
        <f aca="false">D217/D$231</f>
        <v>0.0517797135384999</v>
      </c>
      <c r="AJ217" s="19" t="n">
        <f aca="false">E217/E$231</f>
        <v>0.0515675921663053</v>
      </c>
      <c r="AK217" s="19" t="n">
        <f aca="false">F217/F$231</f>
        <v>0.050776597600869</v>
      </c>
      <c r="AL217" s="19" t="n">
        <f aca="false">G217/G$231</f>
        <v>0.051347526009007</v>
      </c>
      <c r="AM217" s="19" t="n">
        <f aca="false">H217/H$231</f>
        <v>0.0518203116323086</v>
      </c>
      <c r="AN217" s="19" t="n">
        <f aca="false">I217/I$231</f>
        <v>0.0482837730580585</v>
      </c>
      <c r="AO217" s="19" t="n">
        <f aca="false">J217/J$231</f>
        <v>0.0513814142376718</v>
      </c>
      <c r="AP217" s="19" t="n">
        <f aca="false">K217/K$231</f>
        <v>0.0518203116323086</v>
      </c>
      <c r="AQ217" s="19" t="n">
        <f aca="false">L217/L$231</f>
        <v>0.0508862597429652</v>
      </c>
      <c r="AR217" s="19" t="n">
        <f aca="false">M217/M$231</f>
        <v>0.0517141908420455</v>
      </c>
      <c r="AS217" s="19" t="n">
        <f aca="false">N217/N$231</f>
        <v>0.0518203116323086</v>
      </c>
      <c r="AT217" s="19" t="n">
        <f aca="false">O217/O$231</f>
        <v>0.0518203116323086</v>
      </c>
      <c r="AU217" s="19" t="n">
        <f aca="false">P217/P$231</f>
        <v>0.0511536239890587</v>
      </c>
      <c r="AV217" s="19" t="n">
        <f aca="false">Q217/Q$231</f>
        <v>0.0515536176949565</v>
      </c>
      <c r="AW217" s="19" t="n">
        <f aca="false">R217/R$231</f>
        <v>0.0510638998759444</v>
      </c>
      <c r="AX217" s="19" t="n">
        <f aca="false">S217/S$231</f>
        <v>0.0506987110929276</v>
      </c>
      <c r="AY217" s="19" t="n">
        <f aca="false">T217/T$231</f>
        <v>0.0482218042808535</v>
      </c>
      <c r="AZ217" s="19" t="n">
        <f aca="false">U217/U$231</f>
        <v>0.0518203116323086</v>
      </c>
      <c r="BA217" s="19" t="n">
        <f aca="false">V217/V$231</f>
        <v>0.0517172014534561</v>
      </c>
      <c r="BB217" s="19" t="n">
        <f aca="false">W217/W$231</f>
        <v>0.0518203116323086</v>
      </c>
      <c r="BC217" s="19" t="n">
        <f aca="false">X217/X$231</f>
        <v>0.0512471202701933</v>
      </c>
      <c r="BD217" s="19" t="n">
        <f aca="false">Y217/Y$231</f>
        <v>0.0508083140877598</v>
      </c>
      <c r="BE217" s="19"/>
      <c r="BF217" s="19"/>
      <c r="BG217" s="19"/>
      <c r="BH217" s="19"/>
      <c r="BI217" s="19"/>
      <c r="BJ217" s="19"/>
      <c r="BK217" s="19"/>
      <c r="BM217" s="26" t="n">
        <f aca="false">AVERAGE(AH217:BK217)</f>
        <v>0.0511714583202927</v>
      </c>
    </row>
    <row r="218" customFormat="false" ht="12.8" hidden="false" customHeight="false" outlineLevel="0" collapsed="false">
      <c r="B218" s="11" t="str">
        <f aca="false">$B19</f>
        <v>LatBo.jl</v>
      </c>
      <c r="C218" s="23" t="n">
        <f aca="false">1/T201</f>
        <v>0.0909090909090909</v>
      </c>
      <c r="D218" s="25" t="n">
        <f aca="false">1/T202</f>
        <v>0.0909090909090909</v>
      </c>
      <c r="E218" s="25" t="n">
        <f aca="false">1/T203</f>
        <v>0.0909090909090909</v>
      </c>
      <c r="F218" s="25" t="n">
        <f aca="false">1/T204</f>
        <v>0.0909090909090909</v>
      </c>
      <c r="G218" s="25" t="n">
        <f aca="false">1/T205</f>
        <v>0.0909090909090909</v>
      </c>
      <c r="H218" s="25" t="n">
        <f aca="false">1/T206</f>
        <v>0.0909090909090909</v>
      </c>
      <c r="I218" s="25" t="n">
        <f aca="false">1/T207</f>
        <v>1</v>
      </c>
      <c r="J218" s="25" t="n">
        <f aca="false">1/T208</f>
        <v>0.0909090909090909</v>
      </c>
      <c r="K218" s="25" t="n">
        <f aca="false">1/T209</f>
        <v>0.0909090909090909</v>
      </c>
      <c r="L218" s="25" t="n">
        <f aca="false">1/T210</f>
        <v>0.0909090909090909</v>
      </c>
      <c r="M218" s="25" t="n">
        <f aca="false">1/T211</f>
        <v>0.0909090909090909</v>
      </c>
      <c r="N218" s="25" t="n">
        <f aca="false">1/T212</f>
        <v>0.0909090909090909</v>
      </c>
      <c r="O218" s="25" t="n">
        <f aca="false">1/T213</f>
        <v>0.0909090909090909</v>
      </c>
      <c r="P218" s="25" t="n">
        <f aca="false">1/T214</f>
        <v>0.166666666666667</v>
      </c>
      <c r="Q218" s="25" t="n">
        <f aca="false">1/T215</f>
        <v>0.166666666666667</v>
      </c>
      <c r="R218" s="25" t="n">
        <f aca="false">1/T216</f>
        <v>0.0909090909090909</v>
      </c>
      <c r="S218" s="25" t="n">
        <f aca="false">1/T217</f>
        <v>0.0909090909090909</v>
      </c>
      <c r="T218" s="29" t="n">
        <v>1</v>
      </c>
      <c r="U218" s="0" t="n">
        <v>0.0909090909090909</v>
      </c>
      <c r="V218" s="0" t="n">
        <v>0.0909090909090909</v>
      </c>
      <c r="W218" s="0" t="n">
        <v>0.0909090909090909</v>
      </c>
      <c r="X218" s="0" t="n">
        <v>0.166666666666667</v>
      </c>
      <c r="Y218" s="0" t="n">
        <v>0.0909090909090909</v>
      </c>
      <c r="Z218" s="0" t="n">
        <v>0.0909090909090909</v>
      </c>
      <c r="AH218" s="19" t="n">
        <f aca="false">C218/C$231</f>
        <v>0.00471093742111897</v>
      </c>
      <c r="AI218" s="19" t="n">
        <f aca="false">D218/D$231</f>
        <v>0.00470724668531817</v>
      </c>
      <c r="AJ218" s="19" t="n">
        <f aca="false">E218/E$231</f>
        <v>0.00468796292420957</v>
      </c>
      <c r="AK218" s="19" t="n">
        <f aca="false">F218/F$231</f>
        <v>0.00461605432735173</v>
      </c>
      <c r="AL218" s="19" t="n">
        <f aca="false">G218/G$231</f>
        <v>0.00466795690990973</v>
      </c>
      <c r="AM218" s="19" t="n">
        <f aca="false">H218/H$231</f>
        <v>0.00471093742111897</v>
      </c>
      <c r="AN218" s="19" t="n">
        <f aca="false">I218/I$231</f>
        <v>0.00438943391436896</v>
      </c>
      <c r="AO218" s="19" t="n">
        <f aca="false">J218/J$231</f>
        <v>0.00467103765797016</v>
      </c>
      <c r="AP218" s="19" t="n">
        <f aca="false">K218/K$231</f>
        <v>0.00471093742111897</v>
      </c>
      <c r="AQ218" s="19" t="n">
        <f aca="false">L218/L$231</f>
        <v>0.00462602361299683</v>
      </c>
      <c r="AR218" s="19" t="n">
        <f aca="false">M218/M$231</f>
        <v>0.00470129007654959</v>
      </c>
      <c r="AS218" s="19" t="n">
        <f aca="false">N218/N$231</f>
        <v>0.00471093742111897</v>
      </c>
      <c r="AT218" s="19" t="n">
        <f aca="false">O218/O$231</f>
        <v>0.00471093742111897</v>
      </c>
      <c r="AU218" s="19" t="n">
        <f aca="false">P218/P$231</f>
        <v>0.00142093399969608</v>
      </c>
      <c r="AV218" s="19" t="n">
        <f aca="false">Q218/Q$231</f>
        <v>0.00143204493597102</v>
      </c>
      <c r="AW218" s="19" t="n">
        <f aca="false">R218/R$231</f>
        <v>0.00464217271599495</v>
      </c>
      <c r="AX218" s="19" t="n">
        <f aca="false">S218/S$231</f>
        <v>0.00460897373572069</v>
      </c>
      <c r="AY218" s="19" t="n">
        <f aca="false">T218/T$231</f>
        <v>0.0043838003891685</v>
      </c>
      <c r="AZ218" s="19" t="n">
        <f aca="false">U218/U$231</f>
        <v>0.00471093742111897</v>
      </c>
      <c r="BA218" s="19" t="n">
        <f aca="false">V218/V$231</f>
        <v>0.00470156376849601</v>
      </c>
      <c r="BB218" s="19" t="n">
        <f aca="false">W218/W$231</f>
        <v>0.00471093742111897</v>
      </c>
      <c r="BC218" s="19" t="n">
        <f aca="false">X218/X$231</f>
        <v>0.00142353111861648</v>
      </c>
      <c r="BD218" s="19" t="n">
        <f aca="false">Y218/Y$231</f>
        <v>0.0046189376443418</v>
      </c>
      <c r="BE218" s="19"/>
      <c r="BF218" s="19"/>
      <c r="BG218" s="19"/>
      <c r="BH218" s="19"/>
      <c r="BI218" s="19"/>
      <c r="BJ218" s="19"/>
      <c r="BK218" s="19"/>
      <c r="BM218" s="26" t="n">
        <f aca="false">AVERAGE(AH218:BK218)</f>
        <v>0.00422937071150057</v>
      </c>
    </row>
    <row r="219" customFormat="false" ht="12.8" hidden="false" customHeight="false" outlineLevel="0" collapsed="false">
      <c r="B219" s="11" t="str">
        <f aca="false">$B20</f>
        <v>TCLB</v>
      </c>
      <c r="C219" s="23" t="n">
        <f aca="false">1/U201</f>
        <v>1</v>
      </c>
      <c r="D219" s="25" t="n">
        <f aca="false">1/U202</f>
        <v>1</v>
      </c>
      <c r="E219" s="25" t="n">
        <f aca="false">1/U203</f>
        <v>1</v>
      </c>
      <c r="F219" s="25" t="n">
        <f aca="false">1/U204</f>
        <v>1</v>
      </c>
      <c r="G219" s="25" t="n">
        <f aca="false">1/U205</f>
        <v>1</v>
      </c>
      <c r="H219" s="25" t="n">
        <f aca="false">1/U206</f>
        <v>1</v>
      </c>
      <c r="I219" s="25" t="n">
        <f aca="false">1/U207</f>
        <v>11</v>
      </c>
      <c r="J219" s="25" t="n">
        <f aca="false">1/U208</f>
        <v>1</v>
      </c>
      <c r="K219" s="25" t="n">
        <f aca="false">1/U209</f>
        <v>1</v>
      </c>
      <c r="L219" s="25" t="n">
        <f aca="false">1/U210</f>
        <v>1</v>
      </c>
      <c r="M219" s="25" t="n">
        <f aca="false">1/U211</f>
        <v>1</v>
      </c>
      <c r="N219" s="25" t="n">
        <f aca="false">1/U212</f>
        <v>1</v>
      </c>
      <c r="O219" s="25" t="n">
        <f aca="false">1/U213</f>
        <v>1</v>
      </c>
      <c r="P219" s="25" t="n">
        <f aca="false">1/U214</f>
        <v>5.99999999999999</v>
      </c>
      <c r="Q219" s="25" t="n">
        <f aca="false">1/U215</f>
        <v>5.99999999999999</v>
      </c>
      <c r="R219" s="25" t="n">
        <f aca="false">1/U216</f>
        <v>1</v>
      </c>
      <c r="S219" s="25" t="n">
        <f aca="false">1/U217</f>
        <v>1</v>
      </c>
      <c r="T219" s="25" t="n">
        <f aca="false">1/U218</f>
        <v>11</v>
      </c>
      <c r="U219" s="29" t="n">
        <v>1</v>
      </c>
      <c r="V219" s="0" t="n">
        <v>1</v>
      </c>
      <c r="W219" s="0" t="n">
        <v>1</v>
      </c>
      <c r="X219" s="0" t="n">
        <v>6</v>
      </c>
      <c r="Y219" s="0" t="n">
        <v>1</v>
      </c>
      <c r="Z219" s="0" t="n">
        <v>1</v>
      </c>
      <c r="AH219" s="19" t="n">
        <f aca="false">C219/C$231</f>
        <v>0.0518203116323086</v>
      </c>
      <c r="AI219" s="19" t="n">
        <f aca="false">D219/D$231</f>
        <v>0.0517797135384999</v>
      </c>
      <c r="AJ219" s="19" t="n">
        <f aca="false">E219/E$231</f>
        <v>0.0515675921663053</v>
      </c>
      <c r="AK219" s="19" t="n">
        <f aca="false">F219/F$231</f>
        <v>0.050776597600869</v>
      </c>
      <c r="AL219" s="19" t="n">
        <f aca="false">G219/G$231</f>
        <v>0.051347526009007</v>
      </c>
      <c r="AM219" s="19" t="n">
        <f aca="false">H219/H$231</f>
        <v>0.0518203116323086</v>
      </c>
      <c r="AN219" s="19" t="n">
        <f aca="false">I219/I$231</f>
        <v>0.0482837730580585</v>
      </c>
      <c r="AO219" s="19" t="n">
        <f aca="false">J219/J$231</f>
        <v>0.0513814142376718</v>
      </c>
      <c r="AP219" s="19" t="n">
        <f aca="false">K219/K$231</f>
        <v>0.0518203116323086</v>
      </c>
      <c r="AQ219" s="19" t="n">
        <f aca="false">L219/L$231</f>
        <v>0.0508862597429652</v>
      </c>
      <c r="AR219" s="19" t="n">
        <f aca="false">M219/M$231</f>
        <v>0.0517141908420455</v>
      </c>
      <c r="AS219" s="19" t="n">
        <f aca="false">N219/N$231</f>
        <v>0.0518203116323086</v>
      </c>
      <c r="AT219" s="19" t="n">
        <f aca="false">O219/O$231</f>
        <v>0.0518203116323086</v>
      </c>
      <c r="AU219" s="19" t="n">
        <f aca="false">P219/P$231</f>
        <v>0.0511536239890587</v>
      </c>
      <c r="AV219" s="19" t="n">
        <f aca="false">Q219/Q$231</f>
        <v>0.0515536176949565</v>
      </c>
      <c r="AW219" s="19" t="n">
        <f aca="false">R219/R$231</f>
        <v>0.0510638998759444</v>
      </c>
      <c r="AX219" s="19" t="n">
        <f aca="false">S219/S$231</f>
        <v>0.0506987110929276</v>
      </c>
      <c r="AY219" s="19" t="n">
        <f aca="false">T219/T$231</f>
        <v>0.0482218042808535</v>
      </c>
      <c r="AZ219" s="19" t="n">
        <f aca="false">U219/U$231</f>
        <v>0.0518203116323086</v>
      </c>
      <c r="BA219" s="19" t="n">
        <f aca="false">V219/V$231</f>
        <v>0.0517172014534561</v>
      </c>
      <c r="BB219" s="19" t="n">
        <f aca="false">W219/W$231</f>
        <v>0.0518203116323086</v>
      </c>
      <c r="BC219" s="19" t="n">
        <f aca="false">X219/X$231</f>
        <v>0.0512471202701933</v>
      </c>
      <c r="BD219" s="19" t="n">
        <f aca="false">Y219/Y$231</f>
        <v>0.0508083140877598</v>
      </c>
      <c r="BE219" s="19"/>
      <c r="BF219" s="19"/>
      <c r="BG219" s="19"/>
      <c r="BH219" s="19"/>
      <c r="BI219" s="19"/>
      <c r="BJ219" s="19"/>
      <c r="BK219" s="19"/>
      <c r="BM219" s="26" t="n">
        <f aca="false">AVERAGE(AH219:BK219)</f>
        <v>0.0511714583202927</v>
      </c>
    </row>
    <row r="220" customFormat="false" ht="12.8" hidden="false" customHeight="false" outlineLevel="0" collapsed="false">
      <c r="B220" s="11" t="str">
        <f aca="false">$B21</f>
        <v>ESPResSo</v>
      </c>
      <c r="C220" s="23" t="n">
        <f aca="false">1/V201</f>
        <v>1</v>
      </c>
      <c r="D220" s="25" t="n">
        <f aca="false">1/V202</f>
        <v>1</v>
      </c>
      <c r="E220" s="25" t="n">
        <f aca="false">1/V203</f>
        <v>1</v>
      </c>
      <c r="F220" s="25" t="n">
        <f aca="false">1/V204</f>
        <v>1</v>
      </c>
      <c r="G220" s="25" t="n">
        <f aca="false">1/V205</f>
        <v>1</v>
      </c>
      <c r="H220" s="25" t="n">
        <f aca="false">1/V206</f>
        <v>1</v>
      </c>
      <c r="I220" s="25" t="n">
        <f aca="false">1/V207</f>
        <v>11</v>
      </c>
      <c r="J220" s="25" t="n">
        <f aca="false">1/V208</f>
        <v>1</v>
      </c>
      <c r="K220" s="25" t="n">
        <f aca="false">1/V209</f>
        <v>1</v>
      </c>
      <c r="L220" s="25" t="n">
        <f aca="false">1/V210</f>
        <v>1</v>
      </c>
      <c r="M220" s="25" t="n">
        <f aca="false">1/V211</f>
        <v>1</v>
      </c>
      <c r="N220" s="25" t="n">
        <f aca="false">1/V212</f>
        <v>1</v>
      </c>
      <c r="O220" s="25" t="n">
        <f aca="false">1/V213</f>
        <v>1</v>
      </c>
      <c r="P220" s="25" t="n">
        <f aca="false">1/V214</f>
        <v>5.99999999999999</v>
      </c>
      <c r="Q220" s="25" t="n">
        <f aca="false">1/V215</f>
        <v>5.99999999999999</v>
      </c>
      <c r="R220" s="25" t="n">
        <f aca="false">1/V216</f>
        <v>1</v>
      </c>
      <c r="S220" s="25" t="n">
        <f aca="false">1/V217</f>
        <v>1</v>
      </c>
      <c r="T220" s="25" t="n">
        <f aca="false">1/V218</f>
        <v>11</v>
      </c>
      <c r="U220" s="25" t="n">
        <f aca="false">1/V219</f>
        <v>1</v>
      </c>
      <c r="V220" s="29" t="n">
        <v>1</v>
      </c>
      <c r="W220" s="0" t="n">
        <v>1</v>
      </c>
      <c r="X220" s="0" t="n">
        <v>6</v>
      </c>
      <c r="Y220" s="0" t="n">
        <v>1</v>
      </c>
      <c r="Z220" s="0" t="n">
        <v>1</v>
      </c>
      <c r="AH220" s="19" t="n">
        <f aca="false">C220/C$231</f>
        <v>0.0518203116323086</v>
      </c>
      <c r="AI220" s="19" t="n">
        <f aca="false">D220/D$231</f>
        <v>0.0517797135384999</v>
      </c>
      <c r="AJ220" s="19" t="n">
        <f aca="false">E220/E$231</f>
        <v>0.0515675921663053</v>
      </c>
      <c r="AK220" s="19" t="n">
        <f aca="false">F220/F$231</f>
        <v>0.050776597600869</v>
      </c>
      <c r="AL220" s="19" t="n">
        <f aca="false">G220/G$231</f>
        <v>0.051347526009007</v>
      </c>
      <c r="AM220" s="19" t="n">
        <f aca="false">H220/H$231</f>
        <v>0.0518203116323086</v>
      </c>
      <c r="AN220" s="19" t="n">
        <f aca="false">I220/I$231</f>
        <v>0.0482837730580585</v>
      </c>
      <c r="AO220" s="19" t="n">
        <f aca="false">J220/J$231</f>
        <v>0.0513814142376718</v>
      </c>
      <c r="AP220" s="19" t="n">
        <f aca="false">K220/K$231</f>
        <v>0.0518203116323086</v>
      </c>
      <c r="AQ220" s="19" t="n">
        <f aca="false">L220/L$231</f>
        <v>0.0508862597429652</v>
      </c>
      <c r="AR220" s="19" t="n">
        <f aca="false">M220/M$231</f>
        <v>0.0517141908420455</v>
      </c>
      <c r="AS220" s="19" t="n">
        <f aca="false">N220/N$231</f>
        <v>0.0518203116323086</v>
      </c>
      <c r="AT220" s="19" t="n">
        <f aca="false">O220/O$231</f>
        <v>0.0518203116323086</v>
      </c>
      <c r="AU220" s="19" t="n">
        <f aca="false">P220/P$231</f>
        <v>0.0511536239890587</v>
      </c>
      <c r="AV220" s="19" t="n">
        <f aca="false">Q220/Q$231</f>
        <v>0.0515536176949565</v>
      </c>
      <c r="AW220" s="19" t="n">
        <f aca="false">R220/R$231</f>
        <v>0.0510638998759444</v>
      </c>
      <c r="AX220" s="19" t="n">
        <f aca="false">S220/S$231</f>
        <v>0.0506987110929276</v>
      </c>
      <c r="AY220" s="19" t="n">
        <f aca="false">T220/T$231</f>
        <v>0.0482218042808535</v>
      </c>
      <c r="AZ220" s="19" t="n">
        <f aca="false">U220/U$231</f>
        <v>0.0518203116323086</v>
      </c>
      <c r="BA220" s="19" t="n">
        <f aca="false">V220/V$231</f>
        <v>0.0517172014534561</v>
      </c>
      <c r="BB220" s="19" t="n">
        <f aca="false">W220/W$231</f>
        <v>0.0518203116323086</v>
      </c>
      <c r="BC220" s="19" t="n">
        <f aca="false">X220/X$231</f>
        <v>0.0512471202701933</v>
      </c>
      <c r="BD220" s="19" t="n">
        <f aca="false">Y220/Y$231</f>
        <v>0.0508083140877598</v>
      </c>
      <c r="BE220" s="19"/>
      <c r="BF220" s="19"/>
      <c r="BG220" s="19"/>
      <c r="BH220" s="19"/>
      <c r="BI220" s="19"/>
      <c r="BJ220" s="19"/>
      <c r="BK220" s="19"/>
      <c r="BM220" s="26" t="n">
        <f aca="false">AVERAGE(AH220:BK220)</f>
        <v>0.0511714583202927</v>
      </c>
    </row>
    <row r="221" customFormat="false" ht="12.8" hidden="false" customHeight="false" outlineLevel="0" collapsed="false">
      <c r="B221" s="11" t="str">
        <f aca="false">$B22</f>
        <v>ESPResSo++</v>
      </c>
      <c r="C221" s="23" t="n">
        <f aca="false">1/W201</f>
        <v>1</v>
      </c>
      <c r="D221" s="25" t="n">
        <f aca="false">1/W202</f>
        <v>1</v>
      </c>
      <c r="E221" s="25" t="n">
        <f aca="false">1/W203</f>
        <v>1</v>
      </c>
      <c r="F221" s="25" t="n">
        <f aca="false">1/W204</f>
        <v>1</v>
      </c>
      <c r="G221" s="25" t="n">
        <f aca="false">1/W205</f>
        <v>1</v>
      </c>
      <c r="H221" s="25" t="n">
        <f aca="false">1/W206</f>
        <v>1</v>
      </c>
      <c r="I221" s="25" t="n">
        <f aca="false">1/W207</f>
        <v>11</v>
      </c>
      <c r="J221" s="25" t="n">
        <f aca="false">1/W208</f>
        <v>1</v>
      </c>
      <c r="K221" s="25" t="n">
        <f aca="false">1/W209</f>
        <v>1</v>
      </c>
      <c r="L221" s="25" t="n">
        <f aca="false">1/W210</f>
        <v>1</v>
      </c>
      <c r="M221" s="25" t="n">
        <f aca="false">1/W211</f>
        <v>1</v>
      </c>
      <c r="N221" s="25" t="n">
        <f aca="false">1/W212</f>
        <v>1</v>
      </c>
      <c r="O221" s="25" t="n">
        <f aca="false">1/W213</f>
        <v>1</v>
      </c>
      <c r="P221" s="25" t="n">
        <f aca="false">1/W214</f>
        <v>5.99999999999999</v>
      </c>
      <c r="Q221" s="25" t="n">
        <f aca="false">1/W215</f>
        <v>5.99999999999999</v>
      </c>
      <c r="R221" s="25" t="n">
        <f aca="false">1/W216</f>
        <v>1</v>
      </c>
      <c r="S221" s="25" t="n">
        <f aca="false">1/W217</f>
        <v>1</v>
      </c>
      <c r="T221" s="25" t="n">
        <f aca="false">1/W218</f>
        <v>11</v>
      </c>
      <c r="U221" s="25" t="n">
        <f aca="false">1/W219</f>
        <v>1</v>
      </c>
      <c r="V221" s="25" t="n">
        <f aca="false">1/W220</f>
        <v>1</v>
      </c>
      <c r="W221" s="29" t="n">
        <v>1</v>
      </c>
      <c r="X221" s="0" t="n">
        <v>6</v>
      </c>
      <c r="Y221" s="0" t="n">
        <v>1</v>
      </c>
      <c r="Z221" s="0" t="n">
        <v>1</v>
      </c>
      <c r="AH221" s="19" t="n">
        <f aca="false">C221/C$231</f>
        <v>0.0518203116323086</v>
      </c>
      <c r="AI221" s="19" t="n">
        <f aca="false">D221/D$231</f>
        <v>0.0517797135384999</v>
      </c>
      <c r="AJ221" s="19" t="n">
        <f aca="false">E221/E$231</f>
        <v>0.0515675921663053</v>
      </c>
      <c r="AK221" s="19" t="n">
        <f aca="false">F221/F$231</f>
        <v>0.050776597600869</v>
      </c>
      <c r="AL221" s="19" t="n">
        <f aca="false">G221/G$231</f>
        <v>0.051347526009007</v>
      </c>
      <c r="AM221" s="19" t="n">
        <f aca="false">H221/H$231</f>
        <v>0.0518203116323086</v>
      </c>
      <c r="AN221" s="19" t="n">
        <f aca="false">I221/I$231</f>
        <v>0.0482837730580585</v>
      </c>
      <c r="AO221" s="19" t="n">
        <f aca="false">J221/J$231</f>
        <v>0.0513814142376718</v>
      </c>
      <c r="AP221" s="19" t="n">
        <f aca="false">K221/K$231</f>
        <v>0.0518203116323086</v>
      </c>
      <c r="AQ221" s="19" t="n">
        <f aca="false">L221/L$231</f>
        <v>0.0508862597429652</v>
      </c>
      <c r="AR221" s="19" t="n">
        <f aca="false">M221/M$231</f>
        <v>0.0517141908420455</v>
      </c>
      <c r="AS221" s="19" t="n">
        <f aca="false">N221/N$231</f>
        <v>0.0518203116323086</v>
      </c>
      <c r="AT221" s="19" t="n">
        <f aca="false">O221/O$231</f>
        <v>0.0518203116323086</v>
      </c>
      <c r="AU221" s="19" t="n">
        <f aca="false">P221/P$231</f>
        <v>0.0511536239890587</v>
      </c>
      <c r="AV221" s="19" t="n">
        <f aca="false">Q221/Q$231</f>
        <v>0.0515536176949565</v>
      </c>
      <c r="AW221" s="19" t="n">
        <f aca="false">R221/R$231</f>
        <v>0.0510638998759444</v>
      </c>
      <c r="AX221" s="19" t="n">
        <f aca="false">S221/S$231</f>
        <v>0.0506987110929276</v>
      </c>
      <c r="AY221" s="19" t="n">
        <f aca="false">T221/T$231</f>
        <v>0.0482218042808535</v>
      </c>
      <c r="AZ221" s="19" t="n">
        <f aca="false">U221/U$231</f>
        <v>0.0518203116323086</v>
      </c>
      <c r="BA221" s="19" t="n">
        <f aca="false">V221/V$231</f>
        <v>0.0517172014534561</v>
      </c>
      <c r="BB221" s="19" t="n">
        <f aca="false">W221/W$231</f>
        <v>0.0518203116323086</v>
      </c>
      <c r="BC221" s="19" t="n">
        <f aca="false">X221/X$231</f>
        <v>0.0512471202701933</v>
      </c>
      <c r="BD221" s="19" t="n">
        <f aca="false">Y221/Y$231</f>
        <v>0.0508083140877598</v>
      </c>
      <c r="BE221" s="19"/>
      <c r="BF221" s="19"/>
      <c r="BG221" s="19"/>
      <c r="BH221" s="19"/>
      <c r="BI221" s="19"/>
      <c r="BJ221" s="19"/>
      <c r="BK221" s="19"/>
      <c r="BM221" s="26" t="n">
        <f aca="false">AVERAGE(AH221:BK221)</f>
        <v>0.0511714583202927</v>
      </c>
    </row>
    <row r="222" customFormat="false" ht="12.8" hidden="false" customHeight="false" outlineLevel="0" collapsed="false">
      <c r="B222" s="11" t="str">
        <f aca="false">$B23</f>
        <v>HemeLB</v>
      </c>
      <c r="C222" s="23" t="n">
        <f aca="false">1/X201</f>
        <v>0.166666666666667</v>
      </c>
      <c r="D222" s="25" t="n">
        <f aca="false">1/X202</f>
        <v>0.166666666666667</v>
      </c>
      <c r="E222" s="25" t="n">
        <f aca="false">1/X203</f>
        <v>0.166666666666667</v>
      </c>
      <c r="F222" s="25" t="n">
        <f aca="false">1/X204</f>
        <v>0.166666666666667</v>
      </c>
      <c r="G222" s="25" t="n">
        <f aca="false">1/X205</f>
        <v>0.166666666666667</v>
      </c>
      <c r="H222" s="25" t="n">
        <f aca="false">1/X206</f>
        <v>0.166666666666667</v>
      </c>
      <c r="I222" s="25" t="n">
        <f aca="false">1/X207</f>
        <v>5.99999999999999</v>
      </c>
      <c r="J222" s="25" t="n">
        <f aca="false">1/X208</f>
        <v>0.166666666666667</v>
      </c>
      <c r="K222" s="25" t="n">
        <f aca="false">1/X209</f>
        <v>0.166666666666667</v>
      </c>
      <c r="L222" s="25" t="n">
        <f aca="false">1/X210</f>
        <v>0.166666666666667</v>
      </c>
      <c r="M222" s="25" t="n">
        <f aca="false">1/X211</f>
        <v>0.166666666666667</v>
      </c>
      <c r="N222" s="25" t="n">
        <f aca="false">1/X212</f>
        <v>0.166666666666667</v>
      </c>
      <c r="O222" s="25" t="n">
        <f aca="false">1/X213</f>
        <v>0.166666666666667</v>
      </c>
      <c r="P222" s="25" t="n">
        <f aca="false">1/X214</f>
        <v>1</v>
      </c>
      <c r="Q222" s="25" t="n">
        <f aca="false">1/X215</f>
        <v>1</v>
      </c>
      <c r="R222" s="25" t="n">
        <f aca="false">1/X216</f>
        <v>0.166666666666667</v>
      </c>
      <c r="S222" s="25" t="n">
        <f aca="false">1/X217</f>
        <v>0.166666666666667</v>
      </c>
      <c r="T222" s="25" t="n">
        <f aca="false">1/X218</f>
        <v>5.99999999999999</v>
      </c>
      <c r="U222" s="25" t="n">
        <f aca="false">1/X219</f>
        <v>0.166666666666667</v>
      </c>
      <c r="V222" s="25" t="n">
        <f aca="false">1/X220</f>
        <v>0.166666666666667</v>
      </c>
      <c r="W222" s="25" t="n">
        <f aca="false">1/X221</f>
        <v>0.166666666666667</v>
      </c>
      <c r="X222" s="29" t="n">
        <v>1</v>
      </c>
      <c r="Y222" s="0" t="n">
        <v>0.166666666666667</v>
      </c>
      <c r="Z222" s="0" t="n">
        <v>0.166666666666667</v>
      </c>
      <c r="AH222" s="19" t="n">
        <f aca="false">C222/C$231</f>
        <v>0.00863671860538477</v>
      </c>
      <c r="AI222" s="19" t="n">
        <f aca="false">D222/D$231</f>
        <v>0.00862995225641664</v>
      </c>
      <c r="AJ222" s="19" t="n">
        <f aca="false">E222/E$231</f>
        <v>0.00859459869438421</v>
      </c>
      <c r="AK222" s="19" t="n">
        <f aca="false">F222/F$231</f>
        <v>0.0084627662668115</v>
      </c>
      <c r="AL222" s="19" t="n">
        <f aca="false">G222/G$231</f>
        <v>0.00855792100150117</v>
      </c>
      <c r="AM222" s="19" t="n">
        <f aca="false">H222/H$231</f>
        <v>0.00863671860538477</v>
      </c>
      <c r="AN222" s="19" t="n">
        <f aca="false">I222/I$231</f>
        <v>0.0263366034862137</v>
      </c>
      <c r="AO222" s="19" t="n">
        <f aca="false">J222/J$231</f>
        <v>0.00856356903961196</v>
      </c>
      <c r="AP222" s="19" t="n">
        <f aca="false">K222/K$231</f>
        <v>0.00863671860538477</v>
      </c>
      <c r="AQ222" s="19" t="n">
        <f aca="false">L222/L$231</f>
        <v>0.00848104329049419</v>
      </c>
      <c r="AR222" s="19" t="n">
        <f aca="false">M222/M$231</f>
        <v>0.00861903180700758</v>
      </c>
      <c r="AS222" s="19" t="n">
        <f aca="false">N222/N$231</f>
        <v>0.00863671860538477</v>
      </c>
      <c r="AT222" s="19" t="n">
        <f aca="false">O222/O$231</f>
        <v>0.00863671860538477</v>
      </c>
      <c r="AU222" s="19" t="n">
        <f aca="false">P222/P$231</f>
        <v>0.00852560399817646</v>
      </c>
      <c r="AV222" s="19" t="n">
        <f aca="false">Q222/Q$231</f>
        <v>0.00859226961582609</v>
      </c>
      <c r="AW222" s="19" t="n">
        <f aca="false">R222/R$231</f>
        <v>0.00851064997932407</v>
      </c>
      <c r="AX222" s="19" t="n">
        <f aca="false">S222/S$231</f>
        <v>0.0084497851821546</v>
      </c>
      <c r="AY222" s="19" t="n">
        <f aca="false">T222/T$231</f>
        <v>0.0263028023350109</v>
      </c>
      <c r="AZ222" s="19" t="n">
        <f aca="false">U222/U$231</f>
        <v>0.00863671860538477</v>
      </c>
      <c r="BA222" s="19" t="n">
        <f aca="false">V222/V$231</f>
        <v>0.00861953357557602</v>
      </c>
      <c r="BB222" s="19" t="n">
        <f aca="false">W222/W$231</f>
        <v>0.00863671860538477</v>
      </c>
      <c r="BC222" s="19" t="n">
        <f aca="false">X222/X$231</f>
        <v>0.00854118671169889</v>
      </c>
      <c r="BD222" s="19" t="n">
        <f aca="false">Y222/Y$231</f>
        <v>0.00846805234795999</v>
      </c>
      <c r="BE222" s="19"/>
      <c r="BF222" s="19"/>
      <c r="BG222" s="19"/>
      <c r="BH222" s="19"/>
      <c r="BI222" s="19"/>
      <c r="BJ222" s="19"/>
      <c r="BK222" s="19"/>
      <c r="BM222" s="26" t="n">
        <f aca="false">AVERAGE(AH222:BK222)</f>
        <v>0.0101179304272114</v>
      </c>
    </row>
    <row r="223" customFormat="false" ht="12.8" hidden="false" customHeight="false" outlineLevel="0" collapsed="false">
      <c r="B223" s="11" t="str">
        <f aca="false">$B24</f>
        <v>laboetie</v>
      </c>
      <c r="C223" s="23" t="n">
        <f aca="false">1/Y201</f>
        <v>1</v>
      </c>
      <c r="D223" s="25" t="n">
        <f aca="false">1/Y202</f>
        <v>1</v>
      </c>
      <c r="E223" s="25" t="n">
        <f aca="false">1/Y203</f>
        <v>1</v>
      </c>
      <c r="F223" s="25" t="n">
        <f aca="false">1/Y204</f>
        <v>1</v>
      </c>
      <c r="G223" s="25" t="n">
        <f aca="false">1/Y205</f>
        <v>1</v>
      </c>
      <c r="H223" s="25" t="n">
        <f aca="false">1/Y206</f>
        <v>1</v>
      </c>
      <c r="I223" s="25" t="n">
        <f aca="false">1/Y207</f>
        <v>11</v>
      </c>
      <c r="J223" s="25" t="n">
        <f aca="false">1/Y208</f>
        <v>1</v>
      </c>
      <c r="K223" s="25" t="n">
        <f aca="false">1/Y209</f>
        <v>1</v>
      </c>
      <c r="L223" s="25" t="n">
        <f aca="false">1/Y210</f>
        <v>1</v>
      </c>
      <c r="M223" s="25" t="n">
        <f aca="false">1/Y211</f>
        <v>1</v>
      </c>
      <c r="N223" s="25" t="n">
        <f aca="false">1/Y212</f>
        <v>1</v>
      </c>
      <c r="O223" s="25" t="n">
        <f aca="false">1/Y213</f>
        <v>1</v>
      </c>
      <c r="P223" s="25" t="n">
        <f aca="false">1/Y214</f>
        <v>5.99999999999999</v>
      </c>
      <c r="Q223" s="25" t="n">
        <f aca="false">1/Y215</f>
        <v>5.99999999999999</v>
      </c>
      <c r="R223" s="25" t="n">
        <f aca="false">1/Y216</f>
        <v>1</v>
      </c>
      <c r="S223" s="25" t="n">
        <f aca="false">1/Y217</f>
        <v>1</v>
      </c>
      <c r="T223" s="25" t="n">
        <f aca="false">1/Y218</f>
        <v>11</v>
      </c>
      <c r="U223" s="25" t="n">
        <f aca="false">1/Y219</f>
        <v>1</v>
      </c>
      <c r="V223" s="25" t="n">
        <f aca="false">1/Y220</f>
        <v>1</v>
      </c>
      <c r="W223" s="25" t="n">
        <f aca="false">1/Y221</f>
        <v>1</v>
      </c>
      <c r="X223" s="25" t="n">
        <f aca="false">1/Y222</f>
        <v>5.99999999999999</v>
      </c>
      <c r="Y223" s="29" t="n">
        <v>1</v>
      </c>
      <c r="Z223" s="0" t="n">
        <v>1</v>
      </c>
      <c r="AH223" s="19" t="n">
        <f aca="false">C223/C$231</f>
        <v>0.0518203116323086</v>
      </c>
      <c r="AI223" s="19" t="n">
        <f aca="false">D223/D$231</f>
        <v>0.0517797135384999</v>
      </c>
      <c r="AJ223" s="19" t="n">
        <f aca="false">E223/E$231</f>
        <v>0.0515675921663053</v>
      </c>
      <c r="AK223" s="19" t="n">
        <f aca="false">F223/F$231</f>
        <v>0.050776597600869</v>
      </c>
      <c r="AL223" s="19" t="n">
        <f aca="false">G223/G$231</f>
        <v>0.051347526009007</v>
      </c>
      <c r="AM223" s="19" t="n">
        <f aca="false">H223/H$231</f>
        <v>0.0518203116323086</v>
      </c>
      <c r="AN223" s="19" t="n">
        <f aca="false">I223/I$231</f>
        <v>0.0482837730580585</v>
      </c>
      <c r="AO223" s="19" t="n">
        <f aca="false">J223/J$231</f>
        <v>0.0513814142376718</v>
      </c>
      <c r="AP223" s="19" t="n">
        <f aca="false">K223/K$231</f>
        <v>0.0518203116323086</v>
      </c>
      <c r="AQ223" s="19" t="n">
        <f aca="false">L223/L$231</f>
        <v>0.0508862597429652</v>
      </c>
      <c r="AR223" s="19" t="n">
        <f aca="false">M223/M$231</f>
        <v>0.0517141908420455</v>
      </c>
      <c r="AS223" s="19" t="n">
        <f aca="false">N223/N$231</f>
        <v>0.0518203116323086</v>
      </c>
      <c r="AT223" s="19" t="n">
        <f aca="false">O223/O$231</f>
        <v>0.0518203116323086</v>
      </c>
      <c r="AU223" s="19" t="n">
        <f aca="false">P223/P$231</f>
        <v>0.0511536239890587</v>
      </c>
      <c r="AV223" s="19" t="n">
        <f aca="false">Q223/Q$231</f>
        <v>0.0515536176949565</v>
      </c>
      <c r="AW223" s="19" t="n">
        <f aca="false">R223/R$231</f>
        <v>0.0510638998759444</v>
      </c>
      <c r="AX223" s="19" t="n">
        <f aca="false">S223/S$231</f>
        <v>0.0506987110929276</v>
      </c>
      <c r="AY223" s="19" t="n">
        <f aca="false">T223/T$231</f>
        <v>0.0482218042808535</v>
      </c>
      <c r="AZ223" s="19" t="n">
        <f aca="false">U223/U$231</f>
        <v>0.0518203116323086</v>
      </c>
      <c r="BA223" s="19" t="n">
        <f aca="false">V223/V$231</f>
        <v>0.0517172014534561</v>
      </c>
      <c r="BB223" s="19" t="n">
        <f aca="false">W223/W$231</f>
        <v>0.0518203116323086</v>
      </c>
      <c r="BC223" s="19" t="n">
        <f aca="false">X223/X$231</f>
        <v>0.0512471202701932</v>
      </c>
      <c r="BD223" s="19" t="n">
        <f aca="false">Y223/Y$231</f>
        <v>0.0508083140877598</v>
      </c>
      <c r="BE223" s="19"/>
      <c r="BF223" s="19"/>
      <c r="BG223" s="19"/>
      <c r="BH223" s="19"/>
      <c r="BI223" s="19"/>
      <c r="BJ223" s="19"/>
      <c r="BK223" s="19"/>
      <c r="BM223" s="26" t="n">
        <f aca="false">AVERAGE(AH223:BK223)</f>
        <v>0.0511714583202927</v>
      </c>
    </row>
    <row r="224" customFormat="false" ht="12.8" hidden="false" customHeight="false" outlineLevel="0" collapsed="false">
      <c r="B224" s="11" t="str">
        <f aca="false">$B25</f>
        <v>Musubi</v>
      </c>
      <c r="C224" s="23" t="n">
        <v>0.615634274575884</v>
      </c>
      <c r="D224" s="23" t="n">
        <v>0.63076452021759</v>
      </c>
      <c r="E224" s="23" t="n">
        <v>0.710206110784127</v>
      </c>
      <c r="F224" s="23" t="n">
        <v>1.0122938156128</v>
      </c>
      <c r="G224" s="23" t="n">
        <v>0.793316799847482</v>
      </c>
      <c r="H224" s="23" t="n">
        <v>0.615634274575884</v>
      </c>
      <c r="I224" s="23" t="n">
        <v>9.81980991363526</v>
      </c>
      <c r="J224" s="23" t="n">
        <v>0.780472119775368</v>
      </c>
      <c r="K224" s="23" t="n">
        <v>0.615634274575884</v>
      </c>
      <c r="L224" s="23" t="n">
        <v>0.969852132548877</v>
      </c>
      <c r="M224" s="23" t="n">
        <v>0.655233867480512</v>
      </c>
      <c r="N224" s="23" t="n">
        <v>0.615634274575884</v>
      </c>
      <c r="O224" s="23" t="n">
        <v>0.615634274575884</v>
      </c>
      <c r="P224" s="23" t="n">
        <v>5.96040916442871</v>
      </c>
      <c r="Q224" s="23" t="n">
        <v>5.05035161972046</v>
      </c>
      <c r="R224" s="23" t="n">
        <v>0.901488272044885</v>
      </c>
      <c r="S224" s="23" t="n">
        <v>1.04254913330078</v>
      </c>
      <c r="T224" s="23" t="n">
        <v>10.1125761270523</v>
      </c>
      <c r="U224" s="23" t="n">
        <v>0.615634274575884</v>
      </c>
      <c r="V224" s="23" t="n">
        <v>0.654108200431427</v>
      </c>
      <c r="W224" s="23" t="n">
        <v>0.615634274575884</v>
      </c>
      <c r="X224" s="23" t="n">
        <v>5.74641609191895</v>
      </c>
      <c r="Y224" s="23" t="n">
        <f aca="false">1/Z223</f>
        <v>1</v>
      </c>
      <c r="Z224" s="29" t="n">
        <v>1</v>
      </c>
      <c r="AH224" s="19" t="n">
        <f aca="false">C224/C$231</f>
        <v>0.0319023599600526</v>
      </c>
      <c r="AI224" s="19" t="n">
        <f aca="false">D224/D$231</f>
        <v>0.0326608061671161</v>
      </c>
      <c r="AJ224" s="19" t="n">
        <f aca="false">E224/E$231</f>
        <v>0.0366236190749337</v>
      </c>
      <c r="AK224" s="19" t="n">
        <f aca="false">F224/F$231</f>
        <v>0.0514008357292195</v>
      </c>
      <c r="AL224" s="19" t="n">
        <f aca="false">G224/G$231</f>
        <v>0.0407348550135508</v>
      </c>
      <c r="AM224" s="19" t="n">
        <f aca="false">H224/H$231</f>
        <v>0.0319023599600526</v>
      </c>
      <c r="AN224" s="19" t="n">
        <f aca="false">I224/I$231</f>
        <v>0.0431034066675671</v>
      </c>
      <c r="AO224" s="19" t="n">
        <f aca="false">J224/J$231</f>
        <v>0.040101761287132</v>
      </c>
      <c r="AP224" s="19" t="n">
        <f aca="false">K224/K$231</f>
        <v>0.0319023599600526</v>
      </c>
      <c r="AQ224" s="19" t="n">
        <f aca="false">L224/L$231</f>
        <v>0.0493521475291508</v>
      </c>
      <c r="AR224" s="19" t="n">
        <f aca="false">M224/M$231</f>
        <v>0.0338848892690588</v>
      </c>
      <c r="AS224" s="19" t="n">
        <f aca="false">N224/N$231</f>
        <v>0.0319023599600526</v>
      </c>
      <c r="AT224" s="19" t="n">
        <f aca="false">O224/O$231</f>
        <v>0.0319023599600526</v>
      </c>
      <c r="AU224" s="19" t="n">
        <f aca="false">P224/P$231</f>
        <v>0.050816088203021</v>
      </c>
      <c r="AV224" s="19" t="n">
        <f aca="false">Q224/Q$231</f>
        <v>0.0433939827713622</v>
      </c>
      <c r="AW224" s="19" t="n">
        <f aca="false">R224/R$231</f>
        <v>0.0460335068630382</v>
      </c>
      <c r="AX224" s="19" t="n">
        <f aca="false">S224/S$231</f>
        <v>0.0528558973093983</v>
      </c>
      <c r="AY224" s="19" t="n">
        <f aca="false">T224/T$231</f>
        <v>0.0443315151612679</v>
      </c>
      <c r="AZ224" s="19" t="n">
        <f aca="false">U224/U$231</f>
        <v>0.0319023599600526</v>
      </c>
      <c r="BA224" s="19" t="n">
        <f aca="false">V224/V$231</f>
        <v>0.0338286455740698</v>
      </c>
      <c r="BB224" s="19" t="n">
        <f aca="false">W224/W$231</f>
        <v>0.0319023599600526</v>
      </c>
      <c r="BC224" s="19" t="n">
        <f aca="false">X224/X$231</f>
        <v>0.0490812127641908</v>
      </c>
      <c r="BD224" s="19" t="n">
        <f aca="false">Y224/Y$231</f>
        <v>0.0508083140877598</v>
      </c>
      <c r="BE224" s="19"/>
      <c r="BF224" s="19"/>
      <c r="BG224" s="19"/>
      <c r="BH224" s="19"/>
      <c r="BI224" s="19"/>
      <c r="BJ224" s="19"/>
      <c r="BK224" s="19"/>
      <c r="BM224" s="26" t="n">
        <f aca="false">AVERAGE(AH224:BK224)</f>
        <v>0.0401012175300959</v>
      </c>
    </row>
    <row r="225" customFormat="false" ht="12.8" hidden="false" customHeight="false" outlineLevel="0" collapsed="false">
      <c r="B225" s="11" t="n">
        <f aca="false">$B26</f>
        <v>0</v>
      </c>
      <c r="C225" s="23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9"/>
      <c r="AH225" s="19" t="n">
        <f aca="false">C225/C$231</f>
        <v>0</v>
      </c>
      <c r="AI225" s="19" t="n">
        <f aca="false">D225/D$231</f>
        <v>0</v>
      </c>
      <c r="AJ225" s="19" t="n">
        <f aca="false">E225/E$231</f>
        <v>0</v>
      </c>
      <c r="AK225" s="19" t="n">
        <f aca="false">F225/F$231</f>
        <v>0</v>
      </c>
      <c r="AL225" s="19" t="n">
        <f aca="false">G225/G$231</f>
        <v>0</v>
      </c>
      <c r="AM225" s="19" t="n">
        <f aca="false">H225/H$231</f>
        <v>0</v>
      </c>
      <c r="AN225" s="19" t="n">
        <f aca="false">I225/I$231</f>
        <v>0</v>
      </c>
      <c r="AO225" s="19" t="n">
        <f aca="false">J225/J$231</f>
        <v>0</v>
      </c>
      <c r="AP225" s="19" t="n">
        <f aca="false">K225/K$231</f>
        <v>0</v>
      </c>
      <c r="AQ225" s="19" t="n">
        <f aca="false">L225/L$231</f>
        <v>0</v>
      </c>
      <c r="AR225" s="19" t="n">
        <f aca="false">M225/M$231</f>
        <v>0</v>
      </c>
      <c r="AS225" s="19" t="n">
        <f aca="false">N225/N$231</f>
        <v>0</v>
      </c>
      <c r="AT225" s="19" t="n">
        <f aca="false">O225/O$231</f>
        <v>0</v>
      </c>
      <c r="AU225" s="19" t="n">
        <f aca="false">P225/P$231</f>
        <v>0</v>
      </c>
      <c r="AV225" s="19" t="n">
        <f aca="false">Q225/Q$231</f>
        <v>0</v>
      </c>
      <c r="AW225" s="19" t="n">
        <f aca="false">R225/R$231</f>
        <v>0</v>
      </c>
      <c r="AX225" s="19" t="n">
        <f aca="false">S225/S$231</f>
        <v>0</v>
      </c>
      <c r="AY225" s="19" t="n">
        <f aca="false">T225/T$231</f>
        <v>0</v>
      </c>
      <c r="AZ225" s="19" t="n">
        <f aca="false">U225/U$231</f>
        <v>0</v>
      </c>
      <c r="BA225" s="19" t="n">
        <f aca="false">V225/V$231</f>
        <v>0</v>
      </c>
      <c r="BB225" s="19" t="n">
        <f aca="false">W225/W$231</f>
        <v>0</v>
      </c>
      <c r="BC225" s="19" t="n">
        <f aca="false">X225/X$231</f>
        <v>0</v>
      </c>
      <c r="BD225" s="19" t="n">
        <f aca="false">Y225/Y$231</f>
        <v>0</v>
      </c>
      <c r="BE225" s="19"/>
      <c r="BF225" s="19"/>
      <c r="BG225" s="19"/>
      <c r="BH225" s="19"/>
      <c r="BI225" s="19"/>
      <c r="BJ225" s="19"/>
      <c r="BK225" s="19"/>
      <c r="BM225" s="26" t="n">
        <f aca="false">AVERAGE(AH225:BK225)</f>
        <v>0</v>
      </c>
    </row>
    <row r="226" customFormat="false" ht="12.8" hidden="false" customHeight="false" outlineLevel="0" collapsed="false">
      <c r="B226" s="11" t="n">
        <f aca="false">$B27</f>
        <v>0</v>
      </c>
      <c r="C226" s="23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9"/>
      <c r="AH226" s="19" t="n">
        <f aca="false">C226/C$231</f>
        <v>0</v>
      </c>
      <c r="AI226" s="19" t="n">
        <f aca="false">D226/D$231</f>
        <v>0</v>
      </c>
      <c r="AJ226" s="19" t="n">
        <f aca="false">E226/E$231</f>
        <v>0</v>
      </c>
      <c r="AK226" s="19" t="n">
        <f aca="false">F226/F$231</f>
        <v>0</v>
      </c>
      <c r="AL226" s="19" t="n">
        <f aca="false">G226/G$231</f>
        <v>0</v>
      </c>
      <c r="AM226" s="19" t="n">
        <f aca="false">H226/H$231</f>
        <v>0</v>
      </c>
      <c r="AN226" s="19" t="n">
        <f aca="false">I226/I$231</f>
        <v>0</v>
      </c>
      <c r="AO226" s="19" t="n">
        <f aca="false">J226/J$231</f>
        <v>0</v>
      </c>
      <c r="AP226" s="19" t="n">
        <f aca="false">K226/K$231</f>
        <v>0</v>
      </c>
      <c r="AQ226" s="19" t="n">
        <f aca="false">L226/L$231</f>
        <v>0</v>
      </c>
      <c r="AR226" s="19" t="n">
        <f aca="false">M226/M$231</f>
        <v>0</v>
      </c>
      <c r="AS226" s="19" t="n">
        <f aca="false">N226/N$231</f>
        <v>0</v>
      </c>
      <c r="AT226" s="19" t="n">
        <f aca="false">O226/O$231</f>
        <v>0</v>
      </c>
      <c r="AU226" s="19" t="n">
        <f aca="false">P226/P$231</f>
        <v>0</v>
      </c>
      <c r="AV226" s="19" t="n">
        <f aca="false">Q226/Q$231</f>
        <v>0</v>
      </c>
      <c r="AW226" s="19" t="n">
        <f aca="false">R226/R$231</f>
        <v>0</v>
      </c>
      <c r="AX226" s="19" t="n">
        <f aca="false">S226/S$231</f>
        <v>0</v>
      </c>
      <c r="AY226" s="19" t="n">
        <f aca="false">T226/T$231</f>
        <v>0</v>
      </c>
      <c r="AZ226" s="19" t="n">
        <f aca="false">U226/U$231</f>
        <v>0</v>
      </c>
      <c r="BA226" s="19" t="n">
        <f aca="false">V226/V$231</f>
        <v>0</v>
      </c>
      <c r="BB226" s="19" t="n">
        <f aca="false">W226/W$231</f>
        <v>0</v>
      </c>
      <c r="BC226" s="19" t="n">
        <f aca="false">X226/X$231</f>
        <v>0</v>
      </c>
      <c r="BD226" s="19" t="n">
        <f aca="false">Y226/Y$231</f>
        <v>0</v>
      </c>
      <c r="BE226" s="19"/>
      <c r="BF226" s="19"/>
      <c r="BG226" s="19"/>
      <c r="BH226" s="19"/>
      <c r="BI226" s="19"/>
      <c r="BJ226" s="19"/>
      <c r="BK226" s="19"/>
      <c r="BM226" s="26" t="n">
        <f aca="false">AVERAGE(AH226:BK226)</f>
        <v>0</v>
      </c>
    </row>
    <row r="227" customFormat="false" ht="12.8" hidden="false" customHeight="false" outlineLevel="0" collapsed="false">
      <c r="B227" s="11" t="n">
        <f aca="false">$B28</f>
        <v>0</v>
      </c>
      <c r="C227" s="23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9"/>
      <c r="AH227" s="19" t="n">
        <f aca="false">C227/C$231</f>
        <v>0</v>
      </c>
      <c r="AI227" s="19" t="n">
        <f aca="false">D227/D$231</f>
        <v>0</v>
      </c>
      <c r="AJ227" s="19" t="n">
        <f aca="false">E227/E$231</f>
        <v>0</v>
      </c>
      <c r="AK227" s="19" t="n">
        <f aca="false">F227/F$231</f>
        <v>0</v>
      </c>
      <c r="AL227" s="19" t="n">
        <f aca="false">G227/G$231</f>
        <v>0</v>
      </c>
      <c r="AM227" s="19" t="n">
        <f aca="false">H227/H$231</f>
        <v>0</v>
      </c>
      <c r="AN227" s="19" t="n">
        <f aca="false">I227/I$231</f>
        <v>0</v>
      </c>
      <c r="AO227" s="19" t="n">
        <f aca="false">J227/J$231</f>
        <v>0</v>
      </c>
      <c r="AP227" s="19" t="n">
        <f aca="false">K227/K$231</f>
        <v>0</v>
      </c>
      <c r="AQ227" s="19" t="n">
        <f aca="false">L227/L$231</f>
        <v>0</v>
      </c>
      <c r="AR227" s="19" t="n">
        <f aca="false">M227/M$231</f>
        <v>0</v>
      </c>
      <c r="AS227" s="19" t="n">
        <f aca="false">N227/N$231</f>
        <v>0</v>
      </c>
      <c r="AT227" s="19" t="n">
        <f aca="false">O227/O$231</f>
        <v>0</v>
      </c>
      <c r="AU227" s="19" t="n">
        <f aca="false">P227/P$231</f>
        <v>0</v>
      </c>
      <c r="AV227" s="19" t="n">
        <f aca="false">Q227/Q$231</f>
        <v>0</v>
      </c>
      <c r="AW227" s="19" t="n">
        <f aca="false">R227/R$231</f>
        <v>0</v>
      </c>
      <c r="AX227" s="19" t="n">
        <f aca="false">S227/S$231</f>
        <v>0</v>
      </c>
      <c r="AY227" s="19" t="n">
        <f aca="false">T227/T$231</f>
        <v>0</v>
      </c>
      <c r="AZ227" s="19" t="n">
        <f aca="false">U227/U$231</f>
        <v>0</v>
      </c>
      <c r="BA227" s="19" t="n">
        <f aca="false">V227/V$231</f>
        <v>0</v>
      </c>
      <c r="BB227" s="19" t="n">
        <f aca="false">W227/W$231</f>
        <v>0</v>
      </c>
      <c r="BC227" s="19" t="n">
        <f aca="false">X227/X$231</f>
        <v>0</v>
      </c>
      <c r="BD227" s="19" t="n">
        <f aca="false">Y227/Y$231</f>
        <v>0</v>
      </c>
      <c r="BE227" s="19"/>
      <c r="BF227" s="19"/>
      <c r="BG227" s="19"/>
      <c r="BH227" s="19"/>
      <c r="BI227" s="19"/>
      <c r="BJ227" s="19"/>
      <c r="BK227" s="19"/>
      <c r="BM227" s="26" t="n">
        <f aca="false">AVERAGE(AH227:BK227)</f>
        <v>0</v>
      </c>
    </row>
    <row r="228" customFormat="false" ht="12.8" hidden="false" customHeight="false" outlineLevel="0" collapsed="false">
      <c r="B228" s="11" t="n">
        <f aca="false">$B29</f>
        <v>0</v>
      </c>
      <c r="C228" s="23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9"/>
      <c r="AH228" s="19" t="n">
        <f aca="false">C228/C$231</f>
        <v>0</v>
      </c>
      <c r="AI228" s="19" t="n">
        <f aca="false">D228/D$231</f>
        <v>0</v>
      </c>
      <c r="AJ228" s="19" t="n">
        <f aca="false">E228/E$231</f>
        <v>0</v>
      </c>
      <c r="AK228" s="19" t="n">
        <f aca="false">F228/F$231</f>
        <v>0</v>
      </c>
      <c r="AL228" s="19" t="n">
        <f aca="false">G228/G$231</f>
        <v>0</v>
      </c>
      <c r="AM228" s="19" t="n">
        <f aca="false">H228/H$231</f>
        <v>0</v>
      </c>
      <c r="AN228" s="19" t="n">
        <f aca="false">I228/I$231</f>
        <v>0</v>
      </c>
      <c r="AO228" s="19" t="n">
        <f aca="false">J228/J$231</f>
        <v>0</v>
      </c>
      <c r="AP228" s="19" t="n">
        <f aca="false">K228/K$231</f>
        <v>0</v>
      </c>
      <c r="AQ228" s="19" t="n">
        <f aca="false">L228/L$231</f>
        <v>0</v>
      </c>
      <c r="AR228" s="19" t="n">
        <f aca="false">M228/M$231</f>
        <v>0</v>
      </c>
      <c r="AS228" s="19" t="n">
        <f aca="false">N228/N$231</f>
        <v>0</v>
      </c>
      <c r="AT228" s="19" t="n">
        <f aca="false">O228/O$231</f>
        <v>0</v>
      </c>
      <c r="AU228" s="19" t="n">
        <f aca="false">P228/P$231</f>
        <v>0</v>
      </c>
      <c r="AV228" s="19" t="n">
        <f aca="false">Q228/Q$231</f>
        <v>0</v>
      </c>
      <c r="AW228" s="19" t="n">
        <f aca="false">R228/R$231</f>
        <v>0</v>
      </c>
      <c r="AX228" s="19" t="n">
        <f aca="false">S228/S$231</f>
        <v>0</v>
      </c>
      <c r="AY228" s="19" t="n">
        <f aca="false">T228/T$231</f>
        <v>0</v>
      </c>
      <c r="AZ228" s="19" t="n">
        <f aca="false">U228/U$231</f>
        <v>0</v>
      </c>
      <c r="BA228" s="19" t="n">
        <f aca="false">V228/V$231</f>
        <v>0</v>
      </c>
      <c r="BB228" s="19" t="n">
        <f aca="false">W228/W$231</f>
        <v>0</v>
      </c>
      <c r="BC228" s="19" t="n">
        <f aca="false">X228/X$231</f>
        <v>0</v>
      </c>
      <c r="BD228" s="19" t="n">
        <f aca="false">Y228/Y$231</f>
        <v>0</v>
      </c>
      <c r="BE228" s="19"/>
      <c r="BF228" s="19"/>
      <c r="BG228" s="19"/>
      <c r="BH228" s="19"/>
      <c r="BI228" s="19"/>
      <c r="BJ228" s="19"/>
      <c r="BK228" s="19"/>
      <c r="BM228" s="26" t="n">
        <f aca="false">AVERAGE(AH228:BK228)</f>
        <v>0</v>
      </c>
    </row>
    <row r="229" customFormat="false" ht="12.8" hidden="false" customHeight="false" outlineLevel="0" collapsed="false">
      <c r="B229" s="11" t="n">
        <f aca="false">$B30</f>
        <v>0</v>
      </c>
      <c r="C229" s="23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9"/>
      <c r="AH229" s="19" t="n">
        <f aca="false">C229/C$231</f>
        <v>0</v>
      </c>
      <c r="AI229" s="19" t="n">
        <f aca="false">D229/D$231</f>
        <v>0</v>
      </c>
      <c r="AJ229" s="19" t="n">
        <f aca="false">E229/E$231</f>
        <v>0</v>
      </c>
      <c r="AK229" s="19" t="n">
        <f aca="false">F229/F$231</f>
        <v>0</v>
      </c>
      <c r="AL229" s="19" t="n">
        <f aca="false">G229/G$231</f>
        <v>0</v>
      </c>
      <c r="AM229" s="19" t="n">
        <f aca="false">H229/H$231</f>
        <v>0</v>
      </c>
      <c r="AN229" s="19" t="n">
        <f aca="false">I229/I$231</f>
        <v>0</v>
      </c>
      <c r="AO229" s="19" t="n">
        <f aca="false">J229/J$231</f>
        <v>0</v>
      </c>
      <c r="AP229" s="19" t="n">
        <f aca="false">K229/K$231</f>
        <v>0</v>
      </c>
      <c r="AQ229" s="19" t="n">
        <f aca="false">L229/L$231</f>
        <v>0</v>
      </c>
      <c r="AR229" s="19" t="n">
        <f aca="false">M229/M$231</f>
        <v>0</v>
      </c>
      <c r="AS229" s="19" t="n">
        <f aca="false">N229/N$231</f>
        <v>0</v>
      </c>
      <c r="AT229" s="19" t="n">
        <f aca="false">O229/O$231</f>
        <v>0</v>
      </c>
      <c r="AU229" s="19" t="n">
        <f aca="false">P229/P$231</f>
        <v>0</v>
      </c>
      <c r="AV229" s="19" t="n">
        <f aca="false">Q229/Q$231</f>
        <v>0</v>
      </c>
      <c r="AW229" s="19" t="n">
        <f aca="false">R229/R$231</f>
        <v>0</v>
      </c>
      <c r="AX229" s="19" t="n">
        <f aca="false">S229/S$231</f>
        <v>0</v>
      </c>
      <c r="AY229" s="19" t="n">
        <f aca="false">T229/T$231</f>
        <v>0</v>
      </c>
      <c r="AZ229" s="19" t="n">
        <f aca="false">U229/U$231</f>
        <v>0</v>
      </c>
      <c r="BA229" s="19" t="n">
        <f aca="false">V229/V$231</f>
        <v>0</v>
      </c>
      <c r="BB229" s="19" t="n">
        <f aca="false">W229/W$231</f>
        <v>0</v>
      </c>
      <c r="BC229" s="19" t="n">
        <f aca="false">X229/X$231</f>
        <v>0</v>
      </c>
      <c r="BD229" s="19" t="n">
        <f aca="false">Y229/Y$231</f>
        <v>0</v>
      </c>
      <c r="BE229" s="19"/>
      <c r="BF229" s="19"/>
      <c r="BG229" s="19"/>
      <c r="BH229" s="19"/>
      <c r="BI229" s="19"/>
      <c r="BJ229" s="19"/>
      <c r="BK229" s="19"/>
      <c r="BM229" s="26" t="n">
        <f aca="false">AVERAGE(AH229:BK229)</f>
        <v>0</v>
      </c>
    </row>
    <row r="230" customFormat="false" ht="12.8" hidden="false" customHeight="false" outlineLevel="0" collapsed="false">
      <c r="B230" s="11" t="n">
        <f aca="false">$B31</f>
        <v>0</v>
      </c>
      <c r="C230" s="23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9"/>
      <c r="AH230" s="19" t="n">
        <f aca="false">C230/C$231</f>
        <v>0</v>
      </c>
      <c r="AI230" s="19" t="n">
        <f aca="false">D230/D$231</f>
        <v>0</v>
      </c>
      <c r="AJ230" s="19" t="n">
        <f aca="false">E230/E$231</f>
        <v>0</v>
      </c>
      <c r="AK230" s="19" t="n">
        <f aca="false">F230/F$231</f>
        <v>0</v>
      </c>
      <c r="AL230" s="19" t="n">
        <f aca="false">G230/G$231</f>
        <v>0</v>
      </c>
      <c r="AM230" s="19" t="n">
        <f aca="false">H230/H$231</f>
        <v>0</v>
      </c>
      <c r="AN230" s="19" t="n">
        <f aca="false">I230/I$231</f>
        <v>0</v>
      </c>
      <c r="AO230" s="19" t="n">
        <f aca="false">J230/J$231</f>
        <v>0</v>
      </c>
      <c r="AP230" s="19" t="n">
        <f aca="false">K230/K$231</f>
        <v>0</v>
      </c>
      <c r="AQ230" s="19" t="n">
        <f aca="false">L230/L$231</f>
        <v>0</v>
      </c>
      <c r="AR230" s="19" t="n">
        <f aca="false">M230/M$231</f>
        <v>0</v>
      </c>
      <c r="AS230" s="19" t="n">
        <f aca="false">N230/N$231</f>
        <v>0</v>
      </c>
      <c r="AT230" s="19" t="n">
        <f aca="false">O230/O$231</f>
        <v>0</v>
      </c>
      <c r="AU230" s="19" t="n">
        <f aca="false">P230/P$231</f>
        <v>0</v>
      </c>
      <c r="AV230" s="19" t="n">
        <f aca="false">Q230/Q$231</f>
        <v>0</v>
      </c>
      <c r="AW230" s="19" t="n">
        <f aca="false">R230/R$231</f>
        <v>0</v>
      </c>
      <c r="AX230" s="19" t="n">
        <f aca="false">S230/S$231</f>
        <v>0</v>
      </c>
      <c r="AY230" s="19" t="n">
        <f aca="false">T230/T$231</f>
        <v>0</v>
      </c>
      <c r="AZ230" s="19" t="n">
        <f aca="false">U230/U$231</f>
        <v>0</v>
      </c>
      <c r="BA230" s="19" t="n">
        <f aca="false">V230/V$231</f>
        <v>0</v>
      </c>
      <c r="BB230" s="19" t="n">
        <f aca="false">W230/W$231</f>
        <v>0</v>
      </c>
      <c r="BC230" s="19" t="n">
        <f aca="false">X230/X$231</f>
        <v>0</v>
      </c>
      <c r="BD230" s="19" t="n">
        <f aca="false">Y230/Y$231</f>
        <v>0</v>
      </c>
      <c r="BE230" s="19"/>
      <c r="BF230" s="19"/>
      <c r="BG230" s="19"/>
      <c r="BH230" s="19"/>
      <c r="BI230" s="19"/>
      <c r="BJ230" s="19"/>
      <c r="BK230" s="19"/>
      <c r="BM230" s="26" t="n">
        <f aca="false">AVERAGE(AH230:BK230)</f>
        <v>0</v>
      </c>
    </row>
    <row r="231" customFormat="false" ht="13.2" hidden="false" customHeight="false" outlineLevel="0" collapsed="false">
      <c r="C231" s="15" t="n">
        <f aca="false">SUM(C201:C230)</f>
        <v>19.2974524563941</v>
      </c>
      <c r="D231" s="15" t="n">
        <f aca="false">SUM(D201:D230)</f>
        <v>19.3125827020358</v>
      </c>
      <c r="E231" s="15" t="n">
        <f aca="false">SUM(E201:E230)</f>
        <v>19.3920242926023</v>
      </c>
      <c r="F231" s="15" t="n">
        <f aca="false">SUM(F201:F230)</f>
        <v>19.694111997431</v>
      </c>
      <c r="G231" s="15" t="n">
        <f aca="false">SUM(G201:G230)</f>
        <v>19.4751349816657</v>
      </c>
      <c r="H231" s="15" t="n">
        <f aca="false">SUM(H201:H230)</f>
        <v>19.2974524563941</v>
      </c>
      <c r="I231" s="15" t="n">
        <f aca="false">SUM(I201:I230)</f>
        <v>227.819809913635</v>
      </c>
      <c r="J231" s="15" t="n">
        <f aca="false">SUM(J201:J230)</f>
        <v>19.4622903015936</v>
      </c>
      <c r="K231" s="15" t="n">
        <f aca="false">SUM(K201:K230)</f>
        <v>19.2974524563941</v>
      </c>
      <c r="L231" s="15" t="n">
        <f aca="false">SUM(L201:L230)</f>
        <v>19.6516703143671</v>
      </c>
      <c r="M231" s="15" t="n">
        <f aca="false">SUM(M201:M230)</f>
        <v>19.3370520492987</v>
      </c>
      <c r="N231" s="15" t="n">
        <f aca="false">SUM(N201:N230)</f>
        <v>19.2974524563941</v>
      </c>
      <c r="O231" s="15" t="n">
        <f aca="false">SUM(O201:O230)</f>
        <v>19.2974524563941</v>
      </c>
      <c r="P231" s="15" t="n">
        <f aca="false">SUM(P201:P230)</f>
        <v>117.293742497762</v>
      </c>
      <c r="Q231" s="15" t="n">
        <f aca="false">SUM(Q201:Q230)</f>
        <v>116.383684953054</v>
      </c>
      <c r="R231" s="15" t="n">
        <f aca="false">SUM(R201:R230)</f>
        <v>19.5833064538631</v>
      </c>
      <c r="S231" s="15" t="n">
        <f aca="false">SUM(S201:S230)</f>
        <v>19.724367315119</v>
      </c>
      <c r="T231" s="15" t="n">
        <f aca="false">SUM(T201:T230)</f>
        <v>228.112576127052</v>
      </c>
      <c r="U231" s="15" t="n">
        <f aca="false">SUM(U201:U230)</f>
        <v>19.2974524563941</v>
      </c>
      <c r="V231" s="15" t="n">
        <f aca="false">SUM(V201:V230)</f>
        <v>19.3359263822496</v>
      </c>
      <c r="W231" s="15" t="n">
        <f aca="false">SUM(W201:W230)</f>
        <v>19.2974524563941</v>
      </c>
      <c r="X231" s="15" t="n">
        <f aca="false">SUM(X201:X230)</f>
        <v>117.079749425252</v>
      </c>
      <c r="Y231" s="15" t="n">
        <f aca="false">SUM(Y201:Y230)</f>
        <v>19.6818181818182</v>
      </c>
      <c r="Z231" s="15" t="n">
        <f aca="false">SUM(Z201:Z230)</f>
        <v>19.6818181818182</v>
      </c>
      <c r="AA231" s="15" t="n">
        <f aca="false">SUM(AA201:AA230)</f>
        <v>0</v>
      </c>
      <c r="AB231" s="15" t="n">
        <f aca="false">SUM(AB201:AB230)</f>
        <v>0</v>
      </c>
      <c r="AC231" s="15" t="n">
        <f aca="false">SUM(AC201:AC230)</f>
        <v>0</v>
      </c>
      <c r="AD231" s="15" t="n">
        <f aca="false">SUM(AD201:AD230)</f>
        <v>0</v>
      </c>
      <c r="AE231" s="15" t="n">
        <f aca="false">SUM(AE201:AE230)</f>
        <v>0</v>
      </c>
      <c r="AF231" s="15" t="n">
        <f aca="false">SUM(AF201:AF230)</f>
        <v>0</v>
      </c>
      <c r="AH231" s="17" t="n">
        <f aca="false">SUM(AH201:AH230)</f>
        <v>1</v>
      </c>
      <c r="AI231" s="17" t="n">
        <f aca="false">SUM(AI201:AI230)</f>
        <v>1</v>
      </c>
      <c r="AJ231" s="17" t="n">
        <f aca="false">SUM(AJ201:AJ230)</f>
        <v>1</v>
      </c>
      <c r="AK231" s="17" t="n">
        <f aca="false">SUM(AK201:AK230)</f>
        <v>1</v>
      </c>
      <c r="AL231" s="17" t="n">
        <f aca="false">SUM(AL201:AL230)</f>
        <v>1</v>
      </c>
      <c r="AM231" s="17" t="n">
        <f aca="false">SUM(AM201:AM230)</f>
        <v>1</v>
      </c>
      <c r="AN231" s="17" t="n">
        <f aca="false">SUM(AN201:AN230)</f>
        <v>1</v>
      </c>
      <c r="AO231" s="17" t="n">
        <f aca="false">SUM(AO201:AO230)</f>
        <v>1</v>
      </c>
      <c r="AP231" s="17" t="n">
        <f aca="false">SUM(AP201:AP230)</f>
        <v>1</v>
      </c>
      <c r="AQ231" s="17" t="n">
        <f aca="false">SUM(AQ201:AQ230)</f>
        <v>1</v>
      </c>
      <c r="AR231" s="17" t="n">
        <f aca="false">SUM(AR201:AR230)</f>
        <v>1</v>
      </c>
      <c r="AS231" s="17" t="n">
        <f aca="false">SUM(AS201:AS230)</f>
        <v>1</v>
      </c>
      <c r="AT231" s="17" t="n">
        <f aca="false">SUM(AT201:AT230)</f>
        <v>1</v>
      </c>
      <c r="AU231" s="17" t="n">
        <f aca="false">SUM(AU201:AU230)</f>
        <v>1</v>
      </c>
      <c r="AV231" s="17" t="n">
        <f aca="false">SUM(AV201:AV230)</f>
        <v>1</v>
      </c>
      <c r="AW231" s="17" t="n">
        <f aca="false">SUM(AW201:AW230)</f>
        <v>1</v>
      </c>
      <c r="AX231" s="17" t="n">
        <f aca="false">SUM(AX201:AX230)</f>
        <v>1</v>
      </c>
      <c r="AY231" s="17" t="n">
        <f aca="false">SUM(AY201:AY230)</f>
        <v>1</v>
      </c>
      <c r="AZ231" s="17" t="n">
        <f aca="false">SUM(AZ201:AZ230)</f>
        <v>1</v>
      </c>
      <c r="BA231" s="17" t="n">
        <f aca="false">SUM(BA201:BA230)</f>
        <v>1</v>
      </c>
      <c r="BB231" s="17" t="n">
        <f aca="false">SUM(BB201:BB230)</f>
        <v>1</v>
      </c>
      <c r="BC231" s="17" t="n">
        <f aca="false">SUM(BC201:BC230)</f>
        <v>1</v>
      </c>
      <c r="BD231" s="17" t="n">
        <f aca="false">SUM(BD201:BD230)</f>
        <v>1</v>
      </c>
      <c r="BE231" s="17" t="n">
        <f aca="false">SUM(BE201:BE230)</f>
        <v>0</v>
      </c>
      <c r="BF231" s="17" t="n">
        <f aca="false">SUM(BF201:BF230)</f>
        <v>0</v>
      </c>
      <c r="BG231" s="17" t="n">
        <f aca="false">SUM(BG201:BG230)</f>
        <v>0</v>
      </c>
      <c r="BH231" s="17" t="n">
        <f aca="false">SUM(BH201:BH230)</f>
        <v>0</v>
      </c>
      <c r="BI231" s="17" t="n">
        <f aca="false">SUM(BI201:BI230)</f>
        <v>0</v>
      </c>
      <c r="BJ231" s="17" t="n">
        <f aca="false">SUM(BJ201:BJ230)</f>
        <v>0</v>
      </c>
      <c r="BK231" s="17" t="n">
        <f aca="false">SUM(BK201:BK230)</f>
        <v>0</v>
      </c>
      <c r="BM231" s="16" t="n">
        <f aca="false">SUM(BM201:BM230)</f>
        <v>1</v>
      </c>
    </row>
    <row r="234" customFormat="false" ht="99.75" hidden="false" customHeight="true" outlineLevel="0" collapsed="false">
      <c r="B234" s="6" t="str">
        <f aca="false">B38</f>
        <v>Usability</v>
      </c>
      <c r="C234" s="9" t="str">
        <f aca="false">$B2</f>
        <v>DL_MESO (LBE)</v>
      </c>
      <c r="D234" s="9" t="str">
        <f aca="false">$B3</f>
        <v>waLBerla</v>
      </c>
      <c r="E234" s="9" t="str">
        <f aca="false">$B4</f>
        <v>SunlightLB</v>
      </c>
      <c r="F234" s="9" t="str">
        <f aca="false">$B5</f>
        <v>Sailfish</v>
      </c>
      <c r="G234" s="9" t="str">
        <f aca="false">$B6</f>
        <v>Palabos</v>
      </c>
      <c r="H234" s="9" t="str">
        <f aca="false">$B7</f>
        <v>OpenLB</v>
      </c>
      <c r="I234" s="9" t="str">
        <f aca="false">$B8</f>
        <v>MP-LABS</v>
      </c>
      <c r="J234" s="9" t="str">
        <f aca="false">$B9</f>
        <v>MechSys</v>
      </c>
      <c r="K234" s="9" t="str">
        <f aca="false">$B10</f>
        <v>LUMA</v>
      </c>
      <c r="L234" s="9" t="str">
        <f aca="false">$B11</f>
        <v>Ludwig</v>
      </c>
      <c r="M234" s="9" t="str">
        <f aca="false">$B12</f>
        <v>LIMBES</v>
      </c>
      <c r="N234" s="9" t="str">
        <f aca="false">$B13</f>
        <v>lettuce</v>
      </c>
      <c r="O234" s="9" t="str">
        <f aca="false">$B14</f>
        <v>pylbm</v>
      </c>
      <c r="P234" s="9" t="str">
        <f aca="false">$B15</f>
        <v>lbmpy</v>
      </c>
      <c r="Q234" s="9" t="str">
        <f aca="false">$B16</f>
        <v>LB3D</v>
      </c>
      <c r="R234" s="9" t="str">
        <f aca="false">$B17</f>
        <v>LB3D-Prime</v>
      </c>
      <c r="S234" s="9" t="str">
        <f aca="false">$B18</f>
        <v>LB2D-Prime</v>
      </c>
      <c r="T234" s="9" t="str">
        <f aca="false">$B19</f>
        <v>LatBo.jl</v>
      </c>
      <c r="U234" s="9" t="str">
        <f aca="false">$B20</f>
        <v>TCLB</v>
      </c>
      <c r="V234" s="9" t="str">
        <f aca="false">$B21</f>
        <v>ESPResSo</v>
      </c>
      <c r="W234" s="9" t="str">
        <f aca="false">$B22</f>
        <v>ESPResSo++</v>
      </c>
      <c r="X234" s="9" t="str">
        <f aca="false">$B23</f>
        <v>HemeLB</v>
      </c>
      <c r="Y234" s="9" t="str">
        <f aca="false">$B24</f>
        <v>laboetie</v>
      </c>
      <c r="Z234" s="9" t="str">
        <f aca="false">$B25</f>
        <v>Musubi</v>
      </c>
      <c r="AA234" s="9" t="n">
        <f aca="false">$B26</f>
        <v>0</v>
      </c>
      <c r="AB234" s="9" t="n">
        <f aca="false">$B27</f>
        <v>0</v>
      </c>
      <c r="AC234" s="9" t="n">
        <f aca="false">$B28</f>
        <v>0</v>
      </c>
      <c r="AD234" s="9" t="n">
        <f aca="false">$B29</f>
        <v>0</v>
      </c>
      <c r="AE234" s="9" t="n">
        <f aca="false">$B30</f>
        <v>0</v>
      </c>
      <c r="AF234" s="9" t="n">
        <f aca="false">$B31</f>
        <v>0</v>
      </c>
      <c r="AH234" s="9" t="str">
        <f aca="false">$B2</f>
        <v>DL_MESO (LBE)</v>
      </c>
      <c r="AI234" s="9" t="str">
        <f aca="false">$B3</f>
        <v>waLBerla</v>
      </c>
      <c r="AJ234" s="9" t="str">
        <f aca="false">$B4</f>
        <v>SunlightLB</v>
      </c>
      <c r="AK234" s="9" t="str">
        <f aca="false">$B5</f>
        <v>Sailfish</v>
      </c>
      <c r="AL234" s="9" t="str">
        <f aca="false">$B6</f>
        <v>Palabos</v>
      </c>
      <c r="AM234" s="9" t="str">
        <f aca="false">$B7</f>
        <v>OpenLB</v>
      </c>
      <c r="AN234" s="9" t="str">
        <f aca="false">$B8</f>
        <v>MP-LABS</v>
      </c>
      <c r="AO234" s="9" t="str">
        <f aca="false">$B9</f>
        <v>MechSys</v>
      </c>
      <c r="AP234" s="9" t="str">
        <f aca="false">$B10</f>
        <v>LUMA</v>
      </c>
      <c r="AQ234" s="9" t="str">
        <f aca="false">$B11</f>
        <v>Ludwig</v>
      </c>
      <c r="AR234" s="9" t="str">
        <f aca="false">$B12</f>
        <v>LIMBES</v>
      </c>
      <c r="AS234" s="9" t="str">
        <f aca="false">$B13</f>
        <v>lettuce</v>
      </c>
      <c r="AT234" s="9" t="str">
        <f aca="false">$B14</f>
        <v>pylbm</v>
      </c>
      <c r="AU234" s="9" t="str">
        <f aca="false">$B15</f>
        <v>lbmpy</v>
      </c>
      <c r="AV234" s="9" t="str">
        <f aca="false">$B16</f>
        <v>LB3D</v>
      </c>
      <c r="AW234" s="9" t="str">
        <f aca="false">$B17</f>
        <v>LB3D-Prime</v>
      </c>
      <c r="AX234" s="9" t="str">
        <f aca="false">$B18</f>
        <v>LB2D-Prime</v>
      </c>
      <c r="AY234" s="9" t="str">
        <f aca="false">$B19</f>
        <v>LatBo.jl</v>
      </c>
      <c r="AZ234" s="9" t="str">
        <f aca="false">$B20</f>
        <v>TCLB</v>
      </c>
      <c r="BA234" s="9" t="str">
        <f aca="false">$B21</f>
        <v>ESPResSo</v>
      </c>
      <c r="BB234" s="9" t="str">
        <f aca="false">$B22</f>
        <v>ESPResSo++</v>
      </c>
      <c r="BC234" s="9" t="str">
        <f aca="false">$B23</f>
        <v>HemeLB</v>
      </c>
      <c r="BD234" s="9" t="str">
        <f aca="false">$B24</f>
        <v>laboetie</v>
      </c>
      <c r="BE234" s="9" t="str">
        <f aca="false">$B25</f>
        <v>Musubi</v>
      </c>
      <c r="BF234" s="9" t="n">
        <f aca="false">$B26</f>
        <v>0</v>
      </c>
      <c r="BG234" s="9" t="n">
        <f aca="false">$B27</f>
        <v>0</v>
      </c>
      <c r="BH234" s="9" t="n">
        <f aca="false">$B28</f>
        <v>0</v>
      </c>
      <c r="BI234" s="9" t="n">
        <f aca="false">$B29</f>
        <v>0</v>
      </c>
      <c r="BJ234" s="9" t="n">
        <f aca="false">$B30</f>
        <v>0</v>
      </c>
      <c r="BK234" s="9" t="n">
        <f aca="false">$B31</f>
        <v>0</v>
      </c>
    </row>
    <row r="235" customFormat="false" ht="12.8" hidden="false" customHeight="false" outlineLevel="0" collapsed="false">
      <c r="B235" s="11" t="str">
        <f aca="false">$B2</f>
        <v>DL_MESO (LBE)</v>
      </c>
      <c r="C235" s="18" t="n">
        <v>1</v>
      </c>
      <c r="D235" s="0" t="n">
        <v>5</v>
      </c>
      <c r="E235" s="0" t="n">
        <v>8</v>
      </c>
      <c r="F235" s="0" t="n">
        <v>0.5</v>
      </c>
      <c r="G235" s="0" t="n">
        <v>3</v>
      </c>
      <c r="H235" s="0" t="n">
        <v>0.5</v>
      </c>
      <c r="I235" s="0" t="n">
        <v>4</v>
      </c>
      <c r="J235" s="0" t="n">
        <v>5</v>
      </c>
      <c r="K235" s="0" t="n">
        <v>1</v>
      </c>
      <c r="L235" s="0" t="n">
        <v>0.5</v>
      </c>
      <c r="M235" s="0" t="n">
        <v>5</v>
      </c>
      <c r="N235" s="0" t="n">
        <v>4</v>
      </c>
      <c r="O235" s="0" t="n">
        <v>4</v>
      </c>
      <c r="P235" s="0" t="n">
        <v>4</v>
      </c>
      <c r="Q235" s="0" t="n">
        <v>1</v>
      </c>
      <c r="R235" s="0" t="n">
        <v>4</v>
      </c>
      <c r="S235" s="0" t="n">
        <v>1</v>
      </c>
      <c r="T235" s="0" t="n">
        <v>8</v>
      </c>
      <c r="U235" s="0" t="n">
        <v>1</v>
      </c>
      <c r="V235" s="0" t="n">
        <v>0.5</v>
      </c>
      <c r="W235" s="0" t="n">
        <v>1</v>
      </c>
      <c r="X235" s="0" t="n">
        <v>8</v>
      </c>
      <c r="Y235" s="0" t="n">
        <v>0.5</v>
      </c>
      <c r="Z235" s="0" t="n">
        <v>3</v>
      </c>
      <c r="AH235" s="19" t="n">
        <f aca="false">C235/C$265</f>
        <v>0.0529333921482135</v>
      </c>
      <c r="AI235" s="19" t="n">
        <f aca="false">D235/D$265</f>
        <v>0.0626959247648903</v>
      </c>
      <c r="AJ235" s="19" t="n">
        <f aca="false">E235/E$265</f>
        <v>0.0551724137931034</v>
      </c>
      <c r="AK235" s="19" t="n">
        <f aca="false">F235/F$265</f>
        <v>0.0483870967741936</v>
      </c>
      <c r="AL235" s="19" t="n">
        <f aca="false">G235/G$265</f>
        <v>0.0681818181818182</v>
      </c>
      <c r="AM235" s="19" t="n">
        <f aca="false">H235/H$265</f>
        <v>0.0483870967741936</v>
      </c>
      <c r="AN235" s="19" t="n">
        <f aca="false">I235/I$265</f>
        <v>0.0665557404326123</v>
      </c>
      <c r="AO235" s="19" t="n">
        <f aca="false">J235/J$265</f>
        <v>0.0626959247648903</v>
      </c>
      <c r="AP235" s="19" t="n">
        <f aca="false">K235/K$265</f>
        <v>0.0529333921482135</v>
      </c>
      <c r="AQ235" s="19" t="n">
        <f aca="false">L235/L$265</f>
        <v>0.0483870967741936</v>
      </c>
      <c r="AR235" s="19" t="n">
        <f aca="false">M235/M$265</f>
        <v>0.0626959247648903</v>
      </c>
      <c r="AS235" s="19" t="n">
        <f aca="false">N235/N$265</f>
        <v>0.0665557404326123</v>
      </c>
      <c r="AT235" s="19" t="n">
        <f aca="false">O235/O$265</f>
        <v>0.0665557404326123</v>
      </c>
      <c r="AU235" s="19" t="n">
        <f aca="false">P235/P$265</f>
        <v>0.0665557404326123</v>
      </c>
      <c r="AV235" s="19" t="n">
        <f aca="false">Q235/Q$265</f>
        <v>0.0529333921482135</v>
      </c>
      <c r="AW235" s="19" t="n">
        <f aca="false">R235/R$265</f>
        <v>0.0665557404326123</v>
      </c>
      <c r="AX235" s="19" t="n">
        <f aca="false">S235/S$265</f>
        <v>0.0529333921482135</v>
      </c>
      <c r="AY235" s="19" t="n">
        <f aca="false">T235/T$265</f>
        <v>0.0551724137931034</v>
      </c>
      <c r="AZ235" s="19" t="n">
        <f aca="false">U235/U$265</f>
        <v>0.0529333921482135</v>
      </c>
      <c r="BA235" s="19" t="n">
        <f aca="false">V235/V$265</f>
        <v>0.0483870967741936</v>
      </c>
      <c r="BB235" s="19" t="n">
        <f aca="false">W235/W$265</f>
        <v>0.0529333921482135</v>
      </c>
      <c r="BC235" s="19" t="n">
        <f aca="false">X235/X$265</f>
        <v>0.0551724137931034</v>
      </c>
      <c r="BD235" s="19" t="n">
        <f aca="false">Y235/Y$265</f>
        <v>0.0483870967741936</v>
      </c>
      <c r="BE235" s="19"/>
      <c r="BF235" s="19"/>
      <c r="BG235" s="19"/>
      <c r="BH235" s="19"/>
      <c r="BI235" s="19"/>
      <c r="BJ235" s="19"/>
      <c r="BK235" s="19"/>
      <c r="BM235" s="26" t="n">
        <f aca="false">AVERAGE(AH235:BK235)</f>
        <v>0.0571348422947439</v>
      </c>
    </row>
    <row r="236" customFormat="false" ht="12.8" hidden="false" customHeight="false" outlineLevel="0" collapsed="false">
      <c r="B236" s="11" t="str">
        <f aca="false">$B3</f>
        <v>waLBerla</v>
      </c>
      <c r="C236" s="23" t="n">
        <f aca="false">1/D235</f>
        <v>0.2</v>
      </c>
      <c r="D236" s="24" t="n">
        <v>1</v>
      </c>
      <c r="E236" s="0" t="n">
        <v>4</v>
      </c>
      <c r="F236" s="0" t="n">
        <v>0.166666666666667</v>
      </c>
      <c r="G236" s="0" t="n">
        <v>0.333333333333333</v>
      </c>
      <c r="H236" s="0" t="n">
        <v>0.166666666666667</v>
      </c>
      <c r="I236" s="0" t="n">
        <v>0.5</v>
      </c>
      <c r="J236" s="0" t="n">
        <v>1</v>
      </c>
      <c r="K236" s="0" t="n">
        <v>0.2</v>
      </c>
      <c r="L236" s="0" t="n">
        <v>0.166666666666667</v>
      </c>
      <c r="M236" s="0" t="n">
        <v>1</v>
      </c>
      <c r="N236" s="0" t="n">
        <v>0.5</v>
      </c>
      <c r="O236" s="0" t="n">
        <v>0.5</v>
      </c>
      <c r="P236" s="0" t="n">
        <v>0.5</v>
      </c>
      <c r="Q236" s="0" t="n">
        <v>0.2</v>
      </c>
      <c r="R236" s="0" t="n">
        <v>0.5</v>
      </c>
      <c r="S236" s="0" t="n">
        <v>0.2</v>
      </c>
      <c r="T236" s="0" t="n">
        <v>4</v>
      </c>
      <c r="U236" s="0" t="n">
        <v>0.2</v>
      </c>
      <c r="V236" s="0" t="n">
        <v>0.166666666666667</v>
      </c>
      <c r="W236" s="0" t="n">
        <v>0.2</v>
      </c>
      <c r="X236" s="0" t="n">
        <v>4</v>
      </c>
      <c r="Y236" s="0" t="n">
        <v>0.166666666666667</v>
      </c>
      <c r="Z236" s="0" t="n">
        <v>0.333333333333333</v>
      </c>
      <c r="AH236" s="19" t="n">
        <f aca="false">C236/C$265</f>
        <v>0.0105866784296427</v>
      </c>
      <c r="AI236" s="19" t="n">
        <f aca="false">D236/D$265</f>
        <v>0.0125391849529781</v>
      </c>
      <c r="AJ236" s="19" t="n">
        <f aca="false">E236/E$265</f>
        <v>0.0275862068965517</v>
      </c>
      <c r="AK236" s="19" t="n">
        <f aca="false">F236/F$265</f>
        <v>0.0161290322580645</v>
      </c>
      <c r="AL236" s="19" t="n">
        <f aca="false">G236/G$265</f>
        <v>0.00757575757575757</v>
      </c>
      <c r="AM236" s="19" t="n">
        <f aca="false">H236/H$265</f>
        <v>0.0161290322580645</v>
      </c>
      <c r="AN236" s="19" t="n">
        <f aca="false">I236/I$265</f>
        <v>0.00831946755407654</v>
      </c>
      <c r="AO236" s="19" t="n">
        <f aca="false">J236/J$265</f>
        <v>0.0125391849529781</v>
      </c>
      <c r="AP236" s="19" t="n">
        <f aca="false">K236/K$265</f>
        <v>0.0105866784296427</v>
      </c>
      <c r="AQ236" s="19" t="n">
        <f aca="false">L236/L$265</f>
        <v>0.0161290322580645</v>
      </c>
      <c r="AR236" s="19" t="n">
        <f aca="false">M236/M$265</f>
        <v>0.0125391849529781</v>
      </c>
      <c r="AS236" s="19" t="n">
        <f aca="false">N236/N$265</f>
        <v>0.00831946755407654</v>
      </c>
      <c r="AT236" s="19" t="n">
        <f aca="false">O236/O$265</f>
        <v>0.00831946755407654</v>
      </c>
      <c r="AU236" s="19" t="n">
        <f aca="false">P236/P$265</f>
        <v>0.00831946755407654</v>
      </c>
      <c r="AV236" s="19" t="n">
        <f aca="false">Q236/Q$265</f>
        <v>0.0105866784296427</v>
      </c>
      <c r="AW236" s="19" t="n">
        <f aca="false">R236/R$265</f>
        <v>0.00831946755407654</v>
      </c>
      <c r="AX236" s="19" t="n">
        <f aca="false">S236/S$265</f>
        <v>0.0105866784296427</v>
      </c>
      <c r="AY236" s="19" t="n">
        <f aca="false">T236/T$265</f>
        <v>0.0275862068965517</v>
      </c>
      <c r="AZ236" s="19" t="n">
        <f aca="false">U236/U$265</f>
        <v>0.0105866784296427</v>
      </c>
      <c r="BA236" s="19" t="n">
        <f aca="false">V236/V$265</f>
        <v>0.0161290322580645</v>
      </c>
      <c r="BB236" s="19" t="n">
        <f aca="false">W236/W$265</f>
        <v>0.0105866784296427</v>
      </c>
      <c r="BC236" s="19" t="n">
        <f aca="false">X236/X$265</f>
        <v>0.0275862068965517</v>
      </c>
      <c r="BD236" s="19" t="n">
        <f aca="false">Y236/Y$265</f>
        <v>0.0161290322580645</v>
      </c>
      <c r="BE236" s="19"/>
      <c r="BF236" s="19"/>
      <c r="BG236" s="19"/>
      <c r="BH236" s="19"/>
      <c r="BI236" s="19"/>
      <c r="BJ236" s="19"/>
      <c r="BK236" s="19"/>
      <c r="BM236" s="26" t="n">
        <f aca="false">AVERAGE(AH236:BK236)</f>
        <v>0.0136397609896917</v>
      </c>
    </row>
    <row r="237" customFormat="false" ht="12.8" hidden="false" customHeight="false" outlineLevel="0" collapsed="false">
      <c r="B237" s="11" t="str">
        <f aca="false">$B4</f>
        <v>SunlightLB</v>
      </c>
      <c r="C237" s="23" t="n">
        <f aca="false">1/E235</f>
        <v>0.125</v>
      </c>
      <c r="D237" s="25" t="n">
        <f aca="false">1/E236</f>
        <v>0.25</v>
      </c>
      <c r="E237" s="24" t="n">
        <v>1</v>
      </c>
      <c r="F237" s="0" t="n">
        <v>0.111111111111111</v>
      </c>
      <c r="G237" s="0" t="n">
        <v>0.166666666666667</v>
      </c>
      <c r="H237" s="0" t="n">
        <v>0.111111111111111</v>
      </c>
      <c r="I237" s="0" t="n">
        <v>0.2</v>
      </c>
      <c r="J237" s="0" t="n">
        <v>0.25</v>
      </c>
      <c r="K237" s="0" t="n">
        <v>0.125</v>
      </c>
      <c r="L237" s="0" t="n">
        <v>0.111111111111111</v>
      </c>
      <c r="M237" s="0" t="n">
        <v>0.25</v>
      </c>
      <c r="N237" s="0" t="n">
        <v>0.2</v>
      </c>
      <c r="O237" s="0" t="n">
        <v>0.2</v>
      </c>
      <c r="P237" s="0" t="n">
        <v>0.2</v>
      </c>
      <c r="Q237" s="0" t="n">
        <v>0.125</v>
      </c>
      <c r="R237" s="0" t="n">
        <v>0.2</v>
      </c>
      <c r="S237" s="0" t="n">
        <v>0.125</v>
      </c>
      <c r="T237" s="0" t="n">
        <v>1</v>
      </c>
      <c r="U237" s="0" t="n">
        <v>0.125</v>
      </c>
      <c r="V237" s="0" t="n">
        <v>0.111111111111111</v>
      </c>
      <c r="W237" s="0" t="n">
        <v>0.125</v>
      </c>
      <c r="X237" s="0" t="n">
        <v>1</v>
      </c>
      <c r="Y237" s="0" t="n">
        <v>0.111111111111111</v>
      </c>
      <c r="Z237" s="0" t="n">
        <v>0.166666666666667</v>
      </c>
      <c r="AH237" s="19" t="n">
        <f aca="false">C237/C$265</f>
        <v>0.00661667401852669</v>
      </c>
      <c r="AI237" s="19" t="n">
        <f aca="false">D237/D$265</f>
        <v>0.00313479623824452</v>
      </c>
      <c r="AJ237" s="19" t="n">
        <f aca="false">E237/E$265</f>
        <v>0.00689655172413793</v>
      </c>
      <c r="AK237" s="19" t="n">
        <f aca="false">F237/F$265</f>
        <v>0.010752688172043</v>
      </c>
      <c r="AL237" s="19" t="n">
        <f aca="false">G237/G$265</f>
        <v>0.00378787878787879</v>
      </c>
      <c r="AM237" s="19" t="n">
        <f aca="false">H237/H$265</f>
        <v>0.010752688172043</v>
      </c>
      <c r="AN237" s="19" t="n">
        <f aca="false">I237/I$265</f>
        <v>0.00332778702163062</v>
      </c>
      <c r="AO237" s="19" t="n">
        <f aca="false">J237/J$265</f>
        <v>0.00313479623824452</v>
      </c>
      <c r="AP237" s="19" t="n">
        <f aca="false">K237/K$265</f>
        <v>0.00661667401852669</v>
      </c>
      <c r="AQ237" s="19" t="n">
        <f aca="false">L237/L$265</f>
        <v>0.010752688172043</v>
      </c>
      <c r="AR237" s="19" t="n">
        <f aca="false">M237/M$265</f>
        <v>0.00313479623824451</v>
      </c>
      <c r="AS237" s="19" t="n">
        <f aca="false">N237/N$265</f>
        <v>0.00332778702163062</v>
      </c>
      <c r="AT237" s="19" t="n">
        <f aca="false">O237/O$265</f>
        <v>0.00332778702163062</v>
      </c>
      <c r="AU237" s="19" t="n">
        <f aca="false">P237/P$265</f>
        <v>0.00332778702163062</v>
      </c>
      <c r="AV237" s="19" t="n">
        <f aca="false">Q237/Q$265</f>
        <v>0.00661667401852669</v>
      </c>
      <c r="AW237" s="19" t="n">
        <f aca="false">R237/R$265</f>
        <v>0.00332778702163062</v>
      </c>
      <c r="AX237" s="19" t="n">
        <f aca="false">S237/S$265</f>
        <v>0.00661667401852669</v>
      </c>
      <c r="AY237" s="19" t="n">
        <f aca="false">T237/T$265</f>
        <v>0.00689655172413793</v>
      </c>
      <c r="AZ237" s="19" t="n">
        <f aca="false">U237/U$265</f>
        <v>0.00661667401852669</v>
      </c>
      <c r="BA237" s="19" t="n">
        <f aca="false">V237/V$265</f>
        <v>0.010752688172043</v>
      </c>
      <c r="BB237" s="19" t="n">
        <f aca="false">W237/W$265</f>
        <v>0.00661667401852669</v>
      </c>
      <c r="BC237" s="19" t="n">
        <f aca="false">X237/X$265</f>
        <v>0.00689655172413793</v>
      </c>
      <c r="BD237" s="19" t="n">
        <f aca="false">Y237/Y$265</f>
        <v>0.010752688172043</v>
      </c>
      <c r="BE237" s="19"/>
      <c r="BF237" s="19"/>
      <c r="BG237" s="19"/>
      <c r="BH237" s="19"/>
      <c r="BI237" s="19"/>
      <c r="BJ237" s="19"/>
      <c r="BK237" s="19"/>
      <c r="BM237" s="26" t="n">
        <f aca="false">AVERAGE(AH237:BK237)</f>
        <v>0.00626018881541541</v>
      </c>
    </row>
    <row r="238" customFormat="false" ht="12.8" hidden="false" customHeight="false" outlineLevel="0" collapsed="false">
      <c r="B238" s="11" t="str">
        <f aca="false">$B5</f>
        <v>Sailfish</v>
      </c>
      <c r="C238" s="23" t="n">
        <f aca="false">1/F235</f>
        <v>2</v>
      </c>
      <c r="D238" s="25" t="n">
        <f aca="false">1/F236</f>
        <v>5.99999999999999</v>
      </c>
      <c r="E238" s="25" t="n">
        <f aca="false">1/F237</f>
        <v>9.00000000000001</v>
      </c>
      <c r="F238" s="24" t="n">
        <v>1</v>
      </c>
      <c r="G238" s="0" t="n">
        <v>4</v>
      </c>
      <c r="H238" s="0" t="n">
        <v>1</v>
      </c>
      <c r="I238" s="0" t="n">
        <v>5</v>
      </c>
      <c r="J238" s="0" t="n">
        <v>6</v>
      </c>
      <c r="K238" s="0" t="n">
        <v>2</v>
      </c>
      <c r="L238" s="0" t="n">
        <v>1</v>
      </c>
      <c r="M238" s="0" t="n">
        <v>6</v>
      </c>
      <c r="N238" s="0" t="n">
        <v>5</v>
      </c>
      <c r="O238" s="0" t="n">
        <v>5</v>
      </c>
      <c r="P238" s="0" t="n">
        <v>5</v>
      </c>
      <c r="Q238" s="0" t="n">
        <v>2</v>
      </c>
      <c r="R238" s="0" t="n">
        <v>5</v>
      </c>
      <c r="S238" s="0" t="n">
        <v>2</v>
      </c>
      <c r="T238" s="0" t="n">
        <v>9</v>
      </c>
      <c r="U238" s="0" t="n">
        <v>2</v>
      </c>
      <c r="V238" s="0" t="n">
        <v>1</v>
      </c>
      <c r="W238" s="0" t="n">
        <v>2</v>
      </c>
      <c r="X238" s="0" t="n">
        <v>9</v>
      </c>
      <c r="Y238" s="0" t="n">
        <v>1</v>
      </c>
      <c r="Z238" s="0" t="n">
        <v>4</v>
      </c>
      <c r="AH238" s="19" t="n">
        <f aca="false">C238/C$265</f>
        <v>0.105866784296427</v>
      </c>
      <c r="AI238" s="19" t="n">
        <f aca="false">D238/D$265</f>
        <v>0.0752351097178682</v>
      </c>
      <c r="AJ238" s="19" t="n">
        <f aca="false">E238/E$265</f>
        <v>0.0620689655172414</v>
      </c>
      <c r="AK238" s="19" t="n">
        <f aca="false">F238/F$265</f>
        <v>0.0967741935483871</v>
      </c>
      <c r="AL238" s="19" t="n">
        <f aca="false">G238/G$265</f>
        <v>0.0909090909090909</v>
      </c>
      <c r="AM238" s="19" t="n">
        <f aca="false">H238/H$265</f>
        <v>0.0967741935483871</v>
      </c>
      <c r="AN238" s="19" t="n">
        <f aca="false">I238/I$265</f>
        <v>0.0831946755407654</v>
      </c>
      <c r="AO238" s="19" t="n">
        <f aca="false">J238/J$265</f>
        <v>0.0752351097178684</v>
      </c>
      <c r="AP238" s="19" t="n">
        <f aca="false">K238/K$265</f>
        <v>0.105866784296427</v>
      </c>
      <c r="AQ238" s="19" t="n">
        <f aca="false">L238/L$265</f>
        <v>0.0967741935483871</v>
      </c>
      <c r="AR238" s="19" t="n">
        <f aca="false">M238/M$265</f>
        <v>0.0752351097178684</v>
      </c>
      <c r="AS238" s="19" t="n">
        <f aca="false">N238/N$265</f>
        <v>0.0831946755407654</v>
      </c>
      <c r="AT238" s="19" t="n">
        <f aca="false">O238/O$265</f>
        <v>0.0831946755407654</v>
      </c>
      <c r="AU238" s="19" t="n">
        <f aca="false">P238/P$265</f>
        <v>0.0831946755407654</v>
      </c>
      <c r="AV238" s="19" t="n">
        <f aca="false">Q238/Q$265</f>
        <v>0.105866784296427</v>
      </c>
      <c r="AW238" s="19" t="n">
        <f aca="false">R238/R$265</f>
        <v>0.0831946755407654</v>
      </c>
      <c r="AX238" s="19" t="n">
        <f aca="false">S238/S$265</f>
        <v>0.105866784296427</v>
      </c>
      <c r="AY238" s="19" t="n">
        <f aca="false">T238/T$265</f>
        <v>0.0620689655172414</v>
      </c>
      <c r="AZ238" s="19" t="n">
        <f aca="false">U238/U$265</f>
        <v>0.105866784296427</v>
      </c>
      <c r="BA238" s="19" t="n">
        <f aca="false">V238/V$265</f>
        <v>0.0967741935483871</v>
      </c>
      <c r="BB238" s="19" t="n">
        <f aca="false">W238/W$265</f>
        <v>0.105866784296427</v>
      </c>
      <c r="BC238" s="19" t="n">
        <f aca="false">X238/X$265</f>
        <v>0.0620689655172414</v>
      </c>
      <c r="BD238" s="19" t="n">
        <f aca="false">Y238/Y$265</f>
        <v>0.0967741935483871</v>
      </c>
      <c r="BE238" s="19"/>
      <c r="BF238" s="19"/>
      <c r="BG238" s="19"/>
      <c r="BH238" s="19"/>
      <c r="BI238" s="19"/>
      <c r="BJ238" s="19"/>
      <c r="BK238" s="19"/>
      <c r="BM238" s="26" t="n">
        <f aca="false">AVERAGE(AH238:BK238)</f>
        <v>0.0886028855582063</v>
      </c>
    </row>
    <row r="239" customFormat="false" ht="12.8" hidden="false" customHeight="false" outlineLevel="0" collapsed="false">
      <c r="B239" s="11" t="str">
        <f aca="false">$B6</f>
        <v>Palabos</v>
      </c>
      <c r="C239" s="23" t="n">
        <f aca="false">1/G235</f>
        <v>0.333333333333333</v>
      </c>
      <c r="D239" s="25" t="n">
        <f aca="false">1/G236</f>
        <v>3</v>
      </c>
      <c r="E239" s="25" t="n">
        <f aca="false">1/G237</f>
        <v>5.99999999999999</v>
      </c>
      <c r="F239" s="25" t="n">
        <f aca="false">1/G238</f>
        <v>0.25</v>
      </c>
      <c r="G239" s="29" t="n">
        <v>1</v>
      </c>
      <c r="H239" s="0" t="n">
        <v>0.25</v>
      </c>
      <c r="I239" s="0" t="n">
        <v>2</v>
      </c>
      <c r="J239" s="0" t="n">
        <v>3</v>
      </c>
      <c r="K239" s="0" t="n">
        <v>0.333333333333333</v>
      </c>
      <c r="L239" s="0" t="n">
        <v>0.25</v>
      </c>
      <c r="M239" s="0" t="n">
        <v>3</v>
      </c>
      <c r="N239" s="0" t="n">
        <v>2</v>
      </c>
      <c r="O239" s="0" t="n">
        <v>2</v>
      </c>
      <c r="P239" s="0" t="n">
        <v>2</v>
      </c>
      <c r="Q239" s="0" t="n">
        <v>0.333333333333333</v>
      </c>
      <c r="R239" s="0" t="n">
        <v>2</v>
      </c>
      <c r="S239" s="0" t="n">
        <v>0.333333333333333</v>
      </c>
      <c r="T239" s="0" t="n">
        <v>6</v>
      </c>
      <c r="U239" s="0" t="n">
        <v>0.333333333333333</v>
      </c>
      <c r="V239" s="0" t="n">
        <v>0.25</v>
      </c>
      <c r="W239" s="0" t="n">
        <v>0.333333333333333</v>
      </c>
      <c r="X239" s="0" t="n">
        <v>6</v>
      </c>
      <c r="Y239" s="0" t="n">
        <v>0.25</v>
      </c>
      <c r="Z239" s="0" t="n">
        <v>1</v>
      </c>
      <c r="AH239" s="19" t="n">
        <f aca="false">C239/C$265</f>
        <v>0.0176444640494045</v>
      </c>
      <c r="AI239" s="19" t="n">
        <f aca="false">D239/D$265</f>
        <v>0.0376175548589342</v>
      </c>
      <c r="AJ239" s="19" t="n">
        <f aca="false">E239/E$265</f>
        <v>0.0413793103448275</v>
      </c>
      <c r="AK239" s="19" t="n">
        <f aca="false">F239/F$265</f>
        <v>0.0241935483870968</v>
      </c>
      <c r="AL239" s="19" t="n">
        <f aca="false">G239/G$265</f>
        <v>0.0227272727272727</v>
      </c>
      <c r="AM239" s="19" t="n">
        <f aca="false">H239/H$265</f>
        <v>0.0241935483870968</v>
      </c>
      <c r="AN239" s="19" t="n">
        <f aca="false">I239/I$265</f>
        <v>0.0332778702163062</v>
      </c>
      <c r="AO239" s="19" t="n">
        <f aca="false">J239/J$265</f>
        <v>0.0376175548589342</v>
      </c>
      <c r="AP239" s="19" t="n">
        <f aca="false">K239/K$265</f>
        <v>0.0176444640494045</v>
      </c>
      <c r="AQ239" s="19" t="n">
        <f aca="false">L239/L$265</f>
        <v>0.0241935483870968</v>
      </c>
      <c r="AR239" s="19" t="n">
        <f aca="false">M239/M$265</f>
        <v>0.0376175548589342</v>
      </c>
      <c r="AS239" s="19" t="n">
        <f aca="false">N239/N$265</f>
        <v>0.0332778702163062</v>
      </c>
      <c r="AT239" s="19" t="n">
        <f aca="false">O239/O$265</f>
        <v>0.0332778702163062</v>
      </c>
      <c r="AU239" s="19" t="n">
        <f aca="false">P239/P$265</f>
        <v>0.0332778702163062</v>
      </c>
      <c r="AV239" s="19" t="n">
        <f aca="false">Q239/Q$265</f>
        <v>0.0176444640494045</v>
      </c>
      <c r="AW239" s="19" t="n">
        <f aca="false">R239/R$265</f>
        <v>0.0332778702163062</v>
      </c>
      <c r="AX239" s="19" t="n">
        <f aca="false">S239/S$265</f>
        <v>0.0176444640494045</v>
      </c>
      <c r="AY239" s="19" t="n">
        <f aca="false">T239/T$265</f>
        <v>0.0413793103448276</v>
      </c>
      <c r="AZ239" s="19" t="n">
        <f aca="false">U239/U$265</f>
        <v>0.0176444640494045</v>
      </c>
      <c r="BA239" s="19" t="n">
        <f aca="false">V239/V$265</f>
        <v>0.0241935483870968</v>
      </c>
      <c r="BB239" s="19" t="n">
        <f aca="false">W239/W$265</f>
        <v>0.0176444640494045</v>
      </c>
      <c r="BC239" s="19" t="n">
        <f aca="false">X239/X$265</f>
        <v>0.0413793103448276</v>
      </c>
      <c r="BD239" s="19" t="n">
        <f aca="false">Y239/Y$265</f>
        <v>0.0241935483870968</v>
      </c>
      <c r="BE239" s="19"/>
      <c r="BF239" s="19"/>
      <c r="BG239" s="19"/>
      <c r="BH239" s="19"/>
      <c r="BI239" s="19"/>
      <c r="BJ239" s="19"/>
      <c r="BK239" s="19"/>
      <c r="BM239" s="26" t="n">
        <f aca="false">AVERAGE(AH239:BK239)</f>
        <v>0.0283887715500869</v>
      </c>
    </row>
    <row r="240" customFormat="false" ht="12.8" hidden="false" customHeight="false" outlineLevel="0" collapsed="false">
      <c r="B240" s="11" t="str">
        <f aca="false">$B7</f>
        <v>OpenLB</v>
      </c>
      <c r="C240" s="23" t="n">
        <f aca="false">1/H235</f>
        <v>2</v>
      </c>
      <c r="D240" s="25" t="n">
        <f aca="false">1/H236</f>
        <v>5.99999999999999</v>
      </c>
      <c r="E240" s="25" t="n">
        <f aca="false">1/H237</f>
        <v>9.00000000000001</v>
      </c>
      <c r="F240" s="25" t="n">
        <f aca="false">1/H238</f>
        <v>1</v>
      </c>
      <c r="G240" s="25" t="n">
        <f aca="false">1/H239</f>
        <v>4</v>
      </c>
      <c r="H240" s="29" t="n">
        <v>1</v>
      </c>
      <c r="I240" s="0" t="n">
        <v>5</v>
      </c>
      <c r="J240" s="0" t="n">
        <v>6</v>
      </c>
      <c r="K240" s="0" t="n">
        <v>2</v>
      </c>
      <c r="L240" s="0" t="n">
        <v>1</v>
      </c>
      <c r="M240" s="0" t="n">
        <v>6</v>
      </c>
      <c r="N240" s="0" t="n">
        <v>5</v>
      </c>
      <c r="O240" s="0" t="n">
        <v>5</v>
      </c>
      <c r="P240" s="0" t="n">
        <v>5</v>
      </c>
      <c r="Q240" s="0" t="n">
        <v>2</v>
      </c>
      <c r="R240" s="0" t="n">
        <v>5</v>
      </c>
      <c r="S240" s="0" t="n">
        <v>2</v>
      </c>
      <c r="T240" s="0" t="n">
        <v>9</v>
      </c>
      <c r="U240" s="0" t="n">
        <v>2</v>
      </c>
      <c r="V240" s="0" t="n">
        <v>1</v>
      </c>
      <c r="W240" s="0" t="n">
        <v>2</v>
      </c>
      <c r="X240" s="0" t="n">
        <v>9</v>
      </c>
      <c r="Y240" s="0" t="n">
        <v>1</v>
      </c>
      <c r="Z240" s="0" t="n">
        <v>4</v>
      </c>
      <c r="AH240" s="19" t="n">
        <f aca="false">C240/C$265</f>
        <v>0.105866784296427</v>
      </c>
      <c r="AI240" s="19" t="n">
        <f aca="false">D240/D$265</f>
        <v>0.0752351097178682</v>
      </c>
      <c r="AJ240" s="19" t="n">
        <f aca="false">E240/E$265</f>
        <v>0.0620689655172414</v>
      </c>
      <c r="AK240" s="19" t="n">
        <f aca="false">F240/F$265</f>
        <v>0.0967741935483871</v>
      </c>
      <c r="AL240" s="19" t="n">
        <f aca="false">G240/G$265</f>
        <v>0.0909090909090909</v>
      </c>
      <c r="AM240" s="19" t="n">
        <f aca="false">H240/H$265</f>
        <v>0.0967741935483871</v>
      </c>
      <c r="AN240" s="19" t="n">
        <f aca="false">I240/I$265</f>
        <v>0.0831946755407654</v>
      </c>
      <c r="AO240" s="19" t="n">
        <f aca="false">J240/J$265</f>
        <v>0.0752351097178684</v>
      </c>
      <c r="AP240" s="19" t="n">
        <f aca="false">K240/K$265</f>
        <v>0.105866784296427</v>
      </c>
      <c r="AQ240" s="19" t="n">
        <f aca="false">L240/L$265</f>
        <v>0.0967741935483871</v>
      </c>
      <c r="AR240" s="19" t="n">
        <f aca="false">M240/M$265</f>
        <v>0.0752351097178684</v>
      </c>
      <c r="AS240" s="19" t="n">
        <f aca="false">N240/N$265</f>
        <v>0.0831946755407654</v>
      </c>
      <c r="AT240" s="19" t="n">
        <f aca="false">O240/O$265</f>
        <v>0.0831946755407654</v>
      </c>
      <c r="AU240" s="19" t="n">
        <f aca="false">P240/P$265</f>
        <v>0.0831946755407654</v>
      </c>
      <c r="AV240" s="19" t="n">
        <f aca="false">Q240/Q$265</f>
        <v>0.105866784296427</v>
      </c>
      <c r="AW240" s="19" t="n">
        <f aca="false">R240/R$265</f>
        <v>0.0831946755407654</v>
      </c>
      <c r="AX240" s="19" t="n">
        <f aca="false">S240/S$265</f>
        <v>0.105866784296427</v>
      </c>
      <c r="AY240" s="19" t="n">
        <f aca="false">T240/T$265</f>
        <v>0.0620689655172414</v>
      </c>
      <c r="AZ240" s="19" t="n">
        <f aca="false">U240/U$265</f>
        <v>0.105866784296427</v>
      </c>
      <c r="BA240" s="19" t="n">
        <f aca="false">V240/V$265</f>
        <v>0.0967741935483871</v>
      </c>
      <c r="BB240" s="19" t="n">
        <f aca="false">W240/W$265</f>
        <v>0.105866784296427</v>
      </c>
      <c r="BC240" s="19" t="n">
        <f aca="false">X240/X$265</f>
        <v>0.0620689655172414</v>
      </c>
      <c r="BD240" s="19" t="n">
        <f aca="false">Y240/Y$265</f>
        <v>0.0967741935483871</v>
      </c>
      <c r="BE240" s="19"/>
      <c r="BF240" s="19"/>
      <c r="BG240" s="19"/>
      <c r="BH240" s="19"/>
      <c r="BI240" s="19"/>
      <c r="BJ240" s="19"/>
      <c r="BK240" s="19"/>
      <c r="BM240" s="26" t="n">
        <f aca="false">AVERAGE(AH240:BK240)</f>
        <v>0.0886028855582063</v>
      </c>
    </row>
    <row r="241" customFormat="false" ht="12.8" hidden="false" customHeight="false" outlineLevel="0" collapsed="false">
      <c r="B241" s="11" t="str">
        <f aca="false">$B8</f>
        <v>MP-LABS</v>
      </c>
      <c r="C241" s="23" t="n">
        <f aca="false">1/I235</f>
        <v>0.25</v>
      </c>
      <c r="D241" s="25" t="n">
        <f aca="false">1/I236</f>
        <v>2</v>
      </c>
      <c r="E241" s="25" t="n">
        <f aca="false">1/I237</f>
        <v>5</v>
      </c>
      <c r="F241" s="25" t="n">
        <f aca="false">1/I238</f>
        <v>0.2</v>
      </c>
      <c r="G241" s="25" t="n">
        <f aca="false">1/I239</f>
        <v>0.5</v>
      </c>
      <c r="H241" s="25" t="n">
        <f aca="false">1/I240</f>
        <v>0.2</v>
      </c>
      <c r="I241" s="29" t="n">
        <v>1</v>
      </c>
      <c r="J241" s="0" t="n">
        <v>2</v>
      </c>
      <c r="K241" s="0" t="n">
        <v>0.25</v>
      </c>
      <c r="L241" s="0" t="n">
        <v>0.2</v>
      </c>
      <c r="M241" s="0" t="n">
        <v>2</v>
      </c>
      <c r="N241" s="0" t="n">
        <v>1</v>
      </c>
      <c r="O241" s="0" t="n">
        <v>1</v>
      </c>
      <c r="P241" s="0" t="n">
        <v>1</v>
      </c>
      <c r="Q241" s="0" t="n">
        <v>0.25</v>
      </c>
      <c r="R241" s="0" t="n">
        <v>1</v>
      </c>
      <c r="S241" s="0" t="n">
        <v>0.25</v>
      </c>
      <c r="T241" s="0" t="n">
        <v>5</v>
      </c>
      <c r="U241" s="0" t="n">
        <v>0.25</v>
      </c>
      <c r="V241" s="0" t="n">
        <v>0.2</v>
      </c>
      <c r="W241" s="0" t="n">
        <v>0.25</v>
      </c>
      <c r="X241" s="0" t="n">
        <v>5</v>
      </c>
      <c r="Y241" s="0" t="n">
        <v>0.2</v>
      </c>
      <c r="Z241" s="0" t="n">
        <v>0.5</v>
      </c>
      <c r="AH241" s="19" t="n">
        <f aca="false">C241/C$265</f>
        <v>0.0132333480370534</v>
      </c>
      <c r="AI241" s="19" t="n">
        <f aca="false">D241/D$265</f>
        <v>0.0250783699059561</v>
      </c>
      <c r="AJ241" s="19" t="n">
        <f aca="false">E241/E$265</f>
        <v>0.0344827586206896</v>
      </c>
      <c r="AK241" s="19" t="n">
        <f aca="false">F241/F$265</f>
        <v>0.0193548387096774</v>
      </c>
      <c r="AL241" s="19" t="n">
        <f aca="false">G241/G$265</f>
        <v>0.0113636363636364</v>
      </c>
      <c r="AM241" s="19" t="n">
        <f aca="false">H241/H$265</f>
        <v>0.0193548387096774</v>
      </c>
      <c r="AN241" s="19" t="n">
        <f aca="false">I241/I$265</f>
        <v>0.0166389351081531</v>
      </c>
      <c r="AO241" s="19" t="n">
        <f aca="false">J241/J$265</f>
        <v>0.0250783699059561</v>
      </c>
      <c r="AP241" s="19" t="n">
        <f aca="false">K241/K$265</f>
        <v>0.0132333480370534</v>
      </c>
      <c r="AQ241" s="19" t="n">
        <f aca="false">L241/L$265</f>
        <v>0.0193548387096774</v>
      </c>
      <c r="AR241" s="19" t="n">
        <f aca="false">M241/M$265</f>
        <v>0.0250783699059561</v>
      </c>
      <c r="AS241" s="19" t="n">
        <f aca="false">N241/N$265</f>
        <v>0.0166389351081531</v>
      </c>
      <c r="AT241" s="19" t="n">
        <f aca="false">O241/O$265</f>
        <v>0.0166389351081531</v>
      </c>
      <c r="AU241" s="19" t="n">
        <f aca="false">P241/P$265</f>
        <v>0.0166389351081531</v>
      </c>
      <c r="AV241" s="19" t="n">
        <f aca="false">Q241/Q$265</f>
        <v>0.0132333480370534</v>
      </c>
      <c r="AW241" s="19" t="n">
        <f aca="false">R241/R$265</f>
        <v>0.0166389351081531</v>
      </c>
      <c r="AX241" s="19" t="n">
        <f aca="false">S241/S$265</f>
        <v>0.0132333480370534</v>
      </c>
      <c r="AY241" s="19" t="n">
        <f aca="false">T241/T$265</f>
        <v>0.0344827586206897</v>
      </c>
      <c r="AZ241" s="19" t="n">
        <f aca="false">U241/U$265</f>
        <v>0.0132333480370534</v>
      </c>
      <c r="BA241" s="19" t="n">
        <f aca="false">V241/V$265</f>
        <v>0.0193548387096774</v>
      </c>
      <c r="BB241" s="19" t="n">
        <f aca="false">W241/W$265</f>
        <v>0.0132333480370534</v>
      </c>
      <c r="BC241" s="19" t="n">
        <f aca="false">X241/X$265</f>
        <v>0.0344827586206897</v>
      </c>
      <c r="BD241" s="19" t="n">
        <f aca="false">Y241/Y$265</f>
        <v>0.0193548387096774</v>
      </c>
      <c r="BE241" s="19"/>
      <c r="BF241" s="19"/>
      <c r="BG241" s="19"/>
      <c r="BH241" s="19"/>
      <c r="BI241" s="19"/>
      <c r="BJ241" s="19"/>
      <c r="BK241" s="19"/>
      <c r="BM241" s="26" t="n">
        <f aca="false">AVERAGE(AH241:BK241)</f>
        <v>0.019539825185002</v>
      </c>
    </row>
    <row r="242" customFormat="false" ht="12.8" hidden="false" customHeight="false" outlineLevel="0" collapsed="false">
      <c r="B242" s="11" t="str">
        <f aca="false">$B9</f>
        <v>MechSys</v>
      </c>
      <c r="C242" s="23" t="n">
        <f aca="false">1/J235</f>
        <v>0.2</v>
      </c>
      <c r="D242" s="25" t="n">
        <f aca="false">1/J236</f>
        <v>1</v>
      </c>
      <c r="E242" s="25" t="n">
        <f aca="false">1/J237</f>
        <v>4</v>
      </c>
      <c r="F242" s="25" t="n">
        <f aca="false">1/J238</f>
        <v>0.166666666666667</v>
      </c>
      <c r="G242" s="25" t="n">
        <f aca="false">1/J239</f>
        <v>0.333333333333333</v>
      </c>
      <c r="H242" s="25" t="n">
        <f aca="false">1/J240</f>
        <v>0.166666666666667</v>
      </c>
      <c r="I242" s="25" t="n">
        <f aca="false">1/J241</f>
        <v>0.5</v>
      </c>
      <c r="J242" s="29" t="n">
        <v>1</v>
      </c>
      <c r="K242" s="0" t="n">
        <v>0.2</v>
      </c>
      <c r="L242" s="0" t="n">
        <v>0.166666666666667</v>
      </c>
      <c r="M242" s="0" t="n">
        <v>1</v>
      </c>
      <c r="N242" s="0" t="n">
        <v>0.5</v>
      </c>
      <c r="O242" s="0" t="n">
        <v>0.5</v>
      </c>
      <c r="P242" s="0" t="n">
        <v>0.5</v>
      </c>
      <c r="Q242" s="0" t="n">
        <v>0.2</v>
      </c>
      <c r="R242" s="0" t="n">
        <v>0.5</v>
      </c>
      <c r="S242" s="0" t="n">
        <v>0.2</v>
      </c>
      <c r="T242" s="0" t="n">
        <v>4</v>
      </c>
      <c r="U242" s="0" t="n">
        <v>0.2</v>
      </c>
      <c r="V242" s="0" t="n">
        <v>0.166666666666667</v>
      </c>
      <c r="W242" s="0" t="n">
        <v>0.2</v>
      </c>
      <c r="X242" s="0" t="n">
        <v>4</v>
      </c>
      <c r="Y242" s="0" t="n">
        <v>0.166666666666667</v>
      </c>
      <c r="Z242" s="0" t="n">
        <v>0.333333333333333</v>
      </c>
      <c r="AH242" s="19" t="n">
        <f aca="false">C242/C$265</f>
        <v>0.0105866784296427</v>
      </c>
      <c r="AI242" s="19" t="n">
        <f aca="false">D242/D$265</f>
        <v>0.0125391849529781</v>
      </c>
      <c r="AJ242" s="19" t="n">
        <f aca="false">E242/E$265</f>
        <v>0.0275862068965517</v>
      </c>
      <c r="AK242" s="19" t="n">
        <f aca="false">F242/F$265</f>
        <v>0.0161290322580645</v>
      </c>
      <c r="AL242" s="19" t="n">
        <f aca="false">G242/G$265</f>
        <v>0.00757575757575757</v>
      </c>
      <c r="AM242" s="19" t="n">
        <f aca="false">H242/H$265</f>
        <v>0.0161290322580645</v>
      </c>
      <c r="AN242" s="19" t="n">
        <f aca="false">I242/I$265</f>
        <v>0.00831946755407654</v>
      </c>
      <c r="AO242" s="19" t="n">
        <f aca="false">J242/J$265</f>
        <v>0.0125391849529781</v>
      </c>
      <c r="AP242" s="19" t="n">
        <f aca="false">K242/K$265</f>
        <v>0.0105866784296427</v>
      </c>
      <c r="AQ242" s="19" t="n">
        <f aca="false">L242/L$265</f>
        <v>0.0161290322580645</v>
      </c>
      <c r="AR242" s="19" t="n">
        <f aca="false">M242/M$265</f>
        <v>0.0125391849529781</v>
      </c>
      <c r="AS242" s="19" t="n">
        <f aca="false">N242/N$265</f>
        <v>0.00831946755407654</v>
      </c>
      <c r="AT242" s="19" t="n">
        <f aca="false">O242/O$265</f>
        <v>0.00831946755407654</v>
      </c>
      <c r="AU242" s="19" t="n">
        <f aca="false">P242/P$265</f>
        <v>0.00831946755407654</v>
      </c>
      <c r="AV242" s="19" t="n">
        <f aca="false">Q242/Q$265</f>
        <v>0.0105866784296427</v>
      </c>
      <c r="AW242" s="19" t="n">
        <f aca="false">R242/R$265</f>
        <v>0.00831946755407654</v>
      </c>
      <c r="AX242" s="19" t="n">
        <f aca="false">S242/S$265</f>
        <v>0.0105866784296427</v>
      </c>
      <c r="AY242" s="19" t="n">
        <f aca="false">T242/T$265</f>
        <v>0.0275862068965517</v>
      </c>
      <c r="AZ242" s="19" t="n">
        <f aca="false">U242/U$265</f>
        <v>0.0105866784296427</v>
      </c>
      <c r="BA242" s="19" t="n">
        <f aca="false">V242/V$265</f>
        <v>0.0161290322580645</v>
      </c>
      <c r="BB242" s="19" t="n">
        <f aca="false">W242/W$265</f>
        <v>0.0105866784296427</v>
      </c>
      <c r="BC242" s="19" t="n">
        <f aca="false">X242/X$265</f>
        <v>0.0275862068965517</v>
      </c>
      <c r="BD242" s="19" t="n">
        <f aca="false">Y242/Y$265</f>
        <v>0.0161290322580645</v>
      </c>
      <c r="BE242" s="19"/>
      <c r="BF242" s="19"/>
      <c r="BG242" s="19"/>
      <c r="BH242" s="19"/>
      <c r="BI242" s="19"/>
      <c r="BJ242" s="19"/>
      <c r="BK242" s="19"/>
      <c r="BM242" s="26" t="n">
        <f aca="false">AVERAGE(AH242:BK242)</f>
        <v>0.0136397609896917</v>
      </c>
    </row>
    <row r="243" customFormat="false" ht="12.8" hidden="false" customHeight="false" outlineLevel="0" collapsed="false">
      <c r="B243" s="11" t="str">
        <f aca="false">$B10</f>
        <v>LUMA</v>
      </c>
      <c r="C243" s="23" t="n">
        <f aca="false">1/K235</f>
        <v>1</v>
      </c>
      <c r="D243" s="25" t="n">
        <f aca="false">1/K236</f>
        <v>5</v>
      </c>
      <c r="E243" s="25" t="n">
        <f aca="false">1/K237</f>
        <v>8</v>
      </c>
      <c r="F243" s="25" t="n">
        <f aca="false">1/K238</f>
        <v>0.5</v>
      </c>
      <c r="G243" s="25" t="n">
        <f aca="false">1/K239</f>
        <v>3</v>
      </c>
      <c r="H243" s="25" t="n">
        <f aca="false">1/K240</f>
        <v>0.5</v>
      </c>
      <c r="I243" s="25" t="n">
        <f aca="false">1/K241</f>
        <v>4</v>
      </c>
      <c r="J243" s="25" t="n">
        <f aca="false">1/K242</f>
        <v>5</v>
      </c>
      <c r="K243" s="29" t="n">
        <v>1</v>
      </c>
      <c r="L243" s="0" t="n">
        <v>0.5</v>
      </c>
      <c r="M243" s="0" t="n">
        <v>5</v>
      </c>
      <c r="N243" s="0" t="n">
        <v>4</v>
      </c>
      <c r="O243" s="0" t="n">
        <v>4</v>
      </c>
      <c r="P243" s="0" t="n">
        <v>4</v>
      </c>
      <c r="Q243" s="0" t="n">
        <v>1</v>
      </c>
      <c r="R243" s="0" t="n">
        <v>4</v>
      </c>
      <c r="S243" s="0" t="n">
        <v>1</v>
      </c>
      <c r="T243" s="0" t="n">
        <v>8</v>
      </c>
      <c r="U243" s="0" t="n">
        <v>1</v>
      </c>
      <c r="V243" s="0" t="n">
        <v>0.5</v>
      </c>
      <c r="W243" s="0" t="n">
        <v>1</v>
      </c>
      <c r="X243" s="0" t="n">
        <v>8</v>
      </c>
      <c r="Y243" s="0" t="n">
        <v>0.5</v>
      </c>
      <c r="Z243" s="0" t="n">
        <v>3</v>
      </c>
      <c r="AH243" s="19" t="n">
        <f aca="false">C243/C$265</f>
        <v>0.0529333921482135</v>
      </c>
      <c r="AI243" s="19" t="n">
        <f aca="false">D243/D$265</f>
        <v>0.0626959247648903</v>
      </c>
      <c r="AJ243" s="19" t="n">
        <f aca="false">E243/E$265</f>
        <v>0.0551724137931034</v>
      </c>
      <c r="AK243" s="19" t="n">
        <f aca="false">F243/F$265</f>
        <v>0.0483870967741936</v>
      </c>
      <c r="AL243" s="19" t="n">
        <f aca="false">G243/G$265</f>
        <v>0.0681818181818182</v>
      </c>
      <c r="AM243" s="19" t="n">
        <f aca="false">H243/H$265</f>
        <v>0.0483870967741936</v>
      </c>
      <c r="AN243" s="19" t="n">
        <f aca="false">I243/I$265</f>
        <v>0.0665557404326123</v>
      </c>
      <c r="AO243" s="19" t="n">
        <f aca="false">J243/J$265</f>
        <v>0.0626959247648903</v>
      </c>
      <c r="AP243" s="19" t="n">
        <f aca="false">K243/K$265</f>
        <v>0.0529333921482135</v>
      </c>
      <c r="AQ243" s="19" t="n">
        <f aca="false">L243/L$265</f>
        <v>0.0483870967741936</v>
      </c>
      <c r="AR243" s="19" t="n">
        <f aca="false">M243/M$265</f>
        <v>0.0626959247648903</v>
      </c>
      <c r="AS243" s="19" t="n">
        <f aca="false">N243/N$265</f>
        <v>0.0665557404326123</v>
      </c>
      <c r="AT243" s="19" t="n">
        <f aca="false">O243/O$265</f>
        <v>0.0665557404326123</v>
      </c>
      <c r="AU243" s="19" t="n">
        <f aca="false">P243/P$265</f>
        <v>0.0665557404326123</v>
      </c>
      <c r="AV243" s="19" t="n">
        <f aca="false">Q243/Q$265</f>
        <v>0.0529333921482135</v>
      </c>
      <c r="AW243" s="19" t="n">
        <f aca="false">R243/R$265</f>
        <v>0.0665557404326123</v>
      </c>
      <c r="AX243" s="19" t="n">
        <f aca="false">S243/S$265</f>
        <v>0.0529333921482135</v>
      </c>
      <c r="AY243" s="19" t="n">
        <f aca="false">T243/T$265</f>
        <v>0.0551724137931034</v>
      </c>
      <c r="AZ243" s="19" t="n">
        <f aca="false">U243/U$265</f>
        <v>0.0529333921482135</v>
      </c>
      <c r="BA243" s="19" t="n">
        <f aca="false">V243/V$265</f>
        <v>0.0483870967741936</v>
      </c>
      <c r="BB243" s="19" t="n">
        <f aca="false">W243/W$265</f>
        <v>0.0529333921482135</v>
      </c>
      <c r="BC243" s="19" t="n">
        <f aca="false">X243/X$265</f>
        <v>0.0551724137931034</v>
      </c>
      <c r="BD243" s="19" t="n">
        <f aca="false">Y243/Y$265</f>
        <v>0.0483870967741936</v>
      </c>
      <c r="BE243" s="19"/>
      <c r="BF243" s="19"/>
      <c r="BG243" s="19"/>
      <c r="BH243" s="19"/>
      <c r="BI243" s="19"/>
      <c r="BJ243" s="19"/>
      <c r="BK243" s="19"/>
      <c r="BM243" s="26" t="n">
        <f aca="false">AVERAGE(AH243:BK243)</f>
        <v>0.0571348422947439</v>
      </c>
    </row>
    <row r="244" customFormat="false" ht="12.8" hidden="false" customHeight="false" outlineLevel="0" collapsed="false">
      <c r="B244" s="11" t="str">
        <f aca="false">$B11</f>
        <v>Ludwig</v>
      </c>
      <c r="C244" s="23" t="n">
        <f aca="false">1/L235</f>
        <v>2</v>
      </c>
      <c r="D244" s="25" t="n">
        <f aca="false">1/L236</f>
        <v>5.99999999999999</v>
      </c>
      <c r="E244" s="25" t="n">
        <f aca="false">1/L237</f>
        <v>9.00000000000001</v>
      </c>
      <c r="F244" s="25" t="n">
        <f aca="false">1/L238</f>
        <v>1</v>
      </c>
      <c r="G244" s="25" t="n">
        <f aca="false">1/L239</f>
        <v>4</v>
      </c>
      <c r="H244" s="25" t="n">
        <f aca="false">1/L240</f>
        <v>1</v>
      </c>
      <c r="I244" s="25" t="n">
        <f aca="false">1/L241</f>
        <v>5</v>
      </c>
      <c r="J244" s="25" t="n">
        <f aca="false">1/L242</f>
        <v>5.99999999999999</v>
      </c>
      <c r="K244" s="25" t="n">
        <f aca="false">1/L243</f>
        <v>2</v>
      </c>
      <c r="L244" s="29" t="n">
        <v>1</v>
      </c>
      <c r="M244" s="0" t="n">
        <v>6</v>
      </c>
      <c r="N244" s="0" t="n">
        <v>5</v>
      </c>
      <c r="O244" s="0" t="n">
        <v>5</v>
      </c>
      <c r="P244" s="0" t="n">
        <v>5</v>
      </c>
      <c r="Q244" s="0" t="n">
        <v>2</v>
      </c>
      <c r="R244" s="0" t="n">
        <v>5</v>
      </c>
      <c r="S244" s="0" t="n">
        <v>2</v>
      </c>
      <c r="T244" s="0" t="n">
        <v>9</v>
      </c>
      <c r="U244" s="0" t="n">
        <v>2</v>
      </c>
      <c r="V244" s="0" t="n">
        <v>1</v>
      </c>
      <c r="W244" s="0" t="n">
        <v>2</v>
      </c>
      <c r="X244" s="0" t="n">
        <v>9</v>
      </c>
      <c r="Y244" s="0" t="n">
        <v>1</v>
      </c>
      <c r="Z244" s="0" t="n">
        <v>4</v>
      </c>
      <c r="AH244" s="19" t="n">
        <f aca="false">C244/C$265</f>
        <v>0.105866784296427</v>
      </c>
      <c r="AI244" s="19" t="n">
        <f aca="false">D244/D$265</f>
        <v>0.0752351097178682</v>
      </c>
      <c r="AJ244" s="19" t="n">
        <f aca="false">E244/E$265</f>
        <v>0.0620689655172414</v>
      </c>
      <c r="AK244" s="19" t="n">
        <f aca="false">F244/F$265</f>
        <v>0.0967741935483871</v>
      </c>
      <c r="AL244" s="19" t="n">
        <f aca="false">G244/G$265</f>
        <v>0.0909090909090909</v>
      </c>
      <c r="AM244" s="19" t="n">
        <f aca="false">H244/H$265</f>
        <v>0.0967741935483871</v>
      </c>
      <c r="AN244" s="19" t="n">
        <f aca="false">I244/I$265</f>
        <v>0.0831946755407654</v>
      </c>
      <c r="AO244" s="19" t="n">
        <f aca="false">J244/J$265</f>
        <v>0.0752351097178682</v>
      </c>
      <c r="AP244" s="19" t="n">
        <f aca="false">K244/K$265</f>
        <v>0.105866784296427</v>
      </c>
      <c r="AQ244" s="19" t="n">
        <f aca="false">L244/L$265</f>
        <v>0.0967741935483871</v>
      </c>
      <c r="AR244" s="19" t="n">
        <f aca="false">M244/M$265</f>
        <v>0.0752351097178684</v>
      </c>
      <c r="AS244" s="19" t="n">
        <f aca="false">N244/N$265</f>
        <v>0.0831946755407654</v>
      </c>
      <c r="AT244" s="19" t="n">
        <f aca="false">O244/O$265</f>
        <v>0.0831946755407654</v>
      </c>
      <c r="AU244" s="19" t="n">
        <f aca="false">P244/P$265</f>
        <v>0.0831946755407654</v>
      </c>
      <c r="AV244" s="19" t="n">
        <f aca="false">Q244/Q$265</f>
        <v>0.105866784296427</v>
      </c>
      <c r="AW244" s="19" t="n">
        <f aca="false">R244/R$265</f>
        <v>0.0831946755407654</v>
      </c>
      <c r="AX244" s="19" t="n">
        <f aca="false">S244/S$265</f>
        <v>0.105866784296427</v>
      </c>
      <c r="AY244" s="19" t="n">
        <f aca="false">T244/T$265</f>
        <v>0.0620689655172414</v>
      </c>
      <c r="AZ244" s="19" t="n">
        <f aca="false">U244/U$265</f>
        <v>0.105866784296427</v>
      </c>
      <c r="BA244" s="19" t="n">
        <f aca="false">V244/V$265</f>
        <v>0.0967741935483871</v>
      </c>
      <c r="BB244" s="19" t="n">
        <f aca="false">W244/W$265</f>
        <v>0.105866784296427</v>
      </c>
      <c r="BC244" s="19" t="n">
        <f aca="false">X244/X$265</f>
        <v>0.0620689655172414</v>
      </c>
      <c r="BD244" s="19" t="n">
        <f aca="false">Y244/Y$265</f>
        <v>0.0967741935483871</v>
      </c>
      <c r="BE244" s="19"/>
      <c r="BF244" s="19"/>
      <c r="BG244" s="19"/>
      <c r="BH244" s="19"/>
      <c r="BI244" s="19"/>
      <c r="BJ244" s="19"/>
      <c r="BK244" s="19"/>
      <c r="BM244" s="26" t="n">
        <f aca="false">AVERAGE(AH244:BK244)</f>
        <v>0.0886028855582063</v>
      </c>
    </row>
    <row r="245" customFormat="false" ht="12.8" hidden="false" customHeight="false" outlineLevel="0" collapsed="false">
      <c r="B245" s="11" t="str">
        <f aca="false">$B12</f>
        <v>LIMBES</v>
      </c>
      <c r="C245" s="23" t="n">
        <f aca="false">1/M235</f>
        <v>0.2</v>
      </c>
      <c r="D245" s="25" t="n">
        <f aca="false">1/M236</f>
        <v>1</v>
      </c>
      <c r="E245" s="25" t="n">
        <f aca="false">1/M237</f>
        <v>4</v>
      </c>
      <c r="F245" s="25" t="n">
        <f aca="false">1/M238</f>
        <v>0.166666666666667</v>
      </c>
      <c r="G245" s="25" t="n">
        <f aca="false">1/M239</f>
        <v>0.333333333333333</v>
      </c>
      <c r="H245" s="25" t="n">
        <f aca="false">1/M240</f>
        <v>0.166666666666667</v>
      </c>
      <c r="I245" s="25" t="n">
        <f aca="false">1/M241</f>
        <v>0.5</v>
      </c>
      <c r="J245" s="25" t="n">
        <f aca="false">1/M242</f>
        <v>1</v>
      </c>
      <c r="K245" s="25" t="n">
        <f aca="false">1/M243</f>
        <v>0.2</v>
      </c>
      <c r="L245" s="25" t="n">
        <f aca="false">1/M244</f>
        <v>0.166666666666667</v>
      </c>
      <c r="M245" s="29" t="n">
        <v>1</v>
      </c>
      <c r="N245" s="0" t="n">
        <v>0.5</v>
      </c>
      <c r="O245" s="0" t="n">
        <v>0.5</v>
      </c>
      <c r="P245" s="0" t="n">
        <v>0.5</v>
      </c>
      <c r="Q245" s="0" t="n">
        <v>0.2</v>
      </c>
      <c r="R245" s="0" t="n">
        <v>0.5</v>
      </c>
      <c r="S245" s="0" t="n">
        <v>0.2</v>
      </c>
      <c r="T245" s="0" t="n">
        <v>4</v>
      </c>
      <c r="U245" s="0" t="n">
        <v>0.2</v>
      </c>
      <c r="V245" s="0" t="n">
        <v>0.166666666666667</v>
      </c>
      <c r="W245" s="0" t="n">
        <v>0.2</v>
      </c>
      <c r="X245" s="0" t="n">
        <v>4</v>
      </c>
      <c r="Y245" s="0" t="n">
        <v>0.166666666666667</v>
      </c>
      <c r="Z245" s="0" t="n">
        <v>0.333333333333333</v>
      </c>
      <c r="AH245" s="19" t="n">
        <f aca="false">C245/C$265</f>
        <v>0.0105866784296427</v>
      </c>
      <c r="AI245" s="19" t="n">
        <f aca="false">D245/D$265</f>
        <v>0.0125391849529781</v>
      </c>
      <c r="AJ245" s="19" t="n">
        <f aca="false">E245/E$265</f>
        <v>0.0275862068965517</v>
      </c>
      <c r="AK245" s="19" t="n">
        <f aca="false">F245/F$265</f>
        <v>0.0161290322580645</v>
      </c>
      <c r="AL245" s="19" t="n">
        <f aca="false">G245/G$265</f>
        <v>0.00757575757575757</v>
      </c>
      <c r="AM245" s="19" t="n">
        <f aca="false">H245/H$265</f>
        <v>0.0161290322580645</v>
      </c>
      <c r="AN245" s="19" t="n">
        <f aca="false">I245/I$265</f>
        <v>0.00831946755407654</v>
      </c>
      <c r="AO245" s="19" t="n">
        <f aca="false">J245/J$265</f>
        <v>0.0125391849529781</v>
      </c>
      <c r="AP245" s="19" t="n">
        <f aca="false">K245/K$265</f>
        <v>0.0105866784296427</v>
      </c>
      <c r="AQ245" s="19" t="n">
        <f aca="false">L245/L$265</f>
        <v>0.0161290322580645</v>
      </c>
      <c r="AR245" s="19" t="n">
        <f aca="false">M245/M$265</f>
        <v>0.0125391849529781</v>
      </c>
      <c r="AS245" s="19" t="n">
        <f aca="false">N245/N$265</f>
        <v>0.00831946755407654</v>
      </c>
      <c r="AT245" s="19" t="n">
        <f aca="false">O245/O$265</f>
        <v>0.00831946755407654</v>
      </c>
      <c r="AU245" s="19" t="n">
        <f aca="false">P245/P$265</f>
        <v>0.00831946755407654</v>
      </c>
      <c r="AV245" s="19" t="n">
        <f aca="false">Q245/Q$265</f>
        <v>0.0105866784296427</v>
      </c>
      <c r="AW245" s="19" t="n">
        <f aca="false">R245/R$265</f>
        <v>0.00831946755407654</v>
      </c>
      <c r="AX245" s="19" t="n">
        <f aca="false">S245/S$265</f>
        <v>0.0105866784296427</v>
      </c>
      <c r="AY245" s="19" t="n">
        <f aca="false">T245/T$265</f>
        <v>0.0275862068965517</v>
      </c>
      <c r="AZ245" s="19" t="n">
        <f aca="false">U245/U$265</f>
        <v>0.0105866784296427</v>
      </c>
      <c r="BA245" s="19" t="n">
        <f aca="false">V245/V$265</f>
        <v>0.0161290322580645</v>
      </c>
      <c r="BB245" s="19" t="n">
        <f aca="false">W245/W$265</f>
        <v>0.0105866784296427</v>
      </c>
      <c r="BC245" s="19" t="n">
        <f aca="false">X245/X$265</f>
        <v>0.0275862068965517</v>
      </c>
      <c r="BD245" s="19" t="n">
        <f aca="false">Y245/Y$265</f>
        <v>0.0161290322580645</v>
      </c>
      <c r="BE245" s="19"/>
      <c r="BF245" s="19"/>
      <c r="BG245" s="19"/>
      <c r="BH245" s="19"/>
      <c r="BI245" s="19"/>
      <c r="BJ245" s="19"/>
      <c r="BK245" s="19"/>
      <c r="BM245" s="26" t="n">
        <f aca="false">AVERAGE(AH245:BK245)</f>
        <v>0.0136397609896917</v>
      </c>
    </row>
    <row r="246" customFormat="false" ht="12.8" hidden="false" customHeight="false" outlineLevel="0" collapsed="false">
      <c r="B246" s="11" t="str">
        <f aca="false">$B13</f>
        <v>lettuce</v>
      </c>
      <c r="C246" s="23" t="n">
        <f aca="false">1/N235</f>
        <v>0.25</v>
      </c>
      <c r="D246" s="25" t="n">
        <f aca="false">1/N236</f>
        <v>2</v>
      </c>
      <c r="E246" s="25" t="n">
        <f aca="false">1/N237</f>
        <v>5</v>
      </c>
      <c r="F246" s="25" t="n">
        <f aca="false">1/N238</f>
        <v>0.2</v>
      </c>
      <c r="G246" s="25" t="n">
        <f aca="false">1/N239</f>
        <v>0.5</v>
      </c>
      <c r="H246" s="25" t="n">
        <f aca="false">1/N240</f>
        <v>0.2</v>
      </c>
      <c r="I246" s="25" t="n">
        <f aca="false">1/N241</f>
        <v>1</v>
      </c>
      <c r="J246" s="25" t="n">
        <f aca="false">1/N242</f>
        <v>2</v>
      </c>
      <c r="K246" s="25" t="n">
        <f aca="false">1/N243</f>
        <v>0.25</v>
      </c>
      <c r="L246" s="25" t="n">
        <f aca="false">1/N244</f>
        <v>0.2</v>
      </c>
      <c r="M246" s="25" t="n">
        <f aca="false">1/N245</f>
        <v>2</v>
      </c>
      <c r="N246" s="29" t="n">
        <v>1</v>
      </c>
      <c r="O246" s="0" t="n">
        <v>1</v>
      </c>
      <c r="P246" s="0" t="n">
        <v>1</v>
      </c>
      <c r="Q246" s="0" t="n">
        <v>0.25</v>
      </c>
      <c r="R246" s="0" t="n">
        <v>1</v>
      </c>
      <c r="S246" s="0" t="n">
        <v>0.25</v>
      </c>
      <c r="T246" s="0" t="n">
        <v>5</v>
      </c>
      <c r="U246" s="0" t="n">
        <v>0.25</v>
      </c>
      <c r="V246" s="0" t="n">
        <v>0.2</v>
      </c>
      <c r="W246" s="0" t="n">
        <v>0.25</v>
      </c>
      <c r="X246" s="0" t="n">
        <v>5</v>
      </c>
      <c r="Y246" s="0" t="n">
        <v>0.2</v>
      </c>
      <c r="Z246" s="0" t="n">
        <v>0.5</v>
      </c>
      <c r="AH246" s="19" t="n">
        <f aca="false">C246/C$265</f>
        <v>0.0132333480370534</v>
      </c>
      <c r="AI246" s="19" t="n">
        <f aca="false">D246/D$265</f>
        <v>0.0250783699059561</v>
      </c>
      <c r="AJ246" s="19" t="n">
        <f aca="false">E246/E$265</f>
        <v>0.0344827586206896</v>
      </c>
      <c r="AK246" s="19" t="n">
        <f aca="false">F246/F$265</f>
        <v>0.0193548387096774</v>
      </c>
      <c r="AL246" s="19" t="n">
        <f aca="false">G246/G$265</f>
        <v>0.0113636363636364</v>
      </c>
      <c r="AM246" s="19" t="n">
        <f aca="false">H246/H$265</f>
        <v>0.0193548387096774</v>
      </c>
      <c r="AN246" s="19" t="n">
        <f aca="false">I246/I$265</f>
        <v>0.0166389351081531</v>
      </c>
      <c r="AO246" s="19" t="n">
        <f aca="false">J246/J$265</f>
        <v>0.0250783699059561</v>
      </c>
      <c r="AP246" s="19" t="n">
        <f aca="false">K246/K$265</f>
        <v>0.0132333480370534</v>
      </c>
      <c r="AQ246" s="19" t="n">
        <f aca="false">L246/L$265</f>
        <v>0.0193548387096774</v>
      </c>
      <c r="AR246" s="19" t="n">
        <f aca="false">M246/M$265</f>
        <v>0.0250783699059561</v>
      </c>
      <c r="AS246" s="19" t="n">
        <f aca="false">N246/N$265</f>
        <v>0.0166389351081531</v>
      </c>
      <c r="AT246" s="19" t="n">
        <f aca="false">O246/O$265</f>
        <v>0.0166389351081531</v>
      </c>
      <c r="AU246" s="19" t="n">
        <f aca="false">P246/P$265</f>
        <v>0.0166389351081531</v>
      </c>
      <c r="AV246" s="19" t="n">
        <f aca="false">Q246/Q$265</f>
        <v>0.0132333480370534</v>
      </c>
      <c r="AW246" s="19" t="n">
        <f aca="false">R246/R$265</f>
        <v>0.0166389351081531</v>
      </c>
      <c r="AX246" s="19" t="n">
        <f aca="false">S246/S$265</f>
        <v>0.0132333480370534</v>
      </c>
      <c r="AY246" s="19" t="n">
        <f aca="false">T246/T$265</f>
        <v>0.0344827586206897</v>
      </c>
      <c r="AZ246" s="19" t="n">
        <f aca="false">U246/U$265</f>
        <v>0.0132333480370534</v>
      </c>
      <c r="BA246" s="19" t="n">
        <f aca="false">V246/V$265</f>
        <v>0.0193548387096774</v>
      </c>
      <c r="BB246" s="19" t="n">
        <f aca="false">W246/W$265</f>
        <v>0.0132333480370534</v>
      </c>
      <c r="BC246" s="19" t="n">
        <f aca="false">X246/X$265</f>
        <v>0.0344827586206897</v>
      </c>
      <c r="BD246" s="19" t="n">
        <f aca="false">Y246/Y$265</f>
        <v>0.0193548387096774</v>
      </c>
      <c r="BE246" s="19"/>
      <c r="BF246" s="19"/>
      <c r="BG246" s="19"/>
      <c r="BH246" s="19"/>
      <c r="BI246" s="19"/>
      <c r="BJ246" s="19"/>
      <c r="BK246" s="19"/>
      <c r="BM246" s="26" t="n">
        <f aca="false">AVERAGE(AH246:BK246)</f>
        <v>0.019539825185002</v>
      </c>
    </row>
    <row r="247" customFormat="false" ht="12.8" hidden="false" customHeight="false" outlineLevel="0" collapsed="false">
      <c r="B247" s="11" t="str">
        <f aca="false">$B14</f>
        <v>pylbm</v>
      </c>
      <c r="C247" s="23" t="n">
        <f aca="false">1/O235</f>
        <v>0.25</v>
      </c>
      <c r="D247" s="25" t="n">
        <f aca="false">1/O236</f>
        <v>2</v>
      </c>
      <c r="E247" s="25" t="n">
        <f aca="false">1/O237</f>
        <v>5</v>
      </c>
      <c r="F247" s="25" t="n">
        <f aca="false">1/O238</f>
        <v>0.2</v>
      </c>
      <c r="G247" s="25" t="n">
        <f aca="false">1/O239</f>
        <v>0.5</v>
      </c>
      <c r="H247" s="25" t="n">
        <f aca="false">1/O240</f>
        <v>0.2</v>
      </c>
      <c r="I247" s="25" t="n">
        <f aca="false">1/O241</f>
        <v>1</v>
      </c>
      <c r="J247" s="25" t="n">
        <f aca="false">1/O242</f>
        <v>2</v>
      </c>
      <c r="K247" s="25" t="n">
        <f aca="false">1/O243</f>
        <v>0.25</v>
      </c>
      <c r="L247" s="25" t="n">
        <f aca="false">1/O244</f>
        <v>0.2</v>
      </c>
      <c r="M247" s="25" t="n">
        <f aca="false">1/O245</f>
        <v>2</v>
      </c>
      <c r="N247" s="25" t="n">
        <f aca="false">1/O246</f>
        <v>1</v>
      </c>
      <c r="O247" s="29" t="n">
        <v>1</v>
      </c>
      <c r="P247" s="0" t="n">
        <v>1</v>
      </c>
      <c r="Q247" s="0" t="n">
        <v>0.25</v>
      </c>
      <c r="R247" s="0" t="n">
        <v>1</v>
      </c>
      <c r="S247" s="0" t="n">
        <v>0.25</v>
      </c>
      <c r="T247" s="0" t="n">
        <v>5</v>
      </c>
      <c r="U247" s="0" t="n">
        <v>0.25</v>
      </c>
      <c r="V247" s="0" t="n">
        <v>0.2</v>
      </c>
      <c r="W247" s="0" t="n">
        <v>0.25</v>
      </c>
      <c r="X247" s="0" t="n">
        <v>5</v>
      </c>
      <c r="Y247" s="0" t="n">
        <v>0.2</v>
      </c>
      <c r="Z247" s="0" t="n">
        <v>0.5</v>
      </c>
      <c r="AH247" s="19" t="n">
        <f aca="false">C247/C$265</f>
        <v>0.0132333480370534</v>
      </c>
      <c r="AI247" s="19" t="n">
        <f aca="false">D247/D$265</f>
        <v>0.0250783699059561</v>
      </c>
      <c r="AJ247" s="19" t="n">
        <f aca="false">E247/E$265</f>
        <v>0.0344827586206896</v>
      </c>
      <c r="AK247" s="19" t="n">
        <f aca="false">F247/F$265</f>
        <v>0.0193548387096774</v>
      </c>
      <c r="AL247" s="19" t="n">
        <f aca="false">G247/G$265</f>
        <v>0.0113636363636364</v>
      </c>
      <c r="AM247" s="19" t="n">
        <f aca="false">H247/H$265</f>
        <v>0.0193548387096774</v>
      </c>
      <c r="AN247" s="19" t="n">
        <f aca="false">I247/I$265</f>
        <v>0.0166389351081531</v>
      </c>
      <c r="AO247" s="19" t="n">
        <f aca="false">J247/J$265</f>
        <v>0.0250783699059561</v>
      </c>
      <c r="AP247" s="19" t="n">
        <f aca="false">K247/K$265</f>
        <v>0.0132333480370534</v>
      </c>
      <c r="AQ247" s="19" t="n">
        <f aca="false">L247/L$265</f>
        <v>0.0193548387096774</v>
      </c>
      <c r="AR247" s="19" t="n">
        <f aca="false">M247/M$265</f>
        <v>0.0250783699059561</v>
      </c>
      <c r="AS247" s="19" t="n">
        <f aca="false">N247/N$265</f>
        <v>0.0166389351081531</v>
      </c>
      <c r="AT247" s="19" t="n">
        <f aca="false">O247/O$265</f>
        <v>0.0166389351081531</v>
      </c>
      <c r="AU247" s="19" t="n">
        <f aca="false">P247/P$265</f>
        <v>0.0166389351081531</v>
      </c>
      <c r="AV247" s="19" t="n">
        <f aca="false">Q247/Q$265</f>
        <v>0.0132333480370534</v>
      </c>
      <c r="AW247" s="19" t="n">
        <f aca="false">R247/R$265</f>
        <v>0.0166389351081531</v>
      </c>
      <c r="AX247" s="19" t="n">
        <f aca="false">S247/S$265</f>
        <v>0.0132333480370534</v>
      </c>
      <c r="AY247" s="19" t="n">
        <f aca="false">T247/T$265</f>
        <v>0.0344827586206897</v>
      </c>
      <c r="AZ247" s="19" t="n">
        <f aca="false">U247/U$265</f>
        <v>0.0132333480370534</v>
      </c>
      <c r="BA247" s="19" t="n">
        <f aca="false">V247/V$265</f>
        <v>0.0193548387096774</v>
      </c>
      <c r="BB247" s="19" t="n">
        <f aca="false">W247/W$265</f>
        <v>0.0132333480370534</v>
      </c>
      <c r="BC247" s="19" t="n">
        <f aca="false">X247/X$265</f>
        <v>0.0344827586206897</v>
      </c>
      <c r="BD247" s="19" t="n">
        <f aca="false">Y247/Y$265</f>
        <v>0.0193548387096774</v>
      </c>
      <c r="BE247" s="19"/>
      <c r="BF247" s="19"/>
      <c r="BG247" s="19"/>
      <c r="BH247" s="19"/>
      <c r="BI247" s="19"/>
      <c r="BJ247" s="19"/>
      <c r="BK247" s="19"/>
      <c r="BM247" s="26" t="n">
        <f aca="false">AVERAGE(AH247:BK247)</f>
        <v>0.019539825185002</v>
      </c>
    </row>
    <row r="248" customFormat="false" ht="12.8" hidden="false" customHeight="false" outlineLevel="0" collapsed="false">
      <c r="B248" s="11" t="str">
        <f aca="false">$B15</f>
        <v>lbmpy</v>
      </c>
      <c r="C248" s="23" t="n">
        <f aca="false">1/P235</f>
        <v>0.25</v>
      </c>
      <c r="D248" s="25" t="n">
        <f aca="false">1/P236</f>
        <v>2</v>
      </c>
      <c r="E248" s="25" t="n">
        <f aca="false">1/P237</f>
        <v>5</v>
      </c>
      <c r="F248" s="25" t="n">
        <f aca="false">1/P238</f>
        <v>0.2</v>
      </c>
      <c r="G248" s="25" t="n">
        <f aca="false">1/P239</f>
        <v>0.5</v>
      </c>
      <c r="H248" s="25" t="n">
        <f aca="false">1/P240</f>
        <v>0.2</v>
      </c>
      <c r="I248" s="25" t="n">
        <f aca="false">1/P241</f>
        <v>1</v>
      </c>
      <c r="J248" s="25" t="n">
        <f aca="false">1/P242</f>
        <v>2</v>
      </c>
      <c r="K248" s="25" t="n">
        <f aca="false">1/P243</f>
        <v>0.25</v>
      </c>
      <c r="L248" s="25" t="n">
        <f aca="false">1/P244</f>
        <v>0.2</v>
      </c>
      <c r="M248" s="25" t="n">
        <f aca="false">1/P245</f>
        <v>2</v>
      </c>
      <c r="N248" s="25" t="n">
        <f aca="false">1/P246</f>
        <v>1</v>
      </c>
      <c r="O248" s="25" t="n">
        <f aca="false">1/P247</f>
        <v>1</v>
      </c>
      <c r="P248" s="29" t="n">
        <v>1</v>
      </c>
      <c r="Q248" s="0" t="n">
        <v>0.25</v>
      </c>
      <c r="R248" s="0" t="n">
        <v>1</v>
      </c>
      <c r="S248" s="0" t="n">
        <v>0.25</v>
      </c>
      <c r="T248" s="0" t="n">
        <v>5</v>
      </c>
      <c r="U248" s="0" t="n">
        <v>0.25</v>
      </c>
      <c r="V248" s="0" t="n">
        <v>0.2</v>
      </c>
      <c r="W248" s="0" t="n">
        <v>0.25</v>
      </c>
      <c r="X248" s="0" t="n">
        <v>5</v>
      </c>
      <c r="Y248" s="0" t="n">
        <v>0.2</v>
      </c>
      <c r="Z248" s="0" t="n">
        <v>0.5</v>
      </c>
      <c r="AH248" s="19" t="n">
        <f aca="false">C248/C$265</f>
        <v>0.0132333480370534</v>
      </c>
      <c r="AI248" s="19" t="n">
        <f aca="false">D248/D$265</f>
        <v>0.0250783699059561</v>
      </c>
      <c r="AJ248" s="19" t="n">
        <f aca="false">E248/E$265</f>
        <v>0.0344827586206896</v>
      </c>
      <c r="AK248" s="19" t="n">
        <f aca="false">F248/F$265</f>
        <v>0.0193548387096774</v>
      </c>
      <c r="AL248" s="19" t="n">
        <f aca="false">G248/G$265</f>
        <v>0.0113636363636364</v>
      </c>
      <c r="AM248" s="19" t="n">
        <f aca="false">H248/H$265</f>
        <v>0.0193548387096774</v>
      </c>
      <c r="AN248" s="19" t="n">
        <f aca="false">I248/I$265</f>
        <v>0.0166389351081531</v>
      </c>
      <c r="AO248" s="19" t="n">
        <f aca="false">J248/J$265</f>
        <v>0.0250783699059561</v>
      </c>
      <c r="AP248" s="19" t="n">
        <f aca="false">K248/K$265</f>
        <v>0.0132333480370534</v>
      </c>
      <c r="AQ248" s="19" t="n">
        <f aca="false">L248/L$265</f>
        <v>0.0193548387096774</v>
      </c>
      <c r="AR248" s="19" t="n">
        <f aca="false">M248/M$265</f>
        <v>0.0250783699059561</v>
      </c>
      <c r="AS248" s="19" t="n">
        <f aca="false">N248/N$265</f>
        <v>0.0166389351081531</v>
      </c>
      <c r="AT248" s="19" t="n">
        <f aca="false">O248/O$265</f>
        <v>0.0166389351081531</v>
      </c>
      <c r="AU248" s="19" t="n">
        <f aca="false">P248/P$265</f>
        <v>0.0166389351081531</v>
      </c>
      <c r="AV248" s="19" t="n">
        <f aca="false">Q248/Q$265</f>
        <v>0.0132333480370534</v>
      </c>
      <c r="AW248" s="19" t="n">
        <f aca="false">R248/R$265</f>
        <v>0.0166389351081531</v>
      </c>
      <c r="AX248" s="19" t="n">
        <f aca="false">S248/S$265</f>
        <v>0.0132333480370534</v>
      </c>
      <c r="AY248" s="19" t="n">
        <f aca="false">T248/T$265</f>
        <v>0.0344827586206897</v>
      </c>
      <c r="AZ248" s="19" t="n">
        <f aca="false">U248/U$265</f>
        <v>0.0132333480370534</v>
      </c>
      <c r="BA248" s="19" t="n">
        <f aca="false">V248/V$265</f>
        <v>0.0193548387096774</v>
      </c>
      <c r="BB248" s="19" t="n">
        <f aca="false">W248/W$265</f>
        <v>0.0132333480370534</v>
      </c>
      <c r="BC248" s="19" t="n">
        <f aca="false">X248/X$265</f>
        <v>0.0344827586206897</v>
      </c>
      <c r="BD248" s="19" t="n">
        <f aca="false">Y248/Y$265</f>
        <v>0.0193548387096774</v>
      </c>
      <c r="BE248" s="19"/>
      <c r="BF248" s="19"/>
      <c r="BG248" s="19"/>
      <c r="BH248" s="19"/>
      <c r="BI248" s="19"/>
      <c r="BJ248" s="19"/>
      <c r="BK248" s="19"/>
      <c r="BM248" s="26" t="n">
        <f aca="false">AVERAGE(AH248:BK248)</f>
        <v>0.019539825185002</v>
      </c>
      <c r="BX248" s="0" t="n">
        <f aca="false">SUM(BM235:BM258)</f>
        <v>1</v>
      </c>
    </row>
    <row r="249" customFormat="false" ht="12.8" hidden="false" customHeight="false" outlineLevel="0" collapsed="false">
      <c r="B249" s="11" t="str">
        <f aca="false">$B16</f>
        <v>LB3D</v>
      </c>
      <c r="C249" s="23" t="n">
        <f aca="false">1/Q235</f>
        <v>1</v>
      </c>
      <c r="D249" s="25" t="n">
        <f aca="false">1/Q236</f>
        <v>5</v>
      </c>
      <c r="E249" s="25" t="n">
        <f aca="false">1/Q237</f>
        <v>8</v>
      </c>
      <c r="F249" s="25" t="n">
        <f aca="false">1/Q238</f>
        <v>0.5</v>
      </c>
      <c r="G249" s="25" t="n">
        <f aca="false">1/Q239</f>
        <v>3</v>
      </c>
      <c r="H249" s="25" t="n">
        <f aca="false">1/Q240</f>
        <v>0.5</v>
      </c>
      <c r="I249" s="25" t="n">
        <f aca="false">1/Q241</f>
        <v>4</v>
      </c>
      <c r="J249" s="25" t="n">
        <f aca="false">1/Q242</f>
        <v>5</v>
      </c>
      <c r="K249" s="25" t="n">
        <f aca="false">1/Q243</f>
        <v>1</v>
      </c>
      <c r="L249" s="25" t="n">
        <f aca="false">1/Q244</f>
        <v>0.5</v>
      </c>
      <c r="M249" s="25" t="n">
        <f aca="false">1/Q245</f>
        <v>5</v>
      </c>
      <c r="N249" s="25" t="n">
        <f aca="false">1/Q246</f>
        <v>4</v>
      </c>
      <c r="O249" s="25" t="n">
        <f aca="false">1/Q247</f>
        <v>4</v>
      </c>
      <c r="P249" s="25" t="n">
        <f aca="false">1/Q248</f>
        <v>4</v>
      </c>
      <c r="Q249" s="30" t="n">
        <v>1</v>
      </c>
      <c r="R249" s="0" t="n">
        <v>4</v>
      </c>
      <c r="S249" s="0" t="n">
        <v>1</v>
      </c>
      <c r="T249" s="0" t="n">
        <v>8</v>
      </c>
      <c r="U249" s="0" t="n">
        <v>1</v>
      </c>
      <c r="V249" s="0" t="n">
        <v>0.5</v>
      </c>
      <c r="W249" s="0" t="n">
        <v>1</v>
      </c>
      <c r="X249" s="0" t="n">
        <v>8</v>
      </c>
      <c r="Y249" s="0" t="n">
        <v>0.5</v>
      </c>
      <c r="Z249" s="0" t="n">
        <v>3</v>
      </c>
      <c r="AH249" s="19" t="n">
        <f aca="false">C249/C$265</f>
        <v>0.0529333921482135</v>
      </c>
      <c r="AI249" s="19" t="n">
        <f aca="false">D249/D$265</f>
        <v>0.0626959247648903</v>
      </c>
      <c r="AJ249" s="19" t="n">
        <f aca="false">E249/E$265</f>
        <v>0.0551724137931034</v>
      </c>
      <c r="AK249" s="19" t="n">
        <f aca="false">F249/F$265</f>
        <v>0.0483870967741936</v>
      </c>
      <c r="AL249" s="19" t="n">
        <f aca="false">G249/G$265</f>
        <v>0.0681818181818182</v>
      </c>
      <c r="AM249" s="19" t="n">
        <f aca="false">H249/H$265</f>
        <v>0.0483870967741936</v>
      </c>
      <c r="AN249" s="19" t="n">
        <f aca="false">I249/I$265</f>
        <v>0.0665557404326123</v>
      </c>
      <c r="AO249" s="19" t="n">
        <f aca="false">J249/J$265</f>
        <v>0.0626959247648903</v>
      </c>
      <c r="AP249" s="19" t="n">
        <f aca="false">K249/K$265</f>
        <v>0.0529333921482135</v>
      </c>
      <c r="AQ249" s="19" t="n">
        <f aca="false">L249/L$265</f>
        <v>0.0483870967741936</v>
      </c>
      <c r="AR249" s="19" t="n">
        <f aca="false">M249/M$265</f>
        <v>0.0626959247648903</v>
      </c>
      <c r="AS249" s="19" t="n">
        <f aca="false">N249/N$265</f>
        <v>0.0665557404326123</v>
      </c>
      <c r="AT249" s="19" t="n">
        <f aca="false">O249/O$265</f>
        <v>0.0665557404326123</v>
      </c>
      <c r="AU249" s="19" t="n">
        <f aca="false">P249/P$265</f>
        <v>0.0665557404326123</v>
      </c>
      <c r="AV249" s="19" t="n">
        <f aca="false">Q249/Q$265</f>
        <v>0.0529333921482135</v>
      </c>
      <c r="AW249" s="19" t="n">
        <f aca="false">R249/R$265</f>
        <v>0.0665557404326123</v>
      </c>
      <c r="AX249" s="19" t="n">
        <f aca="false">S249/S$265</f>
        <v>0.0529333921482135</v>
      </c>
      <c r="AY249" s="19" t="n">
        <f aca="false">T249/T$265</f>
        <v>0.0551724137931034</v>
      </c>
      <c r="AZ249" s="19" t="n">
        <f aca="false">U249/U$265</f>
        <v>0.0529333921482135</v>
      </c>
      <c r="BA249" s="19" t="n">
        <f aca="false">V249/V$265</f>
        <v>0.0483870967741936</v>
      </c>
      <c r="BB249" s="19" t="n">
        <f aca="false">W249/W$265</f>
        <v>0.0529333921482135</v>
      </c>
      <c r="BC249" s="19" t="n">
        <f aca="false">X249/X$265</f>
        <v>0.0551724137931034</v>
      </c>
      <c r="BD249" s="19" t="n">
        <f aca="false">Y249/Y$265</f>
        <v>0.0483870967741936</v>
      </c>
      <c r="BE249" s="19"/>
      <c r="BF249" s="19"/>
      <c r="BG249" s="19"/>
      <c r="BH249" s="19"/>
      <c r="BI249" s="19"/>
      <c r="BJ249" s="19"/>
      <c r="BK249" s="19"/>
      <c r="BM249" s="26" t="n">
        <f aca="false">AVERAGE(AH249:BK249)</f>
        <v>0.0571348422947439</v>
      </c>
    </row>
    <row r="250" customFormat="false" ht="12.8" hidden="false" customHeight="false" outlineLevel="0" collapsed="false">
      <c r="B250" s="11" t="str">
        <f aca="false">$B17</f>
        <v>LB3D-Prime</v>
      </c>
      <c r="C250" s="23" t="n">
        <f aca="false">1/R235</f>
        <v>0.25</v>
      </c>
      <c r="D250" s="25" t="n">
        <f aca="false">1/R236</f>
        <v>2</v>
      </c>
      <c r="E250" s="25" t="n">
        <f aca="false">1/R237</f>
        <v>5</v>
      </c>
      <c r="F250" s="25" t="n">
        <f aca="false">1/R238</f>
        <v>0.2</v>
      </c>
      <c r="G250" s="25" t="n">
        <f aca="false">1/R239</f>
        <v>0.5</v>
      </c>
      <c r="H250" s="25" t="n">
        <f aca="false">1/R240</f>
        <v>0.2</v>
      </c>
      <c r="I250" s="25" t="n">
        <f aca="false">1/R241</f>
        <v>1</v>
      </c>
      <c r="J250" s="25" t="n">
        <f aca="false">1/R242</f>
        <v>2</v>
      </c>
      <c r="K250" s="25" t="n">
        <f aca="false">1/R243</f>
        <v>0.25</v>
      </c>
      <c r="L250" s="25" t="n">
        <f aca="false">1/R244</f>
        <v>0.2</v>
      </c>
      <c r="M250" s="25" t="n">
        <f aca="false">1/R245</f>
        <v>2</v>
      </c>
      <c r="N250" s="25" t="n">
        <f aca="false">1/R246</f>
        <v>1</v>
      </c>
      <c r="O250" s="25" t="n">
        <f aca="false">1/R247</f>
        <v>1</v>
      </c>
      <c r="P250" s="25" t="n">
        <f aca="false">1/R248</f>
        <v>1</v>
      </c>
      <c r="Q250" s="25" t="n">
        <f aca="false">1/R249</f>
        <v>0.25</v>
      </c>
      <c r="R250" s="29" t="n">
        <v>1</v>
      </c>
      <c r="S250" s="0" t="n">
        <v>0.25</v>
      </c>
      <c r="T250" s="0" t="n">
        <v>5</v>
      </c>
      <c r="U250" s="0" t="n">
        <v>0.25</v>
      </c>
      <c r="V250" s="0" t="n">
        <v>0.2</v>
      </c>
      <c r="W250" s="0" t="n">
        <v>0.25</v>
      </c>
      <c r="X250" s="0" t="n">
        <v>5</v>
      </c>
      <c r="Y250" s="0" t="n">
        <v>0.2</v>
      </c>
      <c r="Z250" s="0" t="n">
        <v>0.5</v>
      </c>
      <c r="AH250" s="19" t="n">
        <f aca="false">C250/C$265</f>
        <v>0.0132333480370534</v>
      </c>
      <c r="AI250" s="19" t="n">
        <f aca="false">D250/D$265</f>
        <v>0.0250783699059561</v>
      </c>
      <c r="AJ250" s="19" t="n">
        <f aca="false">E250/E$265</f>
        <v>0.0344827586206896</v>
      </c>
      <c r="AK250" s="19" t="n">
        <f aca="false">F250/F$265</f>
        <v>0.0193548387096774</v>
      </c>
      <c r="AL250" s="19" t="n">
        <f aca="false">G250/G$265</f>
        <v>0.0113636363636364</v>
      </c>
      <c r="AM250" s="19" t="n">
        <f aca="false">H250/H$265</f>
        <v>0.0193548387096774</v>
      </c>
      <c r="AN250" s="19" t="n">
        <f aca="false">I250/I$265</f>
        <v>0.0166389351081531</v>
      </c>
      <c r="AO250" s="19" t="n">
        <f aca="false">J250/J$265</f>
        <v>0.0250783699059561</v>
      </c>
      <c r="AP250" s="19" t="n">
        <f aca="false">K250/K$265</f>
        <v>0.0132333480370534</v>
      </c>
      <c r="AQ250" s="19" t="n">
        <f aca="false">L250/L$265</f>
        <v>0.0193548387096774</v>
      </c>
      <c r="AR250" s="19" t="n">
        <f aca="false">M250/M$265</f>
        <v>0.0250783699059561</v>
      </c>
      <c r="AS250" s="19" t="n">
        <f aca="false">N250/N$265</f>
        <v>0.0166389351081531</v>
      </c>
      <c r="AT250" s="19" t="n">
        <f aca="false">O250/O$265</f>
        <v>0.0166389351081531</v>
      </c>
      <c r="AU250" s="19" t="n">
        <f aca="false">P250/P$265</f>
        <v>0.0166389351081531</v>
      </c>
      <c r="AV250" s="19" t="n">
        <f aca="false">Q250/Q$265</f>
        <v>0.0132333480370534</v>
      </c>
      <c r="AW250" s="19" t="n">
        <f aca="false">R250/R$265</f>
        <v>0.0166389351081531</v>
      </c>
      <c r="AX250" s="19" t="n">
        <f aca="false">S250/S$265</f>
        <v>0.0132333480370534</v>
      </c>
      <c r="AY250" s="19" t="n">
        <f aca="false">T250/T$265</f>
        <v>0.0344827586206897</v>
      </c>
      <c r="AZ250" s="19" t="n">
        <f aca="false">U250/U$265</f>
        <v>0.0132333480370534</v>
      </c>
      <c r="BA250" s="19" t="n">
        <f aca="false">V250/V$265</f>
        <v>0.0193548387096774</v>
      </c>
      <c r="BB250" s="19" t="n">
        <f aca="false">W250/W$265</f>
        <v>0.0132333480370534</v>
      </c>
      <c r="BC250" s="19" t="n">
        <f aca="false">X250/X$265</f>
        <v>0.0344827586206897</v>
      </c>
      <c r="BD250" s="19" t="n">
        <f aca="false">Y250/Y$265</f>
        <v>0.0193548387096774</v>
      </c>
      <c r="BE250" s="19"/>
      <c r="BF250" s="19"/>
      <c r="BG250" s="19"/>
      <c r="BH250" s="19"/>
      <c r="BI250" s="19"/>
      <c r="BJ250" s="19"/>
      <c r="BK250" s="19"/>
      <c r="BM250" s="26" t="n">
        <f aca="false">AVERAGE(AH250:BK250)</f>
        <v>0.019539825185002</v>
      </c>
    </row>
    <row r="251" customFormat="false" ht="12.8" hidden="false" customHeight="false" outlineLevel="0" collapsed="false">
      <c r="B251" s="11" t="str">
        <f aca="false">$B18</f>
        <v>LB2D-Prime</v>
      </c>
      <c r="C251" s="23" t="n">
        <f aca="false">1/S235</f>
        <v>1</v>
      </c>
      <c r="D251" s="25" t="n">
        <f aca="false">1/S236</f>
        <v>5</v>
      </c>
      <c r="E251" s="25" t="n">
        <f aca="false">1/S237</f>
        <v>8</v>
      </c>
      <c r="F251" s="25" t="n">
        <f aca="false">1/S238</f>
        <v>0.5</v>
      </c>
      <c r="G251" s="25" t="n">
        <f aca="false">1/S239</f>
        <v>3</v>
      </c>
      <c r="H251" s="25" t="n">
        <f aca="false">1/S240</f>
        <v>0.5</v>
      </c>
      <c r="I251" s="25" t="n">
        <f aca="false">1/S241</f>
        <v>4</v>
      </c>
      <c r="J251" s="25" t="n">
        <f aca="false">1/S242</f>
        <v>5</v>
      </c>
      <c r="K251" s="25" t="n">
        <f aca="false">1/S243</f>
        <v>1</v>
      </c>
      <c r="L251" s="25" t="n">
        <f aca="false">1/S244</f>
        <v>0.5</v>
      </c>
      <c r="M251" s="25" t="n">
        <f aca="false">1/S245</f>
        <v>5</v>
      </c>
      <c r="N251" s="25" t="n">
        <f aca="false">1/S246</f>
        <v>4</v>
      </c>
      <c r="O251" s="25" t="n">
        <f aca="false">1/S247</f>
        <v>4</v>
      </c>
      <c r="P251" s="25" t="n">
        <f aca="false">1/S248</f>
        <v>4</v>
      </c>
      <c r="Q251" s="25" t="n">
        <f aca="false">1/S249</f>
        <v>1</v>
      </c>
      <c r="R251" s="25" t="n">
        <f aca="false">1/S250</f>
        <v>4</v>
      </c>
      <c r="S251" s="29" t="n">
        <v>1</v>
      </c>
      <c r="T251" s="0" t="n">
        <v>8</v>
      </c>
      <c r="U251" s="0" t="n">
        <v>1</v>
      </c>
      <c r="V251" s="0" t="n">
        <v>0.5</v>
      </c>
      <c r="W251" s="0" t="n">
        <v>1</v>
      </c>
      <c r="X251" s="0" t="n">
        <v>8</v>
      </c>
      <c r="Y251" s="0" t="n">
        <v>0.5</v>
      </c>
      <c r="Z251" s="0" t="n">
        <v>3</v>
      </c>
      <c r="AH251" s="19" t="n">
        <f aca="false">C251/C$265</f>
        <v>0.0529333921482135</v>
      </c>
      <c r="AI251" s="19" t="n">
        <f aca="false">D251/D$265</f>
        <v>0.0626959247648903</v>
      </c>
      <c r="AJ251" s="19" t="n">
        <f aca="false">E251/E$265</f>
        <v>0.0551724137931034</v>
      </c>
      <c r="AK251" s="19" t="n">
        <f aca="false">F251/F$265</f>
        <v>0.0483870967741936</v>
      </c>
      <c r="AL251" s="19" t="n">
        <f aca="false">G251/G$265</f>
        <v>0.0681818181818182</v>
      </c>
      <c r="AM251" s="19" t="n">
        <f aca="false">H251/H$265</f>
        <v>0.0483870967741936</v>
      </c>
      <c r="AN251" s="19" t="n">
        <f aca="false">I251/I$265</f>
        <v>0.0665557404326123</v>
      </c>
      <c r="AO251" s="19" t="n">
        <f aca="false">J251/J$265</f>
        <v>0.0626959247648903</v>
      </c>
      <c r="AP251" s="19" t="n">
        <f aca="false">K251/K$265</f>
        <v>0.0529333921482135</v>
      </c>
      <c r="AQ251" s="19" t="n">
        <f aca="false">L251/L$265</f>
        <v>0.0483870967741936</v>
      </c>
      <c r="AR251" s="19" t="n">
        <f aca="false">M251/M$265</f>
        <v>0.0626959247648903</v>
      </c>
      <c r="AS251" s="19" t="n">
        <f aca="false">N251/N$265</f>
        <v>0.0665557404326123</v>
      </c>
      <c r="AT251" s="19" t="n">
        <f aca="false">O251/O$265</f>
        <v>0.0665557404326123</v>
      </c>
      <c r="AU251" s="19" t="n">
        <f aca="false">P251/P$265</f>
        <v>0.0665557404326123</v>
      </c>
      <c r="AV251" s="19" t="n">
        <f aca="false">Q251/Q$265</f>
        <v>0.0529333921482135</v>
      </c>
      <c r="AW251" s="19" t="n">
        <f aca="false">R251/R$265</f>
        <v>0.0665557404326123</v>
      </c>
      <c r="AX251" s="19" t="n">
        <f aca="false">S251/S$265</f>
        <v>0.0529333921482135</v>
      </c>
      <c r="AY251" s="19" t="n">
        <f aca="false">T251/T$265</f>
        <v>0.0551724137931034</v>
      </c>
      <c r="AZ251" s="19" t="n">
        <f aca="false">U251/U$265</f>
        <v>0.0529333921482135</v>
      </c>
      <c r="BA251" s="19" t="n">
        <f aca="false">V251/V$265</f>
        <v>0.0483870967741936</v>
      </c>
      <c r="BB251" s="19" t="n">
        <f aca="false">W251/W$265</f>
        <v>0.0529333921482135</v>
      </c>
      <c r="BC251" s="19" t="n">
        <f aca="false">X251/X$265</f>
        <v>0.0551724137931034</v>
      </c>
      <c r="BD251" s="19" t="n">
        <f aca="false">Y251/Y$265</f>
        <v>0.0483870967741936</v>
      </c>
      <c r="BE251" s="19"/>
      <c r="BF251" s="19"/>
      <c r="BG251" s="19"/>
      <c r="BH251" s="19"/>
      <c r="BI251" s="19"/>
      <c r="BJ251" s="19"/>
      <c r="BK251" s="19"/>
      <c r="BM251" s="26" t="n">
        <f aca="false">AVERAGE(AH251:BK251)</f>
        <v>0.0571348422947439</v>
      </c>
    </row>
    <row r="252" customFormat="false" ht="12.8" hidden="false" customHeight="false" outlineLevel="0" collapsed="false">
      <c r="B252" s="11" t="str">
        <f aca="false">$B19</f>
        <v>LatBo.jl</v>
      </c>
      <c r="C252" s="23" t="n">
        <f aca="false">1/T235</f>
        <v>0.125</v>
      </c>
      <c r="D252" s="25" t="n">
        <f aca="false">1/T236</f>
        <v>0.25</v>
      </c>
      <c r="E252" s="25" t="n">
        <f aca="false">1/T237</f>
        <v>1</v>
      </c>
      <c r="F252" s="25" t="n">
        <f aca="false">1/T238</f>
        <v>0.111111111111111</v>
      </c>
      <c r="G252" s="25" t="n">
        <f aca="false">1/T239</f>
        <v>0.166666666666667</v>
      </c>
      <c r="H252" s="25" t="n">
        <f aca="false">1/T240</f>
        <v>0.111111111111111</v>
      </c>
      <c r="I252" s="25" t="n">
        <f aca="false">1/T241</f>
        <v>0.2</v>
      </c>
      <c r="J252" s="25" t="n">
        <f aca="false">1/T242</f>
        <v>0.25</v>
      </c>
      <c r="K252" s="25" t="n">
        <f aca="false">1/T243</f>
        <v>0.125</v>
      </c>
      <c r="L252" s="25" t="n">
        <f aca="false">1/T244</f>
        <v>0.111111111111111</v>
      </c>
      <c r="M252" s="25" t="n">
        <f aca="false">1/T245</f>
        <v>0.25</v>
      </c>
      <c r="N252" s="25" t="n">
        <f aca="false">1/T246</f>
        <v>0.2</v>
      </c>
      <c r="O252" s="25" t="n">
        <f aca="false">1/T247</f>
        <v>0.2</v>
      </c>
      <c r="P252" s="25" t="n">
        <f aca="false">1/T248</f>
        <v>0.2</v>
      </c>
      <c r="Q252" s="25" t="n">
        <f aca="false">1/T249</f>
        <v>0.125</v>
      </c>
      <c r="R252" s="25" t="n">
        <f aca="false">1/T250</f>
        <v>0.2</v>
      </c>
      <c r="S252" s="25" t="n">
        <f aca="false">1/T251</f>
        <v>0.125</v>
      </c>
      <c r="T252" s="29" t="n">
        <v>1</v>
      </c>
      <c r="U252" s="0" t="n">
        <v>0.125</v>
      </c>
      <c r="V252" s="0" t="n">
        <v>0.111111111111111</v>
      </c>
      <c r="W252" s="0" t="n">
        <v>0.125</v>
      </c>
      <c r="X252" s="0" t="n">
        <v>1</v>
      </c>
      <c r="Y252" s="0" t="n">
        <v>0.111111111111111</v>
      </c>
      <c r="Z252" s="0" t="n">
        <v>0.166666666666667</v>
      </c>
      <c r="AH252" s="19" t="n">
        <f aca="false">C252/C$265</f>
        <v>0.00661667401852669</v>
      </c>
      <c r="AI252" s="19" t="n">
        <f aca="false">D252/D$265</f>
        <v>0.00313479623824452</v>
      </c>
      <c r="AJ252" s="19" t="n">
        <f aca="false">E252/E$265</f>
        <v>0.00689655172413793</v>
      </c>
      <c r="AK252" s="19" t="n">
        <f aca="false">F252/F$265</f>
        <v>0.010752688172043</v>
      </c>
      <c r="AL252" s="19" t="n">
        <f aca="false">G252/G$265</f>
        <v>0.00378787878787879</v>
      </c>
      <c r="AM252" s="19" t="n">
        <f aca="false">H252/H$265</f>
        <v>0.010752688172043</v>
      </c>
      <c r="AN252" s="19" t="n">
        <f aca="false">I252/I$265</f>
        <v>0.00332778702163062</v>
      </c>
      <c r="AO252" s="19" t="n">
        <f aca="false">J252/J$265</f>
        <v>0.00313479623824452</v>
      </c>
      <c r="AP252" s="19" t="n">
        <f aca="false">K252/K$265</f>
        <v>0.00661667401852669</v>
      </c>
      <c r="AQ252" s="19" t="n">
        <f aca="false">L252/L$265</f>
        <v>0.010752688172043</v>
      </c>
      <c r="AR252" s="19" t="n">
        <f aca="false">M252/M$265</f>
        <v>0.00313479623824451</v>
      </c>
      <c r="AS252" s="19" t="n">
        <f aca="false">N252/N$265</f>
        <v>0.00332778702163062</v>
      </c>
      <c r="AT252" s="19" t="n">
        <f aca="false">O252/O$265</f>
        <v>0.00332778702163062</v>
      </c>
      <c r="AU252" s="19" t="n">
        <f aca="false">P252/P$265</f>
        <v>0.00332778702163062</v>
      </c>
      <c r="AV252" s="19" t="n">
        <f aca="false">Q252/Q$265</f>
        <v>0.00661667401852669</v>
      </c>
      <c r="AW252" s="19" t="n">
        <f aca="false">R252/R$265</f>
        <v>0.00332778702163062</v>
      </c>
      <c r="AX252" s="19" t="n">
        <f aca="false">S252/S$265</f>
        <v>0.00661667401852669</v>
      </c>
      <c r="AY252" s="19" t="n">
        <f aca="false">T252/T$265</f>
        <v>0.00689655172413793</v>
      </c>
      <c r="AZ252" s="19" t="n">
        <f aca="false">U252/U$265</f>
        <v>0.00661667401852669</v>
      </c>
      <c r="BA252" s="19" t="n">
        <f aca="false">V252/V$265</f>
        <v>0.010752688172043</v>
      </c>
      <c r="BB252" s="19" t="n">
        <f aca="false">W252/W$265</f>
        <v>0.00661667401852669</v>
      </c>
      <c r="BC252" s="19" t="n">
        <f aca="false">X252/X$265</f>
        <v>0.00689655172413793</v>
      </c>
      <c r="BD252" s="19" t="n">
        <f aca="false">Y252/Y$265</f>
        <v>0.010752688172043</v>
      </c>
      <c r="BE252" s="19"/>
      <c r="BF252" s="19"/>
      <c r="BG252" s="19"/>
      <c r="BH252" s="19"/>
      <c r="BI252" s="19"/>
      <c r="BJ252" s="19"/>
      <c r="BK252" s="19"/>
      <c r="BM252" s="26" t="n">
        <f aca="false">AVERAGE(AH252:BK252)</f>
        <v>0.00626018881541541</v>
      </c>
    </row>
    <row r="253" customFormat="false" ht="12.8" hidden="false" customHeight="false" outlineLevel="0" collapsed="false">
      <c r="B253" s="11" t="str">
        <f aca="false">$B20</f>
        <v>TCLB</v>
      </c>
      <c r="C253" s="23" t="n">
        <f aca="false">1/U235</f>
        <v>1</v>
      </c>
      <c r="D253" s="25" t="n">
        <f aca="false">1/U236</f>
        <v>5</v>
      </c>
      <c r="E253" s="25" t="n">
        <f aca="false">1/U237</f>
        <v>8</v>
      </c>
      <c r="F253" s="25" t="n">
        <f aca="false">1/U238</f>
        <v>0.5</v>
      </c>
      <c r="G253" s="25" t="n">
        <f aca="false">1/U239</f>
        <v>3</v>
      </c>
      <c r="H253" s="25" t="n">
        <f aca="false">1/U240</f>
        <v>0.5</v>
      </c>
      <c r="I253" s="25" t="n">
        <f aca="false">1/U241</f>
        <v>4</v>
      </c>
      <c r="J253" s="25" t="n">
        <f aca="false">1/U242</f>
        <v>5</v>
      </c>
      <c r="K253" s="25" t="n">
        <f aca="false">1/U243</f>
        <v>1</v>
      </c>
      <c r="L253" s="25" t="n">
        <f aca="false">1/U244</f>
        <v>0.5</v>
      </c>
      <c r="M253" s="25" t="n">
        <f aca="false">1/U245</f>
        <v>5</v>
      </c>
      <c r="N253" s="25" t="n">
        <f aca="false">1/U246</f>
        <v>4</v>
      </c>
      <c r="O253" s="25" t="n">
        <f aca="false">1/U247</f>
        <v>4</v>
      </c>
      <c r="P253" s="25" t="n">
        <f aca="false">1/U248</f>
        <v>4</v>
      </c>
      <c r="Q253" s="25" t="n">
        <f aca="false">1/U249</f>
        <v>1</v>
      </c>
      <c r="R253" s="25" t="n">
        <f aca="false">1/U250</f>
        <v>4</v>
      </c>
      <c r="S253" s="25" t="n">
        <f aca="false">1/U251</f>
        <v>1</v>
      </c>
      <c r="T253" s="25" t="n">
        <f aca="false">1/U252</f>
        <v>8</v>
      </c>
      <c r="U253" s="29" t="n">
        <v>1</v>
      </c>
      <c r="V253" s="0" t="n">
        <v>0.5</v>
      </c>
      <c r="W253" s="0" t="n">
        <v>1</v>
      </c>
      <c r="X253" s="0" t="n">
        <v>8</v>
      </c>
      <c r="Y253" s="0" t="n">
        <v>0.5</v>
      </c>
      <c r="Z253" s="0" t="n">
        <v>3</v>
      </c>
      <c r="AH253" s="19" t="n">
        <f aca="false">C253/C$265</f>
        <v>0.0529333921482135</v>
      </c>
      <c r="AI253" s="19" t="n">
        <f aca="false">D253/D$265</f>
        <v>0.0626959247648903</v>
      </c>
      <c r="AJ253" s="19" t="n">
        <f aca="false">E253/E$265</f>
        <v>0.0551724137931034</v>
      </c>
      <c r="AK253" s="19" t="n">
        <f aca="false">F253/F$265</f>
        <v>0.0483870967741936</v>
      </c>
      <c r="AL253" s="19" t="n">
        <f aca="false">G253/G$265</f>
        <v>0.0681818181818182</v>
      </c>
      <c r="AM253" s="19" t="n">
        <f aca="false">H253/H$265</f>
        <v>0.0483870967741936</v>
      </c>
      <c r="AN253" s="19" t="n">
        <f aca="false">I253/I$265</f>
        <v>0.0665557404326123</v>
      </c>
      <c r="AO253" s="19" t="n">
        <f aca="false">J253/J$265</f>
        <v>0.0626959247648903</v>
      </c>
      <c r="AP253" s="19" t="n">
        <f aca="false">K253/K$265</f>
        <v>0.0529333921482135</v>
      </c>
      <c r="AQ253" s="19" t="n">
        <f aca="false">L253/L$265</f>
        <v>0.0483870967741936</v>
      </c>
      <c r="AR253" s="19" t="n">
        <f aca="false">M253/M$265</f>
        <v>0.0626959247648903</v>
      </c>
      <c r="AS253" s="19" t="n">
        <f aca="false">N253/N$265</f>
        <v>0.0665557404326123</v>
      </c>
      <c r="AT253" s="19" t="n">
        <f aca="false">O253/O$265</f>
        <v>0.0665557404326123</v>
      </c>
      <c r="AU253" s="19" t="n">
        <f aca="false">P253/P$265</f>
        <v>0.0665557404326123</v>
      </c>
      <c r="AV253" s="19" t="n">
        <f aca="false">Q253/Q$265</f>
        <v>0.0529333921482135</v>
      </c>
      <c r="AW253" s="19" t="n">
        <f aca="false">R253/R$265</f>
        <v>0.0665557404326123</v>
      </c>
      <c r="AX253" s="19" t="n">
        <f aca="false">S253/S$265</f>
        <v>0.0529333921482135</v>
      </c>
      <c r="AY253" s="19" t="n">
        <f aca="false">T253/T$265</f>
        <v>0.0551724137931034</v>
      </c>
      <c r="AZ253" s="19" t="n">
        <f aca="false">U253/U$265</f>
        <v>0.0529333921482135</v>
      </c>
      <c r="BA253" s="19" t="n">
        <f aca="false">V253/V$265</f>
        <v>0.0483870967741936</v>
      </c>
      <c r="BB253" s="19" t="n">
        <f aca="false">W253/W$265</f>
        <v>0.0529333921482135</v>
      </c>
      <c r="BC253" s="19" t="n">
        <f aca="false">X253/X$265</f>
        <v>0.0551724137931034</v>
      </c>
      <c r="BD253" s="19" t="n">
        <f aca="false">Y253/Y$265</f>
        <v>0.0483870967741936</v>
      </c>
      <c r="BE253" s="19"/>
      <c r="BF253" s="19"/>
      <c r="BG253" s="19"/>
      <c r="BH253" s="19"/>
      <c r="BI253" s="19"/>
      <c r="BJ253" s="19"/>
      <c r="BK253" s="19"/>
      <c r="BM253" s="26" t="n">
        <f aca="false">AVERAGE(AH253:BK253)</f>
        <v>0.0571348422947439</v>
      </c>
    </row>
    <row r="254" customFormat="false" ht="12.8" hidden="false" customHeight="false" outlineLevel="0" collapsed="false">
      <c r="B254" s="11" t="str">
        <f aca="false">$B21</f>
        <v>ESPResSo</v>
      </c>
      <c r="C254" s="23" t="n">
        <f aca="false">1/V235</f>
        <v>2</v>
      </c>
      <c r="D254" s="25" t="n">
        <f aca="false">1/V236</f>
        <v>5.99999999999999</v>
      </c>
      <c r="E254" s="25" t="n">
        <f aca="false">1/V237</f>
        <v>9.00000000000001</v>
      </c>
      <c r="F254" s="25" t="n">
        <f aca="false">1/V238</f>
        <v>1</v>
      </c>
      <c r="G254" s="25" t="n">
        <f aca="false">1/V239</f>
        <v>4</v>
      </c>
      <c r="H254" s="25" t="n">
        <f aca="false">1/V240</f>
        <v>1</v>
      </c>
      <c r="I254" s="25" t="n">
        <f aca="false">1/V241</f>
        <v>5</v>
      </c>
      <c r="J254" s="25" t="n">
        <f aca="false">1/V242</f>
        <v>5.99999999999999</v>
      </c>
      <c r="K254" s="25" t="n">
        <f aca="false">1/V243</f>
        <v>2</v>
      </c>
      <c r="L254" s="25" t="n">
        <f aca="false">1/V244</f>
        <v>1</v>
      </c>
      <c r="M254" s="25" t="n">
        <f aca="false">1/V245</f>
        <v>5.99999999999999</v>
      </c>
      <c r="N254" s="25" t="n">
        <f aca="false">1/V246</f>
        <v>5</v>
      </c>
      <c r="O254" s="25" t="n">
        <f aca="false">1/V247</f>
        <v>5</v>
      </c>
      <c r="P254" s="25" t="n">
        <f aca="false">1/V248</f>
        <v>5</v>
      </c>
      <c r="Q254" s="25" t="n">
        <f aca="false">1/V249</f>
        <v>2</v>
      </c>
      <c r="R254" s="25" t="n">
        <f aca="false">1/V250</f>
        <v>5</v>
      </c>
      <c r="S254" s="25" t="n">
        <f aca="false">1/V251</f>
        <v>2</v>
      </c>
      <c r="T254" s="25" t="n">
        <f aca="false">1/V252</f>
        <v>9.00000000000001</v>
      </c>
      <c r="U254" s="25" t="n">
        <f aca="false">1/V253</f>
        <v>2</v>
      </c>
      <c r="V254" s="29" t="n">
        <v>1</v>
      </c>
      <c r="W254" s="0" t="n">
        <v>2</v>
      </c>
      <c r="X254" s="0" t="n">
        <v>9</v>
      </c>
      <c r="Y254" s="0" t="n">
        <v>1</v>
      </c>
      <c r="Z254" s="0" t="n">
        <v>4</v>
      </c>
      <c r="AH254" s="19" t="n">
        <f aca="false">C254/C$265</f>
        <v>0.105866784296427</v>
      </c>
      <c r="AI254" s="19" t="n">
        <f aca="false">D254/D$265</f>
        <v>0.0752351097178682</v>
      </c>
      <c r="AJ254" s="19" t="n">
        <f aca="false">E254/E$265</f>
        <v>0.0620689655172414</v>
      </c>
      <c r="AK254" s="19" t="n">
        <f aca="false">F254/F$265</f>
        <v>0.0967741935483871</v>
      </c>
      <c r="AL254" s="19" t="n">
        <f aca="false">G254/G$265</f>
        <v>0.0909090909090909</v>
      </c>
      <c r="AM254" s="19" t="n">
        <f aca="false">H254/H$265</f>
        <v>0.0967741935483871</v>
      </c>
      <c r="AN254" s="19" t="n">
        <f aca="false">I254/I$265</f>
        <v>0.0831946755407654</v>
      </c>
      <c r="AO254" s="19" t="n">
        <f aca="false">J254/J$265</f>
        <v>0.0752351097178682</v>
      </c>
      <c r="AP254" s="19" t="n">
        <f aca="false">K254/K$265</f>
        <v>0.105866784296427</v>
      </c>
      <c r="AQ254" s="19" t="n">
        <f aca="false">L254/L$265</f>
        <v>0.0967741935483871</v>
      </c>
      <c r="AR254" s="19" t="n">
        <f aca="false">M254/M$265</f>
        <v>0.0752351097178682</v>
      </c>
      <c r="AS254" s="19" t="n">
        <f aca="false">N254/N$265</f>
        <v>0.0831946755407654</v>
      </c>
      <c r="AT254" s="19" t="n">
        <f aca="false">O254/O$265</f>
        <v>0.0831946755407654</v>
      </c>
      <c r="AU254" s="19" t="n">
        <f aca="false">P254/P$265</f>
        <v>0.0831946755407654</v>
      </c>
      <c r="AV254" s="19" t="n">
        <f aca="false">Q254/Q$265</f>
        <v>0.105866784296427</v>
      </c>
      <c r="AW254" s="19" t="n">
        <f aca="false">R254/R$265</f>
        <v>0.0831946755407654</v>
      </c>
      <c r="AX254" s="19" t="n">
        <f aca="false">S254/S$265</f>
        <v>0.105866784296427</v>
      </c>
      <c r="AY254" s="19" t="n">
        <f aca="false">T254/T$265</f>
        <v>0.0620689655172414</v>
      </c>
      <c r="AZ254" s="19" t="n">
        <f aca="false">U254/U$265</f>
        <v>0.105866784296427</v>
      </c>
      <c r="BA254" s="19" t="n">
        <f aca="false">V254/V$265</f>
        <v>0.0967741935483871</v>
      </c>
      <c r="BB254" s="19" t="n">
        <f aca="false">W254/W$265</f>
        <v>0.105866784296427</v>
      </c>
      <c r="BC254" s="19" t="n">
        <f aca="false">X254/X$265</f>
        <v>0.0620689655172414</v>
      </c>
      <c r="BD254" s="19" t="n">
        <f aca="false">Y254/Y$265</f>
        <v>0.0967741935483871</v>
      </c>
      <c r="BE254" s="19"/>
      <c r="BF254" s="19"/>
      <c r="BG254" s="19"/>
      <c r="BH254" s="19"/>
      <c r="BI254" s="19"/>
      <c r="BJ254" s="19"/>
      <c r="BK254" s="19"/>
      <c r="BM254" s="26" t="n">
        <f aca="false">AVERAGE(AH254:BK254)</f>
        <v>0.0886028855582063</v>
      </c>
    </row>
    <row r="255" customFormat="false" ht="12.8" hidden="false" customHeight="false" outlineLevel="0" collapsed="false">
      <c r="B255" s="11" t="str">
        <f aca="false">$B22</f>
        <v>ESPResSo++</v>
      </c>
      <c r="C255" s="23" t="n">
        <f aca="false">1/W235</f>
        <v>1</v>
      </c>
      <c r="D255" s="25" t="n">
        <f aca="false">1/W236</f>
        <v>5</v>
      </c>
      <c r="E255" s="25" t="n">
        <f aca="false">1/W237</f>
        <v>8</v>
      </c>
      <c r="F255" s="25" t="n">
        <f aca="false">1/W238</f>
        <v>0.5</v>
      </c>
      <c r="G255" s="25" t="n">
        <f aca="false">1/W239</f>
        <v>3</v>
      </c>
      <c r="H255" s="25" t="n">
        <f aca="false">1/W240</f>
        <v>0.5</v>
      </c>
      <c r="I255" s="25" t="n">
        <f aca="false">1/W241</f>
        <v>4</v>
      </c>
      <c r="J255" s="25" t="n">
        <f aca="false">1/W242</f>
        <v>5</v>
      </c>
      <c r="K255" s="25" t="n">
        <f aca="false">1/W243</f>
        <v>1</v>
      </c>
      <c r="L255" s="25" t="n">
        <f aca="false">1/W244</f>
        <v>0.5</v>
      </c>
      <c r="M255" s="25" t="n">
        <f aca="false">1/W245</f>
        <v>5</v>
      </c>
      <c r="N255" s="25" t="n">
        <f aca="false">1/W246</f>
        <v>4</v>
      </c>
      <c r="O255" s="25" t="n">
        <f aca="false">1/W247</f>
        <v>4</v>
      </c>
      <c r="P255" s="25" t="n">
        <f aca="false">1/W248</f>
        <v>4</v>
      </c>
      <c r="Q255" s="25" t="n">
        <f aca="false">1/W249</f>
        <v>1</v>
      </c>
      <c r="R255" s="25" t="n">
        <f aca="false">1/W250</f>
        <v>4</v>
      </c>
      <c r="S255" s="25" t="n">
        <f aca="false">1/W251</f>
        <v>1</v>
      </c>
      <c r="T255" s="25" t="n">
        <f aca="false">1/W252</f>
        <v>8</v>
      </c>
      <c r="U255" s="25" t="n">
        <f aca="false">1/W253</f>
        <v>1</v>
      </c>
      <c r="V255" s="25" t="n">
        <f aca="false">1/W254</f>
        <v>0.5</v>
      </c>
      <c r="W255" s="29" t="n">
        <v>1</v>
      </c>
      <c r="X255" s="0" t="n">
        <v>8</v>
      </c>
      <c r="Y255" s="0" t="n">
        <v>0.5</v>
      </c>
      <c r="Z255" s="0" t="n">
        <v>3</v>
      </c>
      <c r="AH255" s="19" t="n">
        <f aca="false">C255/C$265</f>
        <v>0.0529333921482135</v>
      </c>
      <c r="AI255" s="19" t="n">
        <f aca="false">D255/D$265</f>
        <v>0.0626959247648903</v>
      </c>
      <c r="AJ255" s="19" t="n">
        <f aca="false">E255/E$265</f>
        <v>0.0551724137931034</v>
      </c>
      <c r="AK255" s="19" t="n">
        <f aca="false">F255/F$265</f>
        <v>0.0483870967741936</v>
      </c>
      <c r="AL255" s="19" t="n">
        <f aca="false">G255/G$265</f>
        <v>0.0681818181818182</v>
      </c>
      <c r="AM255" s="19" t="n">
        <f aca="false">H255/H$265</f>
        <v>0.0483870967741936</v>
      </c>
      <c r="AN255" s="19" t="n">
        <f aca="false">I255/I$265</f>
        <v>0.0665557404326123</v>
      </c>
      <c r="AO255" s="19" t="n">
        <f aca="false">J255/J$265</f>
        <v>0.0626959247648903</v>
      </c>
      <c r="AP255" s="19" t="n">
        <f aca="false">K255/K$265</f>
        <v>0.0529333921482135</v>
      </c>
      <c r="AQ255" s="19" t="n">
        <f aca="false">L255/L$265</f>
        <v>0.0483870967741936</v>
      </c>
      <c r="AR255" s="19" t="n">
        <f aca="false">M255/M$265</f>
        <v>0.0626959247648903</v>
      </c>
      <c r="AS255" s="19" t="n">
        <f aca="false">N255/N$265</f>
        <v>0.0665557404326123</v>
      </c>
      <c r="AT255" s="19" t="n">
        <f aca="false">O255/O$265</f>
        <v>0.0665557404326123</v>
      </c>
      <c r="AU255" s="19" t="n">
        <f aca="false">P255/P$265</f>
        <v>0.0665557404326123</v>
      </c>
      <c r="AV255" s="19" t="n">
        <f aca="false">Q255/Q$265</f>
        <v>0.0529333921482135</v>
      </c>
      <c r="AW255" s="19" t="n">
        <f aca="false">R255/R$265</f>
        <v>0.0665557404326123</v>
      </c>
      <c r="AX255" s="19" t="n">
        <f aca="false">S255/S$265</f>
        <v>0.0529333921482135</v>
      </c>
      <c r="AY255" s="19" t="n">
        <f aca="false">T255/T$265</f>
        <v>0.0551724137931034</v>
      </c>
      <c r="AZ255" s="19" t="n">
        <f aca="false">U255/U$265</f>
        <v>0.0529333921482135</v>
      </c>
      <c r="BA255" s="19" t="n">
        <f aca="false">V255/V$265</f>
        <v>0.0483870967741936</v>
      </c>
      <c r="BB255" s="19" t="n">
        <f aca="false">W255/W$265</f>
        <v>0.0529333921482135</v>
      </c>
      <c r="BC255" s="19" t="n">
        <f aca="false">X255/X$265</f>
        <v>0.0551724137931034</v>
      </c>
      <c r="BD255" s="19" t="n">
        <f aca="false">Y255/Y$265</f>
        <v>0.0483870967741936</v>
      </c>
      <c r="BE255" s="19"/>
      <c r="BF255" s="19"/>
      <c r="BG255" s="19"/>
      <c r="BH255" s="19"/>
      <c r="BI255" s="19"/>
      <c r="BJ255" s="19"/>
      <c r="BK255" s="19"/>
      <c r="BM255" s="26" t="n">
        <f aca="false">AVERAGE(AH255:BK255)</f>
        <v>0.0571348422947439</v>
      </c>
    </row>
    <row r="256" customFormat="false" ht="12.8" hidden="false" customHeight="false" outlineLevel="0" collapsed="false">
      <c r="B256" s="11" t="str">
        <f aca="false">$B23</f>
        <v>HemeLB</v>
      </c>
      <c r="C256" s="23" t="n">
        <f aca="false">1/X235</f>
        <v>0.125</v>
      </c>
      <c r="D256" s="25" t="n">
        <f aca="false">1/X236</f>
        <v>0.25</v>
      </c>
      <c r="E256" s="25" t="n">
        <f aca="false">1/X237</f>
        <v>1</v>
      </c>
      <c r="F256" s="25" t="n">
        <f aca="false">1/X238</f>
        <v>0.111111111111111</v>
      </c>
      <c r="G256" s="25" t="n">
        <f aca="false">1/X239</f>
        <v>0.166666666666667</v>
      </c>
      <c r="H256" s="25" t="n">
        <f aca="false">1/X240</f>
        <v>0.111111111111111</v>
      </c>
      <c r="I256" s="25" t="n">
        <f aca="false">1/X241</f>
        <v>0.2</v>
      </c>
      <c r="J256" s="25" t="n">
        <f aca="false">1/X242</f>
        <v>0.25</v>
      </c>
      <c r="K256" s="25" t="n">
        <f aca="false">1/X243</f>
        <v>0.125</v>
      </c>
      <c r="L256" s="25" t="n">
        <f aca="false">1/X244</f>
        <v>0.111111111111111</v>
      </c>
      <c r="M256" s="25" t="n">
        <f aca="false">1/X245</f>
        <v>0.25</v>
      </c>
      <c r="N256" s="25" t="n">
        <f aca="false">1/X246</f>
        <v>0.2</v>
      </c>
      <c r="O256" s="25" t="n">
        <f aca="false">1/X247</f>
        <v>0.2</v>
      </c>
      <c r="P256" s="25" t="n">
        <f aca="false">1/X248</f>
        <v>0.2</v>
      </c>
      <c r="Q256" s="25" t="n">
        <f aca="false">1/X249</f>
        <v>0.125</v>
      </c>
      <c r="R256" s="25" t="n">
        <f aca="false">1/X250</f>
        <v>0.2</v>
      </c>
      <c r="S256" s="25" t="n">
        <f aca="false">1/X251</f>
        <v>0.125</v>
      </c>
      <c r="T256" s="25" t="n">
        <f aca="false">1/X252</f>
        <v>1</v>
      </c>
      <c r="U256" s="25" t="n">
        <f aca="false">1/X253</f>
        <v>0.125</v>
      </c>
      <c r="V256" s="25" t="n">
        <f aca="false">1/X254</f>
        <v>0.111111111111111</v>
      </c>
      <c r="W256" s="25" t="n">
        <f aca="false">1/X255</f>
        <v>0.125</v>
      </c>
      <c r="X256" s="29" t="n">
        <v>1</v>
      </c>
      <c r="Y256" s="0" t="n">
        <v>0.111111111111111</v>
      </c>
      <c r="Z256" s="0" t="n">
        <v>0.166666666666667</v>
      </c>
      <c r="AH256" s="19" t="n">
        <f aca="false">C256/C$265</f>
        <v>0.00661667401852669</v>
      </c>
      <c r="AI256" s="19" t="n">
        <f aca="false">D256/D$265</f>
        <v>0.00313479623824452</v>
      </c>
      <c r="AJ256" s="19" t="n">
        <f aca="false">E256/E$265</f>
        <v>0.00689655172413793</v>
      </c>
      <c r="AK256" s="19" t="n">
        <f aca="false">F256/F$265</f>
        <v>0.010752688172043</v>
      </c>
      <c r="AL256" s="19" t="n">
        <f aca="false">G256/G$265</f>
        <v>0.00378787878787879</v>
      </c>
      <c r="AM256" s="19" t="n">
        <f aca="false">H256/H$265</f>
        <v>0.010752688172043</v>
      </c>
      <c r="AN256" s="19" t="n">
        <f aca="false">I256/I$265</f>
        <v>0.00332778702163062</v>
      </c>
      <c r="AO256" s="19" t="n">
        <f aca="false">J256/J$265</f>
        <v>0.00313479623824452</v>
      </c>
      <c r="AP256" s="19" t="n">
        <f aca="false">K256/K$265</f>
        <v>0.00661667401852669</v>
      </c>
      <c r="AQ256" s="19" t="n">
        <f aca="false">L256/L$265</f>
        <v>0.010752688172043</v>
      </c>
      <c r="AR256" s="19" t="n">
        <f aca="false">M256/M$265</f>
        <v>0.00313479623824451</v>
      </c>
      <c r="AS256" s="19" t="n">
        <f aca="false">N256/N$265</f>
        <v>0.00332778702163062</v>
      </c>
      <c r="AT256" s="19" t="n">
        <f aca="false">O256/O$265</f>
        <v>0.00332778702163062</v>
      </c>
      <c r="AU256" s="19" t="n">
        <f aca="false">P256/P$265</f>
        <v>0.00332778702163062</v>
      </c>
      <c r="AV256" s="19" t="n">
        <f aca="false">Q256/Q$265</f>
        <v>0.00661667401852669</v>
      </c>
      <c r="AW256" s="19" t="n">
        <f aca="false">R256/R$265</f>
        <v>0.00332778702163062</v>
      </c>
      <c r="AX256" s="19" t="n">
        <f aca="false">S256/S$265</f>
        <v>0.00661667401852669</v>
      </c>
      <c r="AY256" s="19" t="n">
        <f aca="false">T256/T$265</f>
        <v>0.00689655172413793</v>
      </c>
      <c r="AZ256" s="19" t="n">
        <f aca="false">U256/U$265</f>
        <v>0.00661667401852669</v>
      </c>
      <c r="BA256" s="19" t="n">
        <f aca="false">V256/V$265</f>
        <v>0.010752688172043</v>
      </c>
      <c r="BB256" s="19" t="n">
        <f aca="false">W256/W$265</f>
        <v>0.00661667401852669</v>
      </c>
      <c r="BC256" s="19" t="n">
        <f aca="false">X256/X$265</f>
        <v>0.00689655172413793</v>
      </c>
      <c r="BD256" s="19" t="n">
        <f aca="false">Y256/Y$265</f>
        <v>0.010752688172043</v>
      </c>
      <c r="BE256" s="19"/>
      <c r="BF256" s="19"/>
      <c r="BG256" s="19"/>
      <c r="BH256" s="19"/>
      <c r="BI256" s="19"/>
      <c r="BJ256" s="19"/>
      <c r="BK256" s="19"/>
      <c r="BM256" s="26" t="n">
        <f aca="false">AVERAGE(AH256:BK256)</f>
        <v>0.00626018881541541</v>
      </c>
    </row>
    <row r="257" customFormat="false" ht="12.8" hidden="false" customHeight="false" outlineLevel="0" collapsed="false">
      <c r="B257" s="11" t="str">
        <f aca="false">$B24</f>
        <v>laboetie</v>
      </c>
      <c r="C257" s="23" t="n">
        <f aca="false">1/Y235</f>
        <v>2</v>
      </c>
      <c r="D257" s="25" t="n">
        <f aca="false">1/Y236</f>
        <v>5.99999999999999</v>
      </c>
      <c r="E257" s="25" t="n">
        <f aca="false">1/Y237</f>
        <v>9.00000000000001</v>
      </c>
      <c r="F257" s="25" t="n">
        <f aca="false">1/Y238</f>
        <v>1</v>
      </c>
      <c r="G257" s="25" t="n">
        <f aca="false">1/Y239</f>
        <v>4</v>
      </c>
      <c r="H257" s="25" t="n">
        <f aca="false">1/Y240</f>
        <v>1</v>
      </c>
      <c r="I257" s="25" t="n">
        <f aca="false">1/Y241</f>
        <v>5</v>
      </c>
      <c r="J257" s="25" t="n">
        <f aca="false">1/Y242</f>
        <v>5.99999999999999</v>
      </c>
      <c r="K257" s="25" t="n">
        <f aca="false">1/Y243</f>
        <v>2</v>
      </c>
      <c r="L257" s="25" t="n">
        <f aca="false">1/Y244</f>
        <v>1</v>
      </c>
      <c r="M257" s="25" t="n">
        <f aca="false">1/Y245</f>
        <v>5.99999999999999</v>
      </c>
      <c r="N257" s="25" t="n">
        <f aca="false">1/Y246</f>
        <v>5</v>
      </c>
      <c r="O257" s="25" t="n">
        <f aca="false">1/Y247</f>
        <v>5</v>
      </c>
      <c r="P257" s="25" t="n">
        <f aca="false">1/Y248</f>
        <v>5</v>
      </c>
      <c r="Q257" s="25" t="n">
        <f aca="false">1/Y249</f>
        <v>2</v>
      </c>
      <c r="R257" s="25" t="n">
        <f aca="false">1/Y250</f>
        <v>5</v>
      </c>
      <c r="S257" s="25" t="n">
        <f aca="false">1/Y251</f>
        <v>2</v>
      </c>
      <c r="T257" s="25" t="n">
        <f aca="false">1/Y252</f>
        <v>9.00000000000001</v>
      </c>
      <c r="U257" s="25" t="n">
        <f aca="false">1/Y253</f>
        <v>2</v>
      </c>
      <c r="V257" s="25" t="n">
        <f aca="false">1/Y254</f>
        <v>1</v>
      </c>
      <c r="W257" s="25" t="n">
        <f aca="false">1/Y255</f>
        <v>2</v>
      </c>
      <c r="X257" s="25" t="n">
        <f aca="false">1/Y256</f>
        <v>9.00000000000001</v>
      </c>
      <c r="Y257" s="29" t="n">
        <v>1</v>
      </c>
      <c r="Z257" s="0" t="n">
        <v>4</v>
      </c>
      <c r="AH257" s="19" t="n">
        <f aca="false">C257/C$265</f>
        <v>0.105866784296427</v>
      </c>
      <c r="AI257" s="19" t="n">
        <f aca="false">D257/D$265</f>
        <v>0.0752351097178682</v>
      </c>
      <c r="AJ257" s="19" t="n">
        <f aca="false">E257/E$265</f>
        <v>0.0620689655172414</v>
      </c>
      <c r="AK257" s="19" t="n">
        <f aca="false">F257/F$265</f>
        <v>0.0967741935483871</v>
      </c>
      <c r="AL257" s="19" t="n">
        <f aca="false">G257/G$265</f>
        <v>0.0909090909090909</v>
      </c>
      <c r="AM257" s="19" t="n">
        <f aca="false">H257/H$265</f>
        <v>0.0967741935483871</v>
      </c>
      <c r="AN257" s="19" t="n">
        <f aca="false">I257/I$265</f>
        <v>0.0831946755407654</v>
      </c>
      <c r="AO257" s="19" t="n">
        <f aca="false">J257/J$265</f>
        <v>0.0752351097178682</v>
      </c>
      <c r="AP257" s="19" t="n">
        <f aca="false">K257/K$265</f>
        <v>0.105866784296427</v>
      </c>
      <c r="AQ257" s="19" t="n">
        <f aca="false">L257/L$265</f>
        <v>0.0967741935483871</v>
      </c>
      <c r="AR257" s="19" t="n">
        <f aca="false">M257/M$265</f>
        <v>0.0752351097178682</v>
      </c>
      <c r="AS257" s="19" t="n">
        <f aca="false">N257/N$265</f>
        <v>0.0831946755407654</v>
      </c>
      <c r="AT257" s="19" t="n">
        <f aca="false">O257/O$265</f>
        <v>0.0831946755407654</v>
      </c>
      <c r="AU257" s="19" t="n">
        <f aca="false">P257/P$265</f>
        <v>0.0831946755407654</v>
      </c>
      <c r="AV257" s="19" t="n">
        <f aca="false">Q257/Q$265</f>
        <v>0.105866784296427</v>
      </c>
      <c r="AW257" s="19" t="n">
        <f aca="false">R257/R$265</f>
        <v>0.0831946755407654</v>
      </c>
      <c r="AX257" s="19" t="n">
        <f aca="false">S257/S$265</f>
        <v>0.105866784296427</v>
      </c>
      <c r="AY257" s="19" t="n">
        <f aca="false">T257/T$265</f>
        <v>0.0620689655172414</v>
      </c>
      <c r="AZ257" s="19" t="n">
        <f aca="false">U257/U$265</f>
        <v>0.105866784296427</v>
      </c>
      <c r="BA257" s="19" t="n">
        <f aca="false">V257/V$265</f>
        <v>0.0967741935483871</v>
      </c>
      <c r="BB257" s="19" t="n">
        <f aca="false">W257/W$265</f>
        <v>0.105866784296427</v>
      </c>
      <c r="BC257" s="19" t="n">
        <f aca="false">X257/X$265</f>
        <v>0.0620689655172414</v>
      </c>
      <c r="BD257" s="19" t="n">
        <f aca="false">Y257/Y$265</f>
        <v>0.0967741935483871</v>
      </c>
      <c r="BE257" s="19"/>
      <c r="BF257" s="19"/>
      <c r="BG257" s="19"/>
      <c r="BH257" s="19"/>
      <c r="BI257" s="19"/>
      <c r="BJ257" s="19"/>
      <c r="BK257" s="19"/>
      <c r="BM257" s="26" t="n">
        <f aca="false">AVERAGE(AH257:BK257)</f>
        <v>0.0886028855582063</v>
      </c>
    </row>
    <row r="258" customFormat="false" ht="12.8" hidden="false" customHeight="false" outlineLevel="0" collapsed="false">
      <c r="B258" s="11" t="str">
        <f aca="false">$B25</f>
        <v>Musubi</v>
      </c>
      <c r="C258" s="23" t="n">
        <f aca="false">1/Z235</f>
        <v>0.333333333333333</v>
      </c>
      <c r="D258" s="23" t="n">
        <f aca="false">1/Z236</f>
        <v>3</v>
      </c>
      <c r="E258" s="23" t="n">
        <f aca="false">1/Z237</f>
        <v>5.99999999999999</v>
      </c>
      <c r="F258" s="23" t="n">
        <f aca="false">1/Z238</f>
        <v>0.25</v>
      </c>
      <c r="G258" s="23" t="n">
        <f aca="false">1/Z239</f>
        <v>1</v>
      </c>
      <c r="H258" s="23" t="n">
        <f aca="false">1/Z240</f>
        <v>0.25</v>
      </c>
      <c r="I258" s="23" t="n">
        <f aca="false">1/Z241</f>
        <v>2</v>
      </c>
      <c r="J258" s="23" t="n">
        <f aca="false">1/Z242</f>
        <v>3</v>
      </c>
      <c r="K258" s="23" t="n">
        <f aca="false">1/Z243</f>
        <v>0.333333333333333</v>
      </c>
      <c r="L258" s="23" t="n">
        <f aca="false">1/Z244</f>
        <v>0.25</v>
      </c>
      <c r="M258" s="23" t="n">
        <f aca="false">1/Z245</f>
        <v>3</v>
      </c>
      <c r="N258" s="23" t="n">
        <f aca="false">1/Z246</f>
        <v>2</v>
      </c>
      <c r="O258" s="23" t="n">
        <f aca="false">1/Z247</f>
        <v>2</v>
      </c>
      <c r="P258" s="23" t="n">
        <f aca="false">1/Z248</f>
        <v>2</v>
      </c>
      <c r="Q258" s="23" t="n">
        <f aca="false">1/Z249</f>
        <v>0.333333333333333</v>
      </c>
      <c r="R258" s="23" t="n">
        <f aca="false">1/Z250</f>
        <v>2</v>
      </c>
      <c r="S258" s="23" t="n">
        <f aca="false">1/Z251</f>
        <v>0.333333333333333</v>
      </c>
      <c r="T258" s="23" t="n">
        <f aca="false">1/Z252</f>
        <v>5.99999999999999</v>
      </c>
      <c r="U258" s="23" t="n">
        <f aca="false">1/Z253</f>
        <v>0.333333333333333</v>
      </c>
      <c r="V258" s="23" t="n">
        <f aca="false">1/Z254</f>
        <v>0.25</v>
      </c>
      <c r="W258" s="23" t="n">
        <f aca="false">1/Z255</f>
        <v>0.333333333333333</v>
      </c>
      <c r="X258" s="23" t="n">
        <f aca="false">1/Z256</f>
        <v>5.99999999999999</v>
      </c>
      <c r="Y258" s="23" t="n">
        <f aca="false">1/Z257</f>
        <v>0.25</v>
      </c>
      <c r="Z258" s="29" t="n">
        <v>1</v>
      </c>
      <c r="AH258" s="19" t="n">
        <f aca="false">C258/C$265</f>
        <v>0.0176444640494045</v>
      </c>
      <c r="AI258" s="19" t="n">
        <f aca="false">D258/D$265</f>
        <v>0.0376175548589342</v>
      </c>
      <c r="AJ258" s="19" t="n">
        <f aca="false">E258/E$265</f>
        <v>0.0413793103448275</v>
      </c>
      <c r="AK258" s="19" t="n">
        <f aca="false">F258/F$265</f>
        <v>0.0241935483870968</v>
      </c>
      <c r="AL258" s="19" t="n">
        <f aca="false">G258/G$265</f>
        <v>0.0227272727272727</v>
      </c>
      <c r="AM258" s="19" t="n">
        <f aca="false">H258/H$265</f>
        <v>0.0241935483870968</v>
      </c>
      <c r="AN258" s="19" t="n">
        <f aca="false">I258/I$265</f>
        <v>0.0332778702163062</v>
      </c>
      <c r="AO258" s="19" t="n">
        <f aca="false">J258/J$265</f>
        <v>0.0376175548589342</v>
      </c>
      <c r="AP258" s="19" t="n">
        <f aca="false">K258/K$265</f>
        <v>0.0176444640494045</v>
      </c>
      <c r="AQ258" s="19" t="n">
        <f aca="false">L258/L$265</f>
        <v>0.0241935483870968</v>
      </c>
      <c r="AR258" s="19" t="n">
        <f aca="false">M258/M$265</f>
        <v>0.0376175548589342</v>
      </c>
      <c r="AS258" s="19" t="n">
        <f aca="false">N258/N$265</f>
        <v>0.0332778702163062</v>
      </c>
      <c r="AT258" s="19" t="n">
        <f aca="false">O258/O$265</f>
        <v>0.0332778702163062</v>
      </c>
      <c r="AU258" s="19" t="n">
        <f aca="false">P258/P$265</f>
        <v>0.0332778702163062</v>
      </c>
      <c r="AV258" s="19" t="n">
        <f aca="false">Q258/Q$265</f>
        <v>0.0176444640494045</v>
      </c>
      <c r="AW258" s="19" t="n">
        <f aca="false">R258/R$265</f>
        <v>0.0332778702163062</v>
      </c>
      <c r="AX258" s="19" t="n">
        <f aca="false">S258/S$265</f>
        <v>0.0176444640494045</v>
      </c>
      <c r="AY258" s="19" t="n">
        <f aca="false">T258/T$265</f>
        <v>0.0413793103448275</v>
      </c>
      <c r="AZ258" s="19" t="n">
        <f aca="false">U258/U$265</f>
        <v>0.0176444640494045</v>
      </c>
      <c r="BA258" s="19" t="n">
        <f aca="false">V258/V$265</f>
        <v>0.0241935483870968</v>
      </c>
      <c r="BB258" s="19" t="n">
        <f aca="false">W258/W$265</f>
        <v>0.0176444640494045</v>
      </c>
      <c r="BC258" s="19" t="n">
        <f aca="false">X258/X$265</f>
        <v>0.0413793103448275</v>
      </c>
      <c r="BD258" s="19" t="n">
        <f aca="false">Y258/Y$265</f>
        <v>0.0241935483870968</v>
      </c>
      <c r="BE258" s="19"/>
      <c r="BF258" s="19"/>
      <c r="BG258" s="19"/>
      <c r="BH258" s="19"/>
      <c r="BI258" s="19"/>
      <c r="BJ258" s="19"/>
      <c r="BK258" s="19"/>
      <c r="BM258" s="26" t="n">
        <f aca="false">AVERAGE(AH258:BK258)</f>
        <v>0.0283887715500869</v>
      </c>
    </row>
    <row r="259" customFormat="false" ht="12.8" hidden="false" customHeight="false" outlineLevel="0" collapsed="false">
      <c r="B259" s="11" t="n">
        <f aca="false">$B26</f>
        <v>0</v>
      </c>
      <c r="C259" s="23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9"/>
      <c r="AH259" s="19" t="n">
        <f aca="false">C259/C$265</f>
        <v>0</v>
      </c>
      <c r="AI259" s="19" t="n">
        <f aca="false">D259/D$265</f>
        <v>0</v>
      </c>
      <c r="AJ259" s="19" t="n">
        <f aca="false">E259/E$265</f>
        <v>0</v>
      </c>
      <c r="AK259" s="19" t="n">
        <f aca="false">F259/F$265</f>
        <v>0</v>
      </c>
      <c r="AL259" s="19" t="n">
        <f aca="false">G259/G$265</f>
        <v>0</v>
      </c>
      <c r="AM259" s="19" t="n">
        <f aca="false">H259/H$265</f>
        <v>0</v>
      </c>
      <c r="AN259" s="19" t="n">
        <f aca="false">I259/I$265</f>
        <v>0</v>
      </c>
      <c r="AO259" s="19" t="n">
        <f aca="false">J259/J$265</f>
        <v>0</v>
      </c>
      <c r="AP259" s="19" t="n">
        <f aca="false">K259/K$265</f>
        <v>0</v>
      </c>
      <c r="AQ259" s="19" t="n">
        <f aca="false">L259/L$265</f>
        <v>0</v>
      </c>
      <c r="AR259" s="19" t="n">
        <f aca="false">M259/M$265</f>
        <v>0</v>
      </c>
      <c r="AS259" s="19" t="n">
        <f aca="false">N259/N$265</f>
        <v>0</v>
      </c>
      <c r="AT259" s="19" t="n">
        <f aca="false">O259/O$265</f>
        <v>0</v>
      </c>
      <c r="AU259" s="19" t="n">
        <f aca="false">P259/P$265</f>
        <v>0</v>
      </c>
      <c r="AV259" s="19" t="n">
        <f aca="false">Q259/Q$265</f>
        <v>0</v>
      </c>
      <c r="AW259" s="19" t="n">
        <f aca="false">R259/R$265</f>
        <v>0</v>
      </c>
      <c r="AX259" s="19" t="n">
        <f aca="false">S259/S$265</f>
        <v>0</v>
      </c>
      <c r="AY259" s="19" t="n">
        <f aca="false">T259/T$265</f>
        <v>0</v>
      </c>
      <c r="AZ259" s="19" t="n">
        <f aca="false">U259/U$265</f>
        <v>0</v>
      </c>
      <c r="BA259" s="19" t="n">
        <f aca="false">V259/V$265</f>
        <v>0</v>
      </c>
      <c r="BB259" s="19" t="n">
        <f aca="false">W259/W$265</f>
        <v>0</v>
      </c>
      <c r="BC259" s="19" t="n">
        <f aca="false">X259/X$265</f>
        <v>0</v>
      </c>
      <c r="BD259" s="19" t="n">
        <f aca="false">Y259/Y$265</f>
        <v>0</v>
      </c>
      <c r="BE259" s="19"/>
      <c r="BF259" s="19"/>
      <c r="BG259" s="19"/>
      <c r="BH259" s="19"/>
      <c r="BI259" s="19"/>
      <c r="BJ259" s="19"/>
      <c r="BK259" s="19"/>
      <c r="BM259" s="26" t="n">
        <f aca="false">AVERAGE(AH259:BK259)</f>
        <v>0</v>
      </c>
    </row>
    <row r="260" customFormat="false" ht="12.8" hidden="false" customHeight="false" outlineLevel="0" collapsed="false">
      <c r="B260" s="11" t="n">
        <f aca="false">$B27</f>
        <v>0</v>
      </c>
      <c r="C260" s="23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9"/>
      <c r="AH260" s="19" t="n">
        <f aca="false">C260/C$265</f>
        <v>0</v>
      </c>
      <c r="AI260" s="19" t="n">
        <f aca="false">D260/D$265</f>
        <v>0</v>
      </c>
      <c r="AJ260" s="19" t="n">
        <f aca="false">E260/E$265</f>
        <v>0</v>
      </c>
      <c r="AK260" s="19" t="n">
        <f aca="false">F260/F$265</f>
        <v>0</v>
      </c>
      <c r="AL260" s="19" t="n">
        <f aca="false">G260/G$265</f>
        <v>0</v>
      </c>
      <c r="AM260" s="19" t="n">
        <f aca="false">H260/H$265</f>
        <v>0</v>
      </c>
      <c r="AN260" s="19" t="n">
        <f aca="false">I260/I$265</f>
        <v>0</v>
      </c>
      <c r="AO260" s="19" t="n">
        <f aca="false">J260/J$265</f>
        <v>0</v>
      </c>
      <c r="AP260" s="19" t="n">
        <f aca="false">K260/K$265</f>
        <v>0</v>
      </c>
      <c r="AQ260" s="19" t="n">
        <f aca="false">L260/L$265</f>
        <v>0</v>
      </c>
      <c r="AR260" s="19" t="n">
        <f aca="false">M260/M$265</f>
        <v>0</v>
      </c>
      <c r="AS260" s="19" t="n">
        <f aca="false">N260/N$265</f>
        <v>0</v>
      </c>
      <c r="AT260" s="19" t="n">
        <f aca="false">O260/O$265</f>
        <v>0</v>
      </c>
      <c r="AU260" s="19" t="n">
        <f aca="false">P260/P$265</f>
        <v>0</v>
      </c>
      <c r="AV260" s="19" t="n">
        <f aca="false">Q260/Q$265</f>
        <v>0</v>
      </c>
      <c r="AW260" s="19" t="n">
        <f aca="false">R260/R$265</f>
        <v>0</v>
      </c>
      <c r="AX260" s="19" t="n">
        <f aca="false">S260/S$265</f>
        <v>0</v>
      </c>
      <c r="AY260" s="19" t="n">
        <f aca="false">T260/T$265</f>
        <v>0</v>
      </c>
      <c r="AZ260" s="19" t="n">
        <f aca="false">U260/U$265</f>
        <v>0</v>
      </c>
      <c r="BA260" s="19" t="n">
        <f aca="false">V260/V$265</f>
        <v>0</v>
      </c>
      <c r="BB260" s="19" t="n">
        <f aca="false">W260/W$265</f>
        <v>0</v>
      </c>
      <c r="BC260" s="19" t="n">
        <f aca="false">X260/X$265</f>
        <v>0</v>
      </c>
      <c r="BD260" s="19" t="n">
        <f aca="false">Y260/Y$265</f>
        <v>0</v>
      </c>
      <c r="BE260" s="19"/>
      <c r="BF260" s="19"/>
      <c r="BG260" s="19"/>
      <c r="BH260" s="19"/>
      <c r="BI260" s="19"/>
      <c r="BJ260" s="19"/>
      <c r="BK260" s="19"/>
      <c r="BM260" s="26" t="n">
        <f aca="false">AVERAGE(AH260:BK260)</f>
        <v>0</v>
      </c>
    </row>
    <row r="261" customFormat="false" ht="12.8" hidden="false" customHeight="false" outlineLevel="0" collapsed="false">
      <c r="B261" s="11" t="n">
        <f aca="false">$B28</f>
        <v>0</v>
      </c>
      <c r="C261" s="23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9"/>
      <c r="AH261" s="19" t="n">
        <f aca="false">C261/C$265</f>
        <v>0</v>
      </c>
      <c r="AI261" s="19" t="n">
        <f aca="false">D261/D$265</f>
        <v>0</v>
      </c>
      <c r="AJ261" s="19" t="n">
        <f aca="false">E261/E$265</f>
        <v>0</v>
      </c>
      <c r="AK261" s="19" t="n">
        <f aca="false">F261/F$265</f>
        <v>0</v>
      </c>
      <c r="AL261" s="19" t="n">
        <f aca="false">G261/G$265</f>
        <v>0</v>
      </c>
      <c r="AM261" s="19" t="n">
        <f aca="false">H261/H$265</f>
        <v>0</v>
      </c>
      <c r="AN261" s="19" t="n">
        <f aca="false">I261/I$265</f>
        <v>0</v>
      </c>
      <c r="AO261" s="19" t="n">
        <f aca="false">J261/J$265</f>
        <v>0</v>
      </c>
      <c r="AP261" s="19" t="n">
        <f aca="false">K261/K$265</f>
        <v>0</v>
      </c>
      <c r="AQ261" s="19" t="n">
        <f aca="false">L261/L$265</f>
        <v>0</v>
      </c>
      <c r="AR261" s="19" t="n">
        <f aca="false">M261/M$265</f>
        <v>0</v>
      </c>
      <c r="AS261" s="19" t="n">
        <f aca="false">N261/N$265</f>
        <v>0</v>
      </c>
      <c r="AT261" s="19" t="n">
        <f aca="false">O261/O$265</f>
        <v>0</v>
      </c>
      <c r="AU261" s="19" t="n">
        <f aca="false">P261/P$265</f>
        <v>0</v>
      </c>
      <c r="AV261" s="19" t="n">
        <f aca="false">Q261/Q$265</f>
        <v>0</v>
      </c>
      <c r="AW261" s="19" t="n">
        <f aca="false">R261/R$265</f>
        <v>0</v>
      </c>
      <c r="AX261" s="19" t="n">
        <f aca="false">S261/S$265</f>
        <v>0</v>
      </c>
      <c r="AY261" s="19" t="n">
        <f aca="false">T261/T$265</f>
        <v>0</v>
      </c>
      <c r="AZ261" s="19" t="n">
        <f aca="false">U261/U$265</f>
        <v>0</v>
      </c>
      <c r="BA261" s="19" t="n">
        <f aca="false">V261/V$265</f>
        <v>0</v>
      </c>
      <c r="BB261" s="19" t="n">
        <f aca="false">W261/W$265</f>
        <v>0</v>
      </c>
      <c r="BC261" s="19" t="n">
        <f aca="false">X261/X$265</f>
        <v>0</v>
      </c>
      <c r="BD261" s="19" t="n">
        <f aca="false">Y261/Y$265</f>
        <v>0</v>
      </c>
      <c r="BE261" s="19"/>
      <c r="BF261" s="19"/>
      <c r="BG261" s="19"/>
      <c r="BH261" s="19"/>
      <c r="BI261" s="19"/>
      <c r="BJ261" s="19"/>
      <c r="BK261" s="19"/>
      <c r="BM261" s="26" t="n">
        <f aca="false">AVERAGE(AH261:BK261)</f>
        <v>0</v>
      </c>
    </row>
    <row r="262" customFormat="false" ht="12.8" hidden="false" customHeight="false" outlineLevel="0" collapsed="false">
      <c r="B262" s="11" t="n">
        <f aca="false">$B29</f>
        <v>0</v>
      </c>
      <c r="C262" s="23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9"/>
      <c r="AH262" s="19" t="n">
        <f aca="false">C262/C$265</f>
        <v>0</v>
      </c>
      <c r="AI262" s="19" t="n">
        <f aca="false">D262/D$265</f>
        <v>0</v>
      </c>
      <c r="AJ262" s="19" t="n">
        <f aca="false">E262/E$265</f>
        <v>0</v>
      </c>
      <c r="AK262" s="19" t="n">
        <f aca="false">F262/F$265</f>
        <v>0</v>
      </c>
      <c r="AL262" s="19" t="n">
        <f aca="false">G262/G$265</f>
        <v>0</v>
      </c>
      <c r="AM262" s="19" t="n">
        <f aca="false">H262/H$265</f>
        <v>0</v>
      </c>
      <c r="AN262" s="19" t="n">
        <f aca="false">I262/I$265</f>
        <v>0</v>
      </c>
      <c r="AO262" s="19" t="n">
        <f aca="false">J262/J$265</f>
        <v>0</v>
      </c>
      <c r="AP262" s="19" t="n">
        <f aca="false">K262/K$265</f>
        <v>0</v>
      </c>
      <c r="AQ262" s="19" t="n">
        <f aca="false">L262/L$265</f>
        <v>0</v>
      </c>
      <c r="AR262" s="19" t="n">
        <f aca="false">M262/M$265</f>
        <v>0</v>
      </c>
      <c r="AS262" s="19" t="n">
        <f aca="false">N262/N$265</f>
        <v>0</v>
      </c>
      <c r="AT262" s="19" t="n">
        <f aca="false">O262/O$265</f>
        <v>0</v>
      </c>
      <c r="AU262" s="19" t="n">
        <f aca="false">P262/P$265</f>
        <v>0</v>
      </c>
      <c r="AV262" s="19" t="n">
        <f aca="false">Q262/Q$265</f>
        <v>0</v>
      </c>
      <c r="AW262" s="19" t="n">
        <f aca="false">R262/R$265</f>
        <v>0</v>
      </c>
      <c r="AX262" s="19" t="n">
        <f aca="false">S262/S$265</f>
        <v>0</v>
      </c>
      <c r="AY262" s="19" t="n">
        <f aca="false">T262/T$265</f>
        <v>0</v>
      </c>
      <c r="AZ262" s="19" t="n">
        <f aca="false">U262/U$265</f>
        <v>0</v>
      </c>
      <c r="BA262" s="19" t="n">
        <f aca="false">V262/V$265</f>
        <v>0</v>
      </c>
      <c r="BB262" s="19" t="n">
        <f aca="false">W262/W$265</f>
        <v>0</v>
      </c>
      <c r="BC262" s="19" t="n">
        <f aca="false">X262/X$265</f>
        <v>0</v>
      </c>
      <c r="BD262" s="19" t="n">
        <f aca="false">Y262/Y$265</f>
        <v>0</v>
      </c>
      <c r="BE262" s="19"/>
      <c r="BF262" s="19"/>
      <c r="BG262" s="19"/>
      <c r="BH262" s="19"/>
      <c r="BI262" s="19"/>
      <c r="BJ262" s="19"/>
      <c r="BK262" s="19"/>
      <c r="BM262" s="26" t="n">
        <f aca="false">AVERAGE(AH262:BK262)</f>
        <v>0</v>
      </c>
    </row>
    <row r="263" customFormat="false" ht="12.8" hidden="false" customHeight="false" outlineLevel="0" collapsed="false">
      <c r="B263" s="11" t="n">
        <f aca="false">$B30</f>
        <v>0</v>
      </c>
      <c r="C263" s="23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9"/>
      <c r="AH263" s="19" t="n">
        <f aca="false">C263/C$265</f>
        <v>0</v>
      </c>
      <c r="AI263" s="19" t="n">
        <f aca="false">D263/D$265</f>
        <v>0</v>
      </c>
      <c r="AJ263" s="19" t="n">
        <f aca="false">E263/E$265</f>
        <v>0</v>
      </c>
      <c r="AK263" s="19" t="n">
        <f aca="false">F263/F$265</f>
        <v>0</v>
      </c>
      <c r="AL263" s="19" t="n">
        <f aca="false">G263/G$265</f>
        <v>0</v>
      </c>
      <c r="AM263" s="19" t="n">
        <f aca="false">H263/H$265</f>
        <v>0</v>
      </c>
      <c r="AN263" s="19" t="n">
        <f aca="false">I263/I$265</f>
        <v>0</v>
      </c>
      <c r="AO263" s="19" t="n">
        <f aca="false">J263/J$265</f>
        <v>0</v>
      </c>
      <c r="AP263" s="19" t="n">
        <f aca="false">K263/K$265</f>
        <v>0</v>
      </c>
      <c r="AQ263" s="19" t="n">
        <f aca="false">L263/L$265</f>
        <v>0</v>
      </c>
      <c r="AR263" s="19" t="n">
        <f aca="false">M263/M$265</f>
        <v>0</v>
      </c>
      <c r="AS263" s="19" t="n">
        <f aca="false">N263/N$265</f>
        <v>0</v>
      </c>
      <c r="AT263" s="19" t="n">
        <f aca="false">O263/O$265</f>
        <v>0</v>
      </c>
      <c r="AU263" s="19" t="n">
        <f aca="false">P263/P$265</f>
        <v>0</v>
      </c>
      <c r="AV263" s="19" t="n">
        <f aca="false">Q263/Q$265</f>
        <v>0</v>
      </c>
      <c r="AW263" s="19" t="n">
        <f aca="false">R263/R$265</f>
        <v>0</v>
      </c>
      <c r="AX263" s="19" t="n">
        <f aca="false">S263/S$265</f>
        <v>0</v>
      </c>
      <c r="AY263" s="19" t="n">
        <f aca="false">T263/T$265</f>
        <v>0</v>
      </c>
      <c r="AZ263" s="19" t="n">
        <f aca="false">U263/U$265</f>
        <v>0</v>
      </c>
      <c r="BA263" s="19" t="n">
        <f aca="false">V263/V$265</f>
        <v>0</v>
      </c>
      <c r="BB263" s="19" t="n">
        <f aca="false">W263/W$265</f>
        <v>0</v>
      </c>
      <c r="BC263" s="19" t="n">
        <f aca="false">X263/X$265</f>
        <v>0</v>
      </c>
      <c r="BD263" s="19" t="n">
        <f aca="false">Y263/Y$265</f>
        <v>0</v>
      </c>
      <c r="BE263" s="19"/>
      <c r="BF263" s="19"/>
      <c r="BG263" s="19"/>
      <c r="BH263" s="19"/>
      <c r="BI263" s="19"/>
      <c r="BJ263" s="19"/>
      <c r="BK263" s="19"/>
      <c r="BM263" s="26" t="n">
        <f aca="false">AVERAGE(AH263:BK263)</f>
        <v>0</v>
      </c>
    </row>
    <row r="264" customFormat="false" ht="12.8" hidden="false" customHeight="false" outlineLevel="0" collapsed="false">
      <c r="B264" s="11" t="n">
        <f aca="false">$B31</f>
        <v>0</v>
      </c>
      <c r="C264" s="23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9"/>
      <c r="AH264" s="19" t="n">
        <f aca="false">C264/C$265</f>
        <v>0</v>
      </c>
      <c r="AI264" s="19" t="n">
        <f aca="false">D264/D$265</f>
        <v>0</v>
      </c>
      <c r="AJ264" s="19" t="n">
        <f aca="false">E264/E$265</f>
        <v>0</v>
      </c>
      <c r="AK264" s="19" t="n">
        <f aca="false">F264/F$265</f>
        <v>0</v>
      </c>
      <c r="AL264" s="19" t="n">
        <f aca="false">G264/G$265</f>
        <v>0</v>
      </c>
      <c r="AM264" s="19" t="n">
        <f aca="false">H264/H$265</f>
        <v>0</v>
      </c>
      <c r="AN264" s="19" t="n">
        <f aca="false">I264/I$265</f>
        <v>0</v>
      </c>
      <c r="AO264" s="19" t="n">
        <f aca="false">J264/J$265</f>
        <v>0</v>
      </c>
      <c r="AP264" s="19" t="n">
        <f aca="false">K264/K$265</f>
        <v>0</v>
      </c>
      <c r="AQ264" s="19" t="n">
        <f aca="false">L264/L$265</f>
        <v>0</v>
      </c>
      <c r="AR264" s="19" t="n">
        <f aca="false">M264/M$265</f>
        <v>0</v>
      </c>
      <c r="AS264" s="19" t="n">
        <f aca="false">N264/N$265</f>
        <v>0</v>
      </c>
      <c r="AT264" s="19" t="n">
        <f aca="false">O264/O$265</f>
        <v>0</v>
      </c>
      <c r="AU264" s="19" t="n">
        <f aca="false">P264/P$265</f>
        <v>0</v>
      </c>
      <c r="AV264" s="19" t="n">
        <f aca="false">Q264/Q$265</f>
        <v>0</v>
      </c>
      <c r="AW264" s="19" t="n">
        <f aca="false">R264/R$265</f>
        <v>0</v>
      </c>
      <c r="AX264" s="19" t="n">
        <f aca="false">S264/S$265</f>
        <v>0</v>
      </c>
      <c r="AY264" s="19" t="n">
        <f aca="false">T264/T$265</f>
        <v>0</v>
      </c>
      <c r="AZ264" s="19" t="n">
        <f aca="false">U264/U$265</f>
        <v>0</v>
      </c>
      <c r="BA264" s="19" t="n">
        <f aca="false">V264/V$265</f>
        <v>0</v>
      </c>
      <c r="BB264" s="19" t="n">
        <f aca="false">W264/W$265</f>
        <v>0</v>
      </c>
      <c r="BC264" s="19" t="n">
        <f aca="false">X264/X$265</f>
        <v>0</v>
      </c>
      <c r="BD264" s="19" t="n">
        <f aca="false">Y264/Y$265</f>
        <v>0</v>
      </c>
      <c r="BE264" s="19"/>
      <c r="BF264" s="19"/>
      <c r="BG264" s="19"/>
      <c r="BH264" s="19"/>
      <c r="BI264" s="19"/>
      <c r="BJ264" s="19"/>
      <c r="BK264" s="19"/>
      <c r="BM264" s="26" t="n">
        <f aca="false">AVERAGE(AH264:BK264)</f>
        <v>0</v>
      </c>
    </row>
    <row r="265" customFormat="false" ht="13.2" hidden="false" customHeight="false" outlineLevel="0" collapsed="false">
      <c r="C265" s="15" t="n">
        <f aca="false">SUM(C235:C264)</f>
        <v>18.8916666666667</v>
      </c>
      <c r="D265" s="15" t="n">
        <f aca="false">SUM(D235:D264)</f>
        <v>79.7499999999999</v>
      </c>
      <c r="E265" s="15" t="n">
        <f aca="false">SUM(E235:E264)</f>
        <v>145</v>
      </c>
      <c r="F265" s="15" t="n">
        <f aca="false">SUM(F235:F264)</f>
        <v>10.3333333333333</v>
      </c>
      <c r="G265" s="15" t="n">
        <f aca="false">SUM(G235:G264)</f>
        <v>44</v>
      </c>
      <c r="H265" s="15" t="n">
        <f aca="false">SUM(H235:H264)</f>
        <v>10.3333333333333</v>
      </c>
      <c r="I265" s="15" t="n">
        <f aca="false">SUM(I235:I264)</f>
        <v>60.1</v>
      </c>
      <c r="J265" s="15" t="n">
        <f aca="false">SUM(J235:J264)</f>
        <v>79.75</v>
      </c>
      <c r="K265" s="15" t="n">
        <f aca="false">SUM(K235:K264)</f>
        <v>18.8916666666667</v>
      </c>
      <c r="L265" s="15" t="n">
        <f aca="false">SUM(L235:L264)</f>
        <v>10.3333333333333</v>
      </c>
      <c r="M265" s="15" t="n">
        <f aca="false">SUM(M235:M264)</f>
        <v>79.75</v>
      </c>
      <c r="N265" s="15" t="n">
        <f aca="false">SUM(N235:N264)</f>
        <v>60.1</v>
      </c>
      <c r="O265" s="15" t="n">
        <f aca="false">SUM(O235:O264)</f>
        <v>60.1</v>
      </c>
      <c r="P265" s="15" t="n">
        <f aca="false">SUM(P235:P264)</f>
        <v>60.1</v>
      </c>
      <c r="Q265" s="15" t="n">
        <f aca="false">SUM(Q235:Q264)</f>
        <v>18.8916666666667</v>
      </c>
      <c r="R265" s="15" t="n">
        <f aca="false">SUM(R235:R264)</f>
        <v>60.1</v>
      </c>
      <c r="S265" s="15" t="n">
        <f aca="false">SUM(S235:S264)</f>
        <v>18.8916666666667</v>
      </c>
      <c r="T265" s="15" t="n">
        <f aca="false">SUM(T235:T264)</f>
        <v>145</v>
      </c>
      <c r="U265" s="15" t="n">
        <f aca="false">SUM(U235:U264)</f>
        <v>18.8916666666667</v>
      </c>
      <c r="V265" s="15" t="n">
        <f aca="false">SUM(V235:V264)</f>
        <v>10.3333333333333</v>
      </c>
      <c r="W265" s="15" t="n">
        <f aca="false">SUM(W235:W264)</f>
        <v>18.8916666666667</v>
      </c>
      <c r="X265" s="15" t="n">
        <f aca="false">SUM(X235:X264)</f>
        <v>145</v>
      </c>
      <c r="Y265" s="15" t="n">
        <f aca="false">SUM(Y235:Y264)</f>
        <v>10.3333333333333</v>
      </c>
      <c r="Z265" s="15" t="n">
        <f aca="false">SUM(Z235:Z264)</f>
        <v>44</v>
      </c>
      <c r="AA265" s="15" t="n">
        <f aca="false">SUM(AA235:AA264)</f>
        <v>0</v>
      </c>
      <c r="AB265" s="15" t="n">
        <f aca="false">SUM(AB235:AB264)</f>
        <v>0</v>
      </c>
      <c r="AC265" s="15" t="n">
        <f aca="false">SUM(AC235:AC264)</f>
        <v>0</v>
      </c>
      <c r="AD265" s="15" t="n">
        <f aca="false">SUM(AD235:AD264)</f>
        <v>0</v>
      </c>
      <c r="AE265" s="15" t="n">
        <f aca="false">SUM(AE235:AE264)</f>
        <v>0</v>
      </c>
      <c r="AF265" s="15" t="n">
        <f aca="false">SUM(AF235:AF264)</f>
        <v>0</v>
      </c>
      <c r="AH265" s="17" t="n">
        <f aca="false">SUM(AH235:AH264)</f>
        <v>1</v>
      </c>
      <c r="AI265" s="17" t="n">
        <f aca="false">SUM(AI235:AI264)</f>
        <v>1</v>
      </c>
      <c r="AJ265" s="17" t="n">
        <f aca="false">SUM(AJ235:AJ264)</f>
        <v>1</v>
      </c>
      <c r="AK265" s="17" t="n">
        <f aca="false">SUM(AK235:AK264)</f>
        <v>1</v>
      </c>
      <c r="AL265" s="17" t="n">
        <f aca="false">SUM(AL235:AL264)</f>
        <v>1</v>
      </c>
      <c r="AM265" s="17" t="n">
        <f aca="false">SUM(AM235:AM264)</f>
        <v>1</v>
      </c>
      <c r="AN265" s="17" t="n">
        <f aca="false">SUM(AN235:AN264)</f>
        <v>1</v>
      </c>
      <c r="AO265" s="17" t="n">
        <f aca="false">SUM(AO235:AO264)</f>
        <v>1</v>
      </c>
      <c r="AP265" s="17" t="n">
        <f aca="false">SUM(AP235:AP264)</f>
        <v>1</v>
      </c>
      <c r="AQ265" s="17" t="n">
        <f aca="false">SUM(AQ235:AQ264)</f>
        <v>1</v>
      </c>
      <c r="AR265" s="17" t="n">
        <f aca="false">SUM(AR235:AR264)</f>
        <v>1</v>
      </c>
      <c r="AS265" s="17" t="n">
        <f aca="false">SUM(AS235:AS264)</f>
        <v>1</v>
      </c>
      <c r="AT265" s="17" t="n">
        <f aca="false">SUM(AT235:AT264)</f>
        <v>1</v>
      </c>
      <c r="AU265" s="17" t="n">
        <f aca="false">SUM(AU235:AU264)</f>
        <v>1</v>
      </c>
      <c r="AV265" s="17" t="n">
        <f aca="false">SUM(AV235:AV264)</f>
        <v>1</v>
      </c>
      <c r="AW265" s="17" t="n">
        <f aca="false">SUM(AW235:AW264)</f>
        <v>1</v>
      </c>
      <c r="AX265" s="17" t="n">
        <f aca="false">SUM(AX235:AX264)</f>
        <v>1</v>
      </c>
      <c r="AY265" s="17" t="n">
        <f aca="false">SUM(AY235:AY264)</f>
        <v>1</v>
      </c>
      <c r="AZ265" s="17" t="n">
        <f aca="false">SUM(AZ235:AZ264)</f>
        <v>1</v>
      </c>
      <c r="BA265" s="17" t="n">
        <f aca="false">SUM(BA235:BA264)</f>
        <v>1</v>
      </c>
      <c r="BB265" s="17" t="n">
        <f aca="false">SUM(BB235:BB264)</f>
        <v>1</v>
      </c>
      <c r="BC265" s="17" t="n">
        <f aca="false">SUM(BC235:BC264)</f>
        <v>1</v>
      </c>
      <c r="BD265" s="17" t="n">
        <f aca="false">SUM(BD235:BD264)</f>
        <v>1</v>
      </c>
      <c r="BE265" s="17" t="n">
        <f aca="false">SUM(BE235:BE264)</f>
        <v>0</v>
      </c>
      <c r="BF265" s="17" t="n">
        <f aca="false">SUM(BF235:BF264)</f>
        <v>0</v>
      </c>
      <c r="BG265" s="17" t="n">
        <f aca="false">SUM(BG235:BG264)</f>
        <v>0</v>
      </c>
      <c r="BH265" s="17" t="n">
        <f aca="false">SUM(BH235:BH264)</f>
        <v>0</v>
      </c>
      <c r="BI265" s="17" t="n">
        <f aca="false">SUM(BI235:BI264)</f>
        <v>0</v>
      </c>
      <c r="BJ265" s="17" t="n">
        <f aca="false">SUM(BJ235:BJ264)</f>
        <v>0</v>
      </c>
      <c r="BK265" s="17" t="n">
        <f aca="false">SUM(BK235:BK264)</f>
        <v>0</v>
      </c>
      <c r="BM265" s="16" t="n">
        <f aca="false">SUM(BM235:BM264)</f>
        <v>1</v>
      </c>
    </row>
    <row r="268" customFormat="false" ht="99.75" hidden="false" customHeight="true" outlineLevel="0" collapsed="false">
      <c r="B268" s="6" t="str">
        <f aca="false">B39</f>
        <v>Maintainability</v>
      </c>
      <c r="C268" s="9" t="str">
        <f aca="false">$B2</f>
        <v>DL_MESO (LBE)</v>
      </c>
      <c r="D268" s="9" t="str">
        <f aca="false">$B3</f>
        <v>waLBerla</v>
      </c>
      <c r="E268" s="9" t="str">
        <f aca="false">$B4</f>
        <v>SunlightLB</v>
      </c>
      <c r="F268" s="9" t="str">
        <f aca="false">$B5</f>
        <v>Sailfish</v>
      </c>
      <c r="G268" s="9" t="str">
        <f aca="false">$B6</f>
        <v>Palabos</v>
      </c>
      <c r="H268" s="9" t="str">
        <f aca="false">$B7</f>
        <v>OpenLB</v>
      </c>
      <c r="I268" s="9" t="str">
        <f aca="false">$B8</f>
        <v>MP-LABS</v>
      </c>
      <c r="J268" s="9" t="str">
        <f aca="false">$B9</f>
        <v>MechSys</v>
      </c>
      <c r="K268" s="9" t="str">
        <f aca="false">$B10</f>
        <v>LUMA</v>
      </c>
      <c r="L268" s="9" t="str">
        <f aca="false">$B11</f>
        <v>Ludwig</v>
      </c>
      <c r="M268" s="9" t="str">
        <f aca="false">$B12</f>
        <v>LIMBES</v>
      </c>
      <c r="N268" s="9" t="str">
        <f aca="false">$B13</f>
        <v>lettuce</v>
      </c>
      <c r="O268" s="9" t="str">
        <f aca="false">$B14</f>
        <v>pylbm</v>
      </c>
      <c r="P268" s="9" t="str">
        <f aca="false">$B15</f>
        <v>lbmpy</v>
      </c>
      <c r="Q268" s="9" t="str">
        <f aca="false">$B16</f>
        <v>LB3D</v>
      </c>
      <c r="R268" s="9" t="str">
        <f aca="false">$B17</f>
        <v>LB3D-Prime</v>
      </c>
      <c r="S268" s="9" t="str">
        <f aca="false">$B18</f>
        <v>LB2D-Prime</v>
      </c>
      <c r="T268" s="9" t="str">
        <f aca="false">$B19</f>
        <v>LatBo.jl</v>
      </c>
      <c r="U268" s="9" t="str">
        <f aca="false">$B20</f>
        <v>TCLB</v>
      </c>
      <c r="V268" s="9" t="str">
        <f aca="false">$B21</f>
        <v>ESPResSo</v>
      </c>
      <c r="W268" s="9" t="str">
        <f aca="false">$B22</f>
        <v>ESPResSo++</v>
      </c>
      <c r="X268" s="9" t="str">
        <f aca="false">$B23</f>
        <v>HemeLB</v>
      </c>
      <c r="Y268" s="9" t="str">
        <f aca="false">$B24</f>
        <v>laboetie</v>
      </c>
      <c r="Z268" s="9" t="str">
        <f aca="false">$B25</f>
        <v>Musubi</v>
      </c>
      <c r="AA268" s="9" t="n">
        <f aca="false">$B26</f>
        <v>0</v>
      </c>
      <c r="AB268" s="9" t="n">
        <f aca="false">$B27</f>
        <v>0</v>
      </c>
      <c r="AC268" s="9" t="n">
        <f aca="false">$B28</f>
        <v>0</v>
      </c>
      <c r="AD268" s="9" t="n">
        <f aca="false">$B29</f>
        <v>0</v>
      </c>
      <c r="AE268" s="9" t="n">
        <f aca="false">$B30</f>
        <v>0</v>
      </c>
      <c r="AF268" s="9" t="n">
        <f aca="false">$B31</f>
        <v>0</v>
      </c>
      <c r="AH268" s="9" t="str">
        <f aca="false">$B2</f>
        <v>DL_MESO (LBE)</v>
      </c>
      <c r="AI268" s="9" t="str">
        <f aca="false">$B3</f>
        <v>waLBerla</v>
      </c>
      <c r="AJ268" s="9" t="str">
        <f aca="false">$B4</f>
        <v>SunlightLB</v>
      </c>
      <c r="AK268" s="9" t="str">
        <f aca="false">$B5</f>
        <v>Sailfish</v>
      </c>
      <c r="AL268" s="9" t="str">
        <f aca="false">$B6</f>
        <v>Palabos</v>
      </c>
      <c r="AM268" s="9" t="str">
        <f aca="false">$B7</f>
        <v>OpenLB</v>
      </c>
      <c r="AN268" s="9" t="str">
        <f aca="false">$B8</f>
        <v>MP-LABS</v>
      </c>
      <c r="AO268" s="9" t="str">
        <f aca="false">$B9</f>
        <v>MechSys</v>
      </c>
      <c r="AP268" s="9" t="str">
        <f aca="false">$B10</f>
        <v>LUMA</v>
      </c>
      <c r="AQ268" s="9" t="str">
        <f aca="false">$B11</f>
        <v>Ludwig</v>
      </c>
      <c r="AR268" s="9" t="str">
        <f aca="false">$B12</f>
        <v>LIMBES</v>
      </c>
      <c r="AS268" s="9" t="str">
        <f aca="false">$B13</f>
        <v>lettuce</v>
      </c>
      <c r="AT268" s="9" t="str">
        <f aca="false">$B14</f>
        <v>pylbm</v>
      </c>
      <c r="AU268" s="9" t="str">
        <f aca="false">$B15</f>
        <v>lbmpy</v>
      </c>
      <c r="AV268" s="9" t="str">
        <f aca="false">$B16</f>
        <v>LB3D</v>
      </c>
      <c r="AW268" s="9" t="str">
        <f aca="false">$B17</f>
        <v>LB3D-Prime</v>
      </c>
      <c r="AX268" s="9" t="str">
        <f aca="false">$B18</f>
        <v>LB2D-Prime</v>
      </c>
      <c r="AY268" s="9" t="str">
        <f aca="false">$B19</f>
        <v>LatBo.jl</v>
      </c>
      <c r="AZ268" s="9" t="str">
        <f aca="false">$B20</f>
        <v>TCLB</v>
      </c>
      <c r="BA268" s="9" t="str">
        <f aca="false">$B21</f>
        <v>ESPResSo</v>
      </c>
      <c r="BB268" s="9" t="str">
        <f aca="false">$B22</f>
        <v>ESPResSo++</v>
      </c>
      <c r="BC268" s="9" t="str">
        <f aca="false">$B23</f>
        <v>HemeLB</v>
      </c>
      <c r="BD268" s="9" t="str">
        <f aca="false">$B24</f>
        <v>laboetie</v>
      </c>
      <c r="BE268" s="9" t="str">
        <f aca="false">$B25</f>
        <v>Musubi</v>
      </c>
      <c r="BF268" s="9" t="n">
        <f aca="false">$B26</f>
        <v>0</v>
      </c>
      <c r="BG268" s="9" t="n">
        <f aca="false">$B27</f>
        <v>0</v>
      </c>
      <c r="BH268" s="9" t="n">
        <f aca="false">$B28</f>
        <v>0</v>
      </c>
      <c r="BI268" s="9" t="n">
        <f aca="false">$B29</f>
        <v>0</v>
      </c>
      <c r="BJ268" s="9" t="n">
        <f aca="false">$B30</f>
        <v>0</v>
      </c>
      <c r="BK268" s="9" t="n">
        <f aca="false">$B31</f>
        <v>0</v>
      </c>
    </row>
    <row r="269" customFormat="false" ht="12.8" hidden="false" customHeight="false" outlineLevel="0" collapsed="false">
      <c r="B269" s="11" t="str">
        <f aca="false">$B2</f>
        <v>DL_MESO (LBE)</v>
      </c>
      <c r="C269" s="18" t="n">
        <v>1</v>
      </c>
      <c r="D269" s="0" t="n">
        <v>0.166666666666667</v>
      </c>
      <c r="E269" s="0" t="n">
        <v>0.25</v>
      </c>
      <c r="F269" s="0" t="n">
        <v>0.25</v>
      </c>
      <c r="G269" s="0" t="n">
        <v>0.166666666666667</v>
      </c>
      <c r="H269" s="0" t="n">
        <v>0.5</v>
      </c>
      <c r="I269" s="0" t="n">
        <v>0.2</v>
      </c>
      <c r="J269" s="0" t="n">
        <v>0.5</v>
      </c>
      <c r="K269" s="0" t="n">
        <v>0.2</v>
      </c>
      <c r="L269" s="0" t="n">
        <v>0.166666666666667</v>
      </c>
      <c r="M269" s="0" t="n">
        <v>3</v>
      </c>
      <c r="N269" s="0" t="n">
        <v>0.25</v>
      </c>
      <c r="O269" s="0" t="n">
        <v>0.2</v>
      </c>
      <c r="P269" s="0" t="n">
        <v>0.5</v>
      </c>
      <c r="Q269" s="0" t="n">
        <v>1</v>
      </c>
      <c r="R269" s="0" t="n">
        <v>2</v>
      </c>
      <c r="S269" s="0" t="n">
        <v>1</v>
      </c>
      <c r="T269" s="0" t="n">
        <v>0.333333333333333</v>
      </c>
      <c r="U269" s="0" t="n">
        <v>0.2</v>
      </c>
      <c r="V269" s="0" t="n">
        <v>0.166666666666667</v>
      </c>
      <c r="W269" s="0" t="n">
        <v>0.2</v>
      </c>
      <c r="X269" s="0" t="n">
        <v>0.333333333333333</v>
      </c>
      <c r="Y269" s="0" t="n">
        <v>0.25</v>
      </c>
      <c r="Z269" s="0" t="n">
        <v>2</v>
      </c>
      <c r="AH269" s="19" t="n">
        <f aca="false">C269/C$299</f>
        <v>0.0122950819672131</v>
      </c>
      <c r="AI269" s="19" t="n">
        <f aca="false">D269/D$299</f>
        <v>0.0169307050429315</v>
      </c>
      <c r="AJ269" s="19" t="n">
        <f aca="false">E269/E$299</f>
        <v>0.00852757248436611</v>
      </c>
      <c r="AK269" s="19" t="n">
        <f aca="false">F269/F$299</f>
        <v>0.00852757248436611</v>
      </c>
      <c r="AL269" s="19" t="n">
        <f aca="false">G269/G$299</f>
        <v>0.0169307050429315</v>
      </c>
      <c r="AM269" s="19" t="n">
        <f aca="false">H269/H$299</f>
        <v>0.00814111261872456</v>
      </c>
      <c r="AN269" s="19" t="n">
        <f aca="false">I269/I$299</f>
        <v>0.0114332380563495</v>
      </c>
      <c r="AO269" s="19" t="n">
        <f aca="false">J269/J$299</f>
        <v>0.00814111261872456</v>
      </c>
      <c r="AP269" s="19" t="n">
        <f aca="false">K269/K$299</f>
        <v>0.0114332380563495</v>
      </c>
      <c r="AQ269" s="19" t="n">
        <f aca="false">L269/L$299</f>
        <v>0.0169307050429315</v>
      </c>
      <c r="AR269" s="19" t="n">
        <f aca="false">M269/M$299</f>
        <v>0.0236220472440945</v>
      </c>
      <c r="AS269" s="19" t="n">
        <f aca="false">N269/N$299</f>
        <v>0.00852757248436612</v>
      </c>
      <c r="AT269" s="19" t="n">
        <f aca="false">O269/O$299</f>
        <v>0.0114332380563495</v>
      </c>
      <c r="AU269" s="19" t="n">
        <f aca="false">P269/P$299</f>
        <v>0.00814111261872456</v>
      </c>
      <c r="AV269" s="19" t="n">
        <f aca="false">Q269/Q$299</f>
        <v>0.0122950819672131</v>
      </c>
      <c r="AW269" s="19" t="n">
        <f aca="false">R269/R$299</f>
        <v>0.0193236714975845</v>
      </c>
      <c r="AX269" s="19" t="n">
        <f aca="false">S269/S$299</f>
        <v>0.0122950819672131</v>
      </c>
      <c r="AY269" s="19" t="n">
        <f aca="false">T269/T$299</f>
        <v>0.00754147812971342</v>
      </c>
      <c r="AZ269" s="19" t="n">
        <f aca="false">U269/U$299</f>
        <v>0.0114332380563495</v>
      </c>
      <c r="BA269" s="19" t="n">
        <f aca="false">V269/V$299</f>
        <v>0.0169307050429315</v>
      </c>
      <c r="BB269" s="19" t="n">
        <f aca="false">W269/W$299</f>
        <v>0.0114332380563495</v>
      </c>
      <c r="BC269" s="19" t="n">
        <f aca="false">X269/X$299</f>
        <v>0.00754147812971342</v>
      </c>
      <c r="BD269" s="19" t="n">
        <f aca="false">Y269/Y$299</f>
        <v>0.00852757248436612</v>
      </c>
      <c r="BE269" s="19"/>
      <c r="BF269" s="19"/>
      <c r="BG269" s="19"/>
      <c r="BH269" s="19"/>
      <c r="BI269" s="19"/>
      <c r="BJ269" s="19"/>
      <c r="BK269" s="19"/>
      <c r="BM269" s="26" t="n">
        <f aca="false">AVERAGE(AH269:BK269)</f>
        <v>0.0121015895282546</v>
      </c>
    </row>
    <row r="270" customFormat="false" ht="12.8" hidden="false" customHeight="false" outlineLevel="0" collapsed="false">
      <c r="B270" s="11" t="str">
        <f aca="false">$B3</f>
        <v>waLBerla</v>
      </c>
      <c r="C270" s="22" t="n">
        <f aca="false">1/D269</f>
        <v>5.99999999999999</v>
      </c>
      <c r="D270" s="18" t="n">
        <v>1</v>
      </c>
      <c r="E270" s="0" t="n">
        <v>3</v>
      </c>
      <c r="F270" s="0" t="n">
        <v>3</v>
      </c>
      <c r="G270" s="0" t="n">
        <v>1</v>
      </c>
      <c r="H270" s="0" t="n">
        <v>5</v>
      </c>
      <c r="I270" s="0" t="n">
        <v>2</v>
      </c>
      <c r="J270" s="0" t="n">
        <v>5</v>
      </c>
      <c r="K270" s="0" t="n">
        <v>2</v>
      </c>
      <c r="L270" s="0" t="n">
        <v>1</v>
      </c>
      <c r="M270" s="0" t="n">
        <v>8</v>
      </c>
      <c r="N270" s="0" t="n">
        <v>3</v>
      </c>
      <c r="O270" s="0" t="n">
        <v>2</v>
      </c>
      <c r="P270" s="0" t="n">
        <v>5</v>
      </c>
      <c r="Q270" s="0" t="n">
        <v>6</v>
      </c>
      <c r="R270" s="0" t="n">
        <v>7</v>
      </c>
      <c r="S270" s="0" t="n">
        <v>6</v>
      </c>
      <c r="T270" s="0" t="n">
        <v>4</v>
      </c>
      <c r="U270" s="0" t="n">
        <v>2</v>
      </c>
      <c r="V270" s="0" t="n">
        <v>1</v>
      </c>
      <c r="W270" s="0" t="n">
        <v>2</v>
      </c>
      <c r="X270" s="0" t="n">
        <v>4</v>
      </c>
      <c r="Y270" s="0" t="n">
        <v>3</v>
      </c>
      <c r="Z270" s="0" t="n">
        <v>7</v>
      </c>
      <c r="AH270" s="19" t="n">
        <f aca="false">C270/C$299</f>
        <v>0.0737704918032786</v>
      </c>
      <c r="AI270" s="19" t="n">
        <f aca="false">D270/D$299</f>
        <v>0.101584230257589</v>
      </c>
      <c r="AJ270" s="19" t="n">
        <f aca="false">E270/E$299</f>
        <v>0.102330869812393</v>
      </c>
      <c r="AK270" s="19" t="n">
        <f aca="false">F270/F$299</f>
        <v>0.102330869812393</v>
      </c>
      <c r="AL270" s="19" t="n">
        <f aca="false">G270/G$299</f>
        <v>0.101584230257589</v>
      </c>
      <c r="AM270" s="19" t="n">
        <f aca="false">H270/H$299</f>
        <v>0.0814111261872456</v>
      </c>
      <c r="AN270" s="19" t="n">
        <f aca="false">I270/I$299</f>
        <v>0.114332380563495</v>
      </c>
      <c r="AO270" s="19" t="n">
        <f aca="false">J270/J$299</f>
        <v>0.0814111261872456</v>
      </c>
      <c r="AP270" s="19" t="n">
        <f aca="false">K270/K$299</f>
        <v>0.114332380563495</v>
      </c>
      <c r="AQ270" s="19" t="n">
        <f aca="false">L270/L$299</f>
        <v>0.101584230257589</v>
      </c>
      <c r="AR270" s="19" t="n">
        <f aca="false">M270/M$299</f>
        <v>0.062992125984252</v>
      </c>
      <c r="AS270" s="19" t="n">
        <f aca="false">N270/N$299</f>
        <v>0.102330869812393</v>
      </c>
      <c r="AT270" s="19" t="n">
        <f aca="false">O270/O$299</f>
        <v>0.114332380563495</v>
      </c>
      <c r="AU270" s="19" t="n">
        <f aca="false">P270/P$299</f>
        <v>0.0814111261872456</v>
      </c>
      <c r="AV270" s="19" t="n">
        <f aca="false">Q270/Q$299</f>
        <v>0.0737704918032787</v>
      </c>
      <c r="AW270" s="19" t="n">
        <f aca="false">R270/R$299</f>
        <v>0.0676328502415459</v>
      </c>
      <c r="AX270" s="19" t="n">
        <f aca="false">S270/S$299</f>
        <v>0.0737704918032787</v>
      </c>
      <c r="AY270" s="19" t="n">
        <f aca="false">T270/T$299</f>
        <v>0.0904977375565611</v>
      </c>
      <c r="AZ270" s="19" t="n">
        <f aca="false">U270/U$299</f>
        <v>0.114332380563495</v>
      </c>
      <c r="BA270" s="19" t="n">
        <f aca="false">V270/V$299</f>
        <v>0.101584230257589</v>
      </c>
      <c r="BB270" s="19" t="n">
        <f aca="false">W270/W$299</f>
        <v>0.114332380563495</v>
      </c>
      <c r="BC270" s="19" t="n">
        <f aca="false">X270/X$299</f>
        <v>0.0904977375565611</v>
      </c>
      <c r="BD270" s="19" t="n">
        <f aca="false">Y270/Y$299</f>
        <v>0.102330869812393</v>
      </c>
      <c r="BE270" s="19"/>
      <c r="BF270" s="19"/>
      <c r="BG270" s="19"/>
      <c r="BH270" s="19"/>
      <c r="BI270" s="19"/>
      <c r="BJ270" s="19"/>
      <c r="BK270" s="19"/>
      <c r="BM270" s="26" t="n">
        <f aca="false">AVERAGE(AH270:BK270)</f>
        <v>0.0941081568872999</v>
      </c>
    </row>
    <row r="271" customFormat="false" ht="12.8" hidden="false" customHeight="false" outlineLevel="0" collapsed="false">
      <c r="B271" s="11" t="str">
        <f aca="false">$B4</f>
        <v>SunlightLB</v>
      </c>
      <c r="C271" s="22" t="n">
        <f aca="false">1/E269</f>
        <v>4</v>
      </c>
      <c r="D271" s="22" t="n">
        <f aca="false">1/E270</f>
        <v>0.333333333333333</v>
      </c>
      <c r="E271" s="18" t="n">
        <v>1</v>
      </c>
      <c r="F271" s="0" t="n">
        <v>1</v>
      </c>
      <c r="G271" s="0" t="n">
        <v>0.333333333333333</v>
      </c>
      <c r="H271" s="0" t="n">
        <v>3</v>
      </c>
      <c r="I271" s="0" t="n">
        <v>0.5</v>
      </c>
      <c r="J271" s="0" t="n">
        <v>3</v>
      </c>
      <c r="K271" s="0" t="n">
        <v>0.5</v>
      </c>
      <c r="L271" s="0" t="n">
        <v>0.333333333333333</v>
      </c>
      <c r="M271" s="0" t="n">
        <v>6</v>
      </c>
      <c r="N271" s="0" t="n">
        <v>1</v>
      </c>
      <c r="O271" s="0" t="n">
        <v>0.5</v>
      </c>
      <c r="P271" s="0" t="n">
        <v>3</v>
      </c>
      <c r="Q271" s="0" t="n">
        <v>4</v>
      </c>
      <c r="R271" s="0" t="n">
        <v>5</v>
      </c>
      <c r="S271" s="0" t="n">
        <v>4</v>
      </c>
      <c r="T271" s="0" t="n">
        <v>2</v>
      </c>
      <c r="U271" s="0" t="n">
        <v>0.5</v>
      </c>
      <c r="V271" s="0" t="n">
        <v>0.333333333333333</v>
      </c>
      <c r="W271" s="0" t="n">
        <v>0.5</v>
      </c>
      <c r="X271" s="0" t="n">
        <v>2</v>
      </c>
      <c r="Y271" s="0" t="n">
        <v>1</v>
      </c>
      <c r="Z271" s="0" t="n">
        <v>5</v>
      </c>
      <c r="AH271" s="19" t="n">
        <f aca="false">C271/C$299</f>
        <v>0.0491803278688525</v>
      </c>
      <c r="AI271" s="19" t="n">
        <f aca="false">D271/D$299</f>
        <v>0.0338614100858629</v>
      </c>
      <c r="AJ271" s="19" t="n">
        <f aca="false">E271/E$299</f>
        <v>0.0341102899374645</v>
      </c>
      <c r="AK271" s="19" t="n">
        <f aca="false">F271/F$299</f>
        <v>0.0341102899374645</v>
      </c>
      <c r="AL271" s="19" t="n">
        <f aca="false">G271/G$299</f>
        <v>0.0338614100858628</v>
      </c>
      <c r="AM271" s="19" t="n">
        <f aca="false">H271/H$299</f>
        <v>0.0488466757123474</v>
      </c>
      <c r="AN271" s="19" t="n">
        <f aca="false">I271/I$299</f>
        <v>0.0285830951408738</v>
      </c>
      <c r="AO271" s="19" t="n">
        <f aca="false">J271/J$299</f>
        <v>0.0488466757123474</v>
      </c>
      <c r="AP271" s="19" t="n">
        <f aca="false">K271/K$299</f>
        <v>0.0285830951408738</v>
      </c>
      <c r="AQ271" s="19" t="n">
        <f aca="false">L271/L$299</f>
        <v>0.0338614100858628</v>
      </c>
      <c r="AR271" s="19" t="n">
        <f aca="false">M271/M$299</f>
        <v>0.047244094488189</v>
      </c>
      <c r="AS271" s="19" t="n">
        <f aca="false">N271/N$299</f>
        <v>0.0341102899374645</v>
      </c>
      <c r="AT271" s="19" t="n">
        <f aca="false">O271/O$299</f>
        <v>0.0285830951408738</v>
      </c>
      <c r="AU271" s="19" t="n">
        <f aca="false">P271/P$299</f>
        <v>0.0488466757123474</v>
      </c>
      <c r="AV271" s="19" t="n">
        <f aca="false">Q271/Q$299</f>
        <v>0.0491803278688525</v>
      </c>
      <c r="AW271" s="19" t="n">
        <f aca="false">R271/R$299</f>
        <v>0.0483091787439614</v>
      </c>
      <c r="AX271" s="19" t="n">
        <f aca="false">S271/S$299</f>
        <v>0.0491803278688525</v>
      </c>
      <c r="AY271" s="19" t="n">
        <f aca="false">T271/T$299</f>
        <v>0.0452488687782805</v>
      </c>
      <c r="AZ271" s="19" t="n">
        <f aca="false">U271/U$299</f>
        <v>0.0285830951408738</v>
      </c>
      <c r="BA271" s="19" t="n">
        <f aca="false">V271/V$299</f>
        <v>0.0338614100858628</v>
      </c>
      <c r="BB271" s="19" t="n">
        <f aca="false">W271/W$299</f>
        <v>0.0285830951408738</v>
      </c>
      <c r="BC271" s="19" t="n">
        <f aca="false">X271/X$299</f>
        <v>0.0452488687782806</v>
      </c>
      <c r="BD271" s="19" t="n">
        <f aca="false">Y271/Y$299</f>
        <v>0.0341102899374645</v>
      </c>
      <c r="BE271" s="19"/>
      <c r="BF271" s="19"/>
      <c r="BG271" s="19"/>
      <c r="BH271" s="19"/>
      <c r="BI271" s="19"/>
      <c r="BJ271" s="19"/>
      <c r="BK271" s="19"/>
      <c r="BM271" s="26" t="n">
        <f aca="false">AVERAGE(AH271:BK271)</f>
        <v>0.0389101868404343</v>
      </c>
    </row>
    <row r="272" customFormat="false" ht="12.8" hidden="false" customHeight="false" outlineLevel="0" collapsed="false">
      <c r="B272" s="11" t="str">
        <f aca="false">$B5</f>
        <v>Sailfish</v>
      </c>
      <c r="C272" s="22" t="n">
        <f aca="false">1/F269</f>
        <v>4</v>
      </c>
      <c r="D272" s="22" t="n">
        <f aca="false">1/F270</f>
        <v>0.333333333333333</v>
      </c>
      <c r="E272" s="22" t="n">
        <f aca="false">1/F271</f>
        <v>1</v>
      </c>
      <c r="F272" s="18" t="n">
        <v>1</v>
      </c>
      <c r="G272" s="0" t="n">
        <v>0.333333333333333</v>
      </c>
      <c r="H272" s="0" t="n">
        <v>3</v>
      </c>
      <c r="I272" s="0" t="n">
        <v>0.5</v>
      </c>
      <c r="J272" s="0" t="n">
        <v>3</v>
      </c>
      <c r="K272" s="0" t="n">
        <v>0.5</v>
      </c>
      <c r="L272" s="0" t="n">
        <v>0.333333333333333</v>
      </c>
      <c r="M272" s="0" t="n">
        <v>6</v>
      </c>
      <c r="N272" s="0" t="n">
        <v>1</v>
      </c>
      <c r="O272" s="0" t="n">
        <v>0.5</v>
      </c>
      <c r="P272" s="0" t="n">
        <v>3</v>
      </c>
      <c r="Q272" s="0" t="n">
        <v>4</v>
      </c>
      <c r="R272" s="0" t="n">
        <v>5</v>
      </c>
      <c r="S272" s="0" t="n">
        <v>4</v>
      </c>
      <c r="T272" s="0" t="n">
        <v>2</v>
      </c>
      <c r="U272" s="0" t="n">
        <v>0.5</v>
      </c>
      <c r="V272" s="0" t="n">
        <v>0.333333333333333</v>
      </c>
      <c r="W272" s="0" t="n">
        <v>0.5</v>
      </c>
      <c r="X272" s="0" t="n">
        <v>2</v>
      </c>
      <c r="Y272" s="0" t="n">
        <v>1</v>
      </c>
      <c r="Z272" s="0" t="n">
        <v>5</v>
      </c>
      <c r="AH272" s="19" t="n">
        <f aca="false">C272/C$299</f>
        <v>0.0491803278688525</v>
      </c>
      <c r="AI272" s="19" t="n">
        <f aca="false">D272/D$299</f>
        <v>0.0338614100858629</v>
      </c>
      <c r="AJ272" s="19" t="n">
        <f aca="false">E272/E$299</f>
        <v>0.0341102899374645</v>
      </c>
      <c r="AK272" s="19" t="n">
        <f aca="false">F272/F$299</f>
        <v>0.0341102899374645</v>
      </c>
      <c r="AL272" s="19" t="n">
        <f aca="false">G272/G$299</f>
        <v>0.0338614100858628</v>
      </c>
      <c r="AM272" s="19" t="n">
        <f aca="false">H272/H$299</f>
        <v>0.0488466757123474</v>
      </c>
      <c r="AN272" s="19" t="n">
        <f aca="false">I272/I$299</f>
        <v>0.0285830951408738</v>
      </c>
      <c r="AO272" s="19" t="n">
        <f aca="false">J272/J$299</f>
        <v>0.0488466757123474</v>
      </c>
      <c r="AP272" s="19" t="n">
        <f aca="false">K272/K$299</f>
        <v>0.0285830951408738</v>
      </c>
      <c r="AQ272" s="19" t="n">
        <f aca="false">L272/L$299</f>
        <v>0.0338614100858628</v>
      </c>
      <c r="AR272" s="19" t="n">
        <f aca="false">M272/M$299</f>
        <v>0.047244094488189</v>
      </c>
      <c r="AS272" s="19" t="n">
        <f aca="false">N272/N$299</f>
        <v>0.0341102899374645</v>
      </c>
      <c r="AT272" s="19" t="n">
        <f aca="false">O272/O$299</f>
        <v>0.0285830951408738</v>
      </c>
      <c r="AU272" s="19" t="n">
        <f aca="false">P272/P$299</f>
        <v>0.0488466757123474</v>
      </c>
      <c r="AV272" s="19" t="n">
        <f aca="false">Q272/Q$299</f>
        <v>0.0491803278688525</v>
      </c>
      <c r="AW272" s="19" t="n">
        <f aca="false">R272/R$299</f>
        <v>0.0483091787439614</v>
      </c>
      <c r="AX272" s="19" t="n">
        <f aca="false">S272/S$299</f>
        <v>0.0491803278688525</v>
      </c>
      <c r="AY272" s="19" t="n">
        <f aca="false">T272/T$299</f>
        <v>0.0452488687782805</v>
      </c>
      <c r="AZ272" s="19" t="n">
        <f aca="false">U272/U$299</f>
        <v>0.0285830951408738</v>
      </c>
      <c r="BA272" s="19" t="n">
        <f aca="false">V272/V$299</f>
        <v>0.0338614100858628</v>
      </c>
      <c r="BB272" s="19" t="n">
        <f aca="false">W272/W$299</f>
        <v>0.0285830951408738</v>
      </c>
      <c r="BC272" s="19" t="n">
        <f aca="false">X272/X$299</f>
        <v>0.0452488687782806</v>
      </c>
      <c r="BD272" s="19" t="n">
        <f aca="false">Y272/Y$299</f>
        <v>0.0341102899374645</v>
      </c>
      <c r="BE272" s="19"/>
      <c r="BF272" s="19"/>
      <c r="BG272" s="19"/>
      <c r="BH272" s="19"/>
      <c r="BI272" s="19"/>
      <c r="BJ272" s="19"/>
      <c r="BK272" s="19"/>
      <c r="BM272" s="26" t="n">
        <f aca="false">AVERAGE(AH272:BK272)</f>
        <v>0.0389101868404343</v>
      </c>
    </row>
    <row r="273" customFormat="false" ht="12.8" hidden="false" customHeight="false" outlineLevel="0" collapsed="false">
      <c r="B273" s="11" t="str">
        <f aca="false">$B6</f>
        <v>Palabos</v>
      </c>
      <c r="C273" s="22" t="n">
        <f aca="false">1/G269</f>
        <v>5.99999999999999</v>
      </c>
      <c r="D273" s="22" t="n">
        <f aca="false">1/G270</f>
        <v>1</v>
      </c>
      <c r="E273" s="22" t="n">
        <f aca="false">1/G271</f>
        <v>3</v>
      </c>
      <c r="F273" s="22" t="n">
        <f aca="false">1/G272</f>
        <v>3</v>
      </c>
      <c r="G273" s="27" t="n">
        <v>1</v>
      </c>
      <c r="H273" s="0" t="n">
        <v>5</v>
      </c>
      <c r="I273" s="0" t="n">
        <v>2</v>
      </c>
      <c r="J273" s="0" t="n">
        <v>5</v>
      </c>
      <c r="K273" s="0" t="n">
        <v>2</v>
      </c>
      <c r="L273" s="0" t="n">
        <v>1</v>
      </c>
      <c r="M273" s="0" t="n">
        <v>8</v>
      </c>
      <c r="N273" s="0" t="n">
        <v>3</v>
      </c>
      <c r="O273" s="0" t="n">
        <v>2</v>
      </c>
      <c r="P273" s="0" t="n">
        <v>5</v>
      </c>
      <c r="Q273" s="0" t="n">
        <v>6</v>
      </c>
      <c r="R273" s="0" t="n">
        <v>7</v>
      </c>
      <c r="S273" s="0" t="n">
        <v>6</v>
      </c>
      <c r="T273" s="0" t="n">
        <v>4</v>
      </c>
      <c r="U273" s="0" t="n">
        <v>2</v>
      </c>
      <c r="V273" s="0" t="n">
        <v>1</v>
      </c>
      <c r="W273" s="0" t="n">
        <v>2</v>
      </c>
      <c r="X273" s="0" t="n">
        <v>4</v>
      </c>
      <c r="Y273" s="0" t="n">
        <v>3</v>
      </c>
      <c r="Z273" s="0" t="n">
        <v>7</v>
      </c>
      <c r="AH273" s="19" t="n">
        <f aca="false">C273/C$299</f>
        <v>0.0737704918032786</v>
      </c>
      <c r="AI273" s="19" t="n">
        <f aca="false">D273/D$299</f>
        <v>0.101584230257589</v>
      </c>
      <c r="AJ273" s="19" t="n">
        <f aca="false">E273/E$299</f>
        <v>0.102330869812393</v>
      </c>
      <c r="AK273" s="19" t="n">
        <f aca="false">F273/F$299</f>
        <v>0.102330869812393</v>
      </c>
      <c r="AL273" s="19" t="n">
        <f aca="false">G273/G$299</f>
        <v>0.101584230257589</v>
      </c>
      <c r="AM273" s="19" t="n">
        <f aca="false">H273/H$299</f>
        <v>0.0814111261872456</v>
      </c>
      <c r="AN273" s="19" t="n">
        <f aca="false">I273/I$299</f>
        <v>0.114332380563495</v>
      </c>
      <c r="AO273" s="19" t="n">
        <f aca="false">J273/J$299</f>
        <v>0.0814111261872456</v>
      </c>
      <c r="AP273" s="19" t="n">
        <f aca="false">K273/K$299</f>
        <v>0.114332380563495</v>
      </c>
      <c r="AQ273" s="19" t="n">
        <f aca="false">L273/L$299</f>
        <v>0.101584230257589</v>
      </c>
      <c r="AR273" s="19" t="n">
        <f aca="false">M273/M$299</f>
        <v>0.062992125984252</v>
      </c>
      <c r="AS273" s="19" t="n">
        <f aca="false">N273/N$299</f>
        <v>0.102330869812393</v>
      </c>
      <c r="AT273" s="19" t="n">
        <f aca="false">O273/O$299</f>
        <v>0.114332380563495</v>
      </c>
      <c r="AU273" s="19" t="n">
        <f aca="false">P273/P$299</f>
        <v>0.0814111261872456</v>
      </c>
      <c r="AV273" s="19" t="n">
        <f aca="false">Q273/Q$299</f>
        <v>0.0737704918032787</v>
      </c>
      <c r="AW273" s="19" t="n">
        <f aca="false">R273/R$299</f>
        <v>0.0676328502415459</v>
      </c>
      <c r="AX273" s="19" t="n">
        <f aca="false">S273/S$299</f>
        <v>0.0737704918032787</v>
      </c>
      <c r="AY273" s="19" t="n">
        <f aca="false">T273/T$299</f>
        <v>0.0904977375565611</v>
      </c>
      <c r="AZ273" s="19" t="n">
        <f aca="false">U273/U$299</f>
        <v>0.114332380563495</v>
      </c>
      <c r="BA273" s="19" t="n">
        <f aca="false">V273/V$299</f>
        <v>0.101584230257589</v>
      </c>
      <c r="BB273" s="19" t="n">
        <f aca="false">W273/W$299</f>
        <v>0.114332380563495</v>
      </c>
      <c r="BC273" s="19" t="n">
        <f aca="false">X273/X$299</f>
        <v>0.0904977375565611</v>
      </c>
      <c r="BD273" s="19" t="n">
        <f aca="false">Y273/Y$299</f>
        <v>0.102330869812393</v>
      </c>
      <c r="BE273" s="19"/>
      <c r="BF273" s="19"/>
      <c r="BG273" s="19"/>
      <c r="BH273" s="19"/>
      <c r="BI273" s="19"/>
      <c r="BJ273" s="19"/>
      <c r="BK273" s="19"/>
      <c r="BM273" s="26" t="n">
        <f aca="false">AVERAGE(AH273:BK273)</f>
        <v>0.0941081568872999</v>
      </c>
    </row>
    <row r="274" customFormat="false" ht="12.8" hidden="false" customHeight="false" outlineLevel="0" collapsed="false">
      <c r="B274" s="11" t="str">
        <f aca="false">$B7</f>
        <v>OpenLB</v>
      </c>
      <c r="C274" s="22" t="n">
        <f aca="false">1/H269</f>
        <v>2</v>
      </c>
      <c r="D274" s="22" t="n">
        <f aca="false">1/H270</f>
        <v>0.2</v>
      </c>
      <c r="E274" s="22" t="n">
        <f aca="false">1/H271</f>
        <v>0.333333333333333</v>
      </c>
      <c r="F274" s="22" t="n">
        <f aca="false">1/H272</f>
        <v>0.333333333333333</v>
      </c>
      <c r="G274" s="22" t="n">
        <f aca="false">1/H273</f>
        <v>0.2</v>
      </c>
      <c r="H274" s="27" t="n">
        <v>1</v>
      </c>
      <c r="I274" s="0" t="n">
        <v>0.25</v>
      </c>
      <c r="J274" s="0" t="n">
        <v>1</v>
      </c>
      <c r="K274" s="0" t="n">
        <v>0.25</v>
      </c>
      <c r="L274" s="0" t="n">
        <v>0.2</v>
      </c>
      <c r="M274" s="0" t="n">
        <v>4</v>
      </c>
      <c r="N274" s="0" t="n">
        <v>0.333333333333333</v>
      </c>
      <c r="O274" s="0" t="n">
        <v>0.25</v>
      </c>
      <c r="P274" s="0" t="n">
        <v>1</v>
      </c>
      <c r="Q274" s="0" t="n">
        <v>2</v>
      </c>
      <c r="R274" s="0" t="n">
        <v>3</v>
      </c>
      <c r="S274" s="0" t="n">
        <v>2</v>
      </c>
      <c r="T274" s="0" t="n">
        <v>0.5</v>
      </c>
      <c r="U274" s="0" t="n">
        <v>0.25</v>
      </c>
      <c r="V274" s="0" t="n">
        <v>0.2</v>
      </c>
      <c r="W274" s="0" t="n">
        <v>0.25</v>
      </c>
      <c r="X274" s="0" t="n">
        <v>0.5</v>
      </c>
      <c r="Y274" s="0" t="n">
        <v>0.333333333333333</v>
      </c>
      <c r="Z274" s="0" t="n">
        <v>3</v>
      </c>
      <c r="AH274" s="19" t="n">
        <f aca="false">C274/C$299</f>
        <v>0.0245901639344262</v>
      </c>
      <c r="AI274" s="19" t="n">
        <f aca="false">D274/D$299</f>
        <v>0.0203168460515177</v>
      </c>
      <c r="AJ274" s="19" t="n">
        <f aca="false">E274/E$299</f>
        <v>0.0113700966458215</v>
      </c>
      <c r="AK274" s="19" t="n">
        <f aca="false">F274/F$299</f>
        <v>0.0113700966458215</v>
      </c>
      <c r="AL274" s="19" t="n">
        <f aca="false">G274/G$299</f>
        <v>0.0203168460515177</v>
      </c>
      <c r="AM274" s="19" t="n">
        <f aca="false">H274/H$299</f>
        <v>0.0162822252374491</v>
      </c>
      <c r="AN274" s="19" t="n">
        <f aca="false">I274/I$299</f>
        <v>0.0142915475704369</v>
      </c>
      <c r="AO274" s="19" t="n">
        <f aca="false">J274/J$299</f>
        <v>0.0162822252374491</v>
      </c>
      <c r="AP274" s="19" t="n">
        <f aca="false">K274/K$299</f>
        <v>0.0142915475704369</v>
      </c>
      <c r="AQ274" s="19" t="n">
        <f aca="false">L274/L$299</f>
        <v>0.0203168460515177</v>
      </c>
      <c r="AR274" s="19" t="n">
        <f aca="false">M274/M$299</f>
        <v>0.031496062992126</v>
      </c>
      <c r="AS274" s="19" t="n">
        <f aca="false">N274/N$299</f>
        <v>0.0113700966458215</v>
      </c>
      <c r="AT274" s="19" t="n">
        <f aca="false">O274/O$299</f>
        <v>0.0142915475704369</v>
      </c>
      <c r="AU274" s="19" t="n">
        <f aca="false">P274/P$299</f>
        <v>0.0162822252374491</v>
      </c>
      <c r="AV274" s="19" t="n">
        <f aca="false">Q274/Q$299</f>
        <v>0.0245901639344262</v>
      </c>
      <c r="AW274" s="19" t="n">
        <f aca="false">R274/R$299</f>
        <v>0.0289855072463768</v>
      </c>
      <c r="AX274" s="19" t="n">
        <f aca="false">S274/S$299</f>
        <v>0.0245901639344262</v>
      </c>
      <c r="AY274" s="19" t="n">
        <f aca="false">T274/T$299</f>
        <v>0.0113122171945701</v>
      </c>
      <c r="AZ274" s="19" t="n">
        <f aca="false">U274/U$299</f>
        <v>0.0142915475704369</v>
      </c>
      <c r="BA274" s="19" t="n">
        <f aca="false">V274/V$299</f>
        <v>0.0203168460515177</v>
      </c>
      <c r="BB274" s="19" t="n">
        <f aca="false">W274/W$299</f>
        <v>0.0142915475704369</v>
      </c>
      <c r="BC274" s="19" t="n">
        <f aca="false">X274/X$299</f>
        <v>0.0113122171945701</v>
      </c>
      <c r="BD274" s="19" t="n">
        <f aca="false">Y274/Y$299</f>
        <v>0.0113700966458215</v>
      </c>
      <c r="BE274" s="19"/>
      <c r="BF274" s="19"/>
      <c r="BG274" s="19"/>
      <c r="BH274" s="19"/>
      <c r="BI274" s="19"/>
      <c r="BJ274" s="19"/>
      <c r="BK274" s="19"/>
      <c r="BM274" s="26" t="n">
        <f aca="false">AVERAGE(AH274:BK274)</f>
        <v>0.0175621165558613</v>
      </c>
    </row>
    <row r="275" customFormat="false" ht="12.8" hidden="false" customHeight="false" outlineLevel="0" collapsed="false">
      <c r="B275" s="11" t="str">
        <f aca="false">$B8</f>
        <v>MP-LABS</v>
      </c>
      <c r="C275" s="22" t="n">
        <f aca="false">1/I269</f>
        <v>5</v>
      </c>
      <c r="D275" s="22" t="n">
        <f aca="false">1/I270</f>
        <v>0.5</v>
      </c>
      <c r="E275" s="22" t="n">
        <f aca="false">1/I271</f>
        <v>2</v>
      </c>
      <c r="F275" s="22" t="n">
        <f aca="false">1/I272</f>
        <v>2</v>
      </c>
      <c r="G275" s="22" t="n">
        <f aca="false">1/I273</f>
        <v>0.5</v>
      </c>
      <c r="H275" s="22" t="n">
        <f aca="false">1/I274</f>
        <v>4</v>
      </c>
      <c r="I275" s="27" t="n">
        <v>1</v>
      </c>
      <c r="J275" s="0" t="n">
        <v>4</v>
      </c>
      <c r="K275" s="0" t="n">
        <v>1</v>
      </c>
      <c r="L275" s="0" t="n">
        <v>0.5</v>
      </c>
      <c r="M275" s="0" t="n">
        <v>7</v>
      </c>
      <c r="N275" s="0" t="n">
        <v>2</v>
      </c>
      <c r="O275" s="0" t="n">
        <v>1</v>
      </c>
      <c r="P275" s="0" t="n">
        <v>4</v>
      </c>
      <c r="Q275" s="0" t="n">
        <v>5</v>
      </c>
      <c r="R275" s="0" t="n">
        <v>6</v>
      </c>
      <c r="S275" s="0" t="n">
        <v>5</v>
      </c>
      <c r="T275" s="0" t="n">
        <v>3</v>
      </c>
      <c r="U275" s="0" t="n">
        <v>1</v>
      </c>
      <c r="V275" s="0" t="n">
        <v>0.5</v>
      </c>
      <c r="W275" s="0" t="n">
        <v>1</v>
      </c>
      <c r="X275" s="0" t="n">
        <v>3</v>
      </c>
      <c r="Y275" s="0" t="n">
        <v>2</v>
      </c>
      <c r="Z275" s="0" t="n">
        <v>6</v>
      </c>
      <c r="AH275" s="19" t="n">
        <f aca="false">C275/C$299</f>
        <v>0.0614754098360656</v>
      </c>
      <c r="AI275" s="19" t="n">
        <f aca="false">D275/D$299</f>
        <v>0.0507921151287943</v>
      </c>
      <c r="AJ275" s="19" t="n">
        <f aca="false">E275/E$299</f>
        <v>0.0682205798749289</v>
      </c>
      <c r="AK275" s="19" t="n">
        <f aca="false">F275/F$299</f>
        <v>0.0682205798749289</v>
      </c>
      <c r="AL275" s="19" t="n">
        <f aca="false">G275/G$299</f>
        <v>0.0507921151287943</v>
      </c>
      <c r="AM275" s="19" t="n">
        <f aca="false">H275/H$299</f>
        <v>0.0651289009497965</v>
      </c>
      <c r="AN275" s="19" t="n">
        <f aca="false">I275/I$299</f>
        <v>0.0571661902817477</v>
      </c>
      <c r="AO275" s="19" t="n">
        <f aca="false">J275/J$299</f>
        <v>0.0651289009497965</v>
      </c>
      <c r="AP275" s="19" t="n">
        <f aca="false">K275/K$299</f>
        <v>0.0571661902817477</v>
      </c>
      <c r="AQ275" s="19" t="n">
        <f aca="false">L275/L$299</f>
        <v>0.0507921151287943</v>
      </c>
      <c r="AR275" s="19" t="n">
        <f aca="false">M275/M$299</f>
        <v>0.0551181102362205</v>
      </c>
      <c r="AS275" s="19" t="n">
        <f aca="false">N275/N$299</f>
        <v>0.0682205798749289</v>
      </c>
      <c r="AT275" s="19" t="n">
        <f aca="false">O275/O$299</f>
        <v>0.0571661902817477</v>
      </c>
      <c r="AU275" s="19" t="n">
        <f aca="false">P275/P$299</f>
        <v>0.0651289009497965</v>
      </c>
      <c r="AV275" s="19" t="n">
        <f aca="false">Q275/Q$299</f>
        <v>0.0614754098360656</v>
      </c>
      <c r="AW275" s="19" t="n">
        <f aca="false">R275/R$299</f>
        <v>0.0579710144927536</v>
      </c>
      <c r="AX275" s="19" t="n">
        <f aca="false">S275/S$299</f>
        <v>0.0614754098360656</v>
      </c>
      <c r="AY275" s="19" t="n">
        <f aca="false">T275/T$299</f>
        <v>0.0678733031674208</v>
      </c>
      <c r="AZ275" s="19" t="n">
        <f aca="false">U275/U$299</f>
        <v>0.0571661902817477</v>
      </c>
      <c r="BA275" s="19" t="n">
        <f aca="false">V275/V$299</f>
        <v>0.0507921151287943</v>
      </c>
      <c r="BB275" s="19" t="n">
        <f aca="false">W275/W$299</f>
        <v>0.0571661902817477</v>
      </c>
      <c r="BC275" s="19" t="n">
        <f aca="false">X275/X$299</f>
        <v>0.0678733031674208</v>
      </c>
      <c r="BD275" s="19" t="n">
        <f aca="false">Y275/Y$299</f>
        <v>0.0682205798749289</v>
      </c>
      <c r="BE275" s="19"/>
      <c r="BF275" s="19"/>
      <c r="BG275" s="19"/>
      <c r="BH275" s="19"/>
      <c r="BI275" s="19"/>
      <c r="BJ275" s="19"/>
      <c r="BK275" s="19"/>
      <c r="BM275" s="26" t="n">
        <f aca="false">AVERAGE(AH275:BK275)</f>
        <v>0.0604578432541319</v>
      </c>
    </row>
    <row r="276" customFormat="false" ht="12.8" hidden="false" customHeight="false" outlineLevel="0" collapsed="false">
      <c r="B276" s="11" t="str">
        <f aca="false">$B9</f>
        <v>MechSys</v>
      </c>
      <c r="C276" s="22" t="n">
        <f aca="false">1/J269</f>
        <v>2</v>
      </c>
      <c r="D276" s="22" t="n">
        <f aca="false">1/J270</f>
        <v>0.2</v>
      </c>
      <c r="E276" s="22" t="n">
        <f aca="false">1/J271</f>
        <v>0.333333333333333</v>
      </c>
      <c r="F276" s="22" t="n">
        <f aca="false">1/J272</f>
        <v>0.333333333333333</v>
      </c>
      <c r="G276" s="22" t="n">
        <f aca="false">1/J273</f>
        <v>0.2</v>
      </c>
      <c r="H276" s="22" t="n">
        <f aca="false">1/J274</f>
        <v>1</v>
      </c>
      <c r="I276" s="22" t="n">
        <f aca="false">1/J275</f>
        <v>0.25</v>
      </c>
      <c r="J276" s="27" t="n">
        <v>1</v>
      </c>
      <c r="K276" s="0" t="n">
        <v>0.25</v>
      </c>
      <c r="L276" s="0" t="n">
        <v>0.2</v>
      </c>
      <c r="M276" s="0" t="n">
        <v>4</v>
      </c>
      <c r="N276" s="0" t="n">
        <v>0.333333333333333</v>
      </c>
      <c r="O276" s="0" t="n">
        <v>0.25</v>
      </c>
      <c r="P276" s="0" t="n">
        <v>1</v>
      </c>
      <c r="Q276" s="0" t="n">
        <v>2</v>
      </c>
      <c r="R276" s="0" t="n">
        <v>3</v>
      </c>
      <c r="S276" s="0" t="n">
        <v>2</v>
      </c>
      <c r="T276" s="0" t="n">
        <v>0.5</v>
      </c>
      <c r="U276" s="0" t="n">
        <v>0.25</v>
      </c>
      <c r="V276" s="0" t="n">
        <v>0.2</v>
      </c>
      <c r="W276" s="0" t="n">
        <v>0.25</v>
      </c>
      <c r="X276" s="0" t="n">
        <v>0.5</v>
      </c>
      <c r="Y276" s="0" t="n">
        <v>0.333333333333333</v>
      </c>
      <c r="Z276" s="0" t="n">
        <v>3</v>
      </c>
      <c r="AH276" s="19" t="n">
        <f aca="false">C276/C$299</f>
        <v>0.0245901639344262</v>
      </c>
      <c r="AI276" s="19" t="n">
        <f aca="false">D276/D$299</f>
        <v>0.0203168460515177</v>
      </c>
      <c r="AJ276" s="19" t="n">
        <f aca="false">E276/E$299</f>
        <v>0.0113700966458215</v>
      </c>
      <c r="AK276" s="19" t="n">
        <f aca="false">F276/F$299</f>
        <v>0.0113700966458215</v>
      </c>
      <c r="AL276" s="19" t="n">
        <f aca="false">G276/G$299</f>
        <v>0.0203168460515177</v>
      </c>
      <c r="AM276" s="19" t="n">
        <f aca="false">H276/H$299</f>
        <v>0.0162822252374491</v>
      </c>
      <c r="AN276" s="19" t="n">
        <f aca="false">I276/I$299</f>
        <v>0.0142915475704369</v>
      </c>
      <c r="AO276" s="19" t="n">
        <f aca="false">J276/J$299</f>
        <v>0.0162822252374491</v>
      </c>
      <c r="AP276" s="19" t="n">
        <f aca="false">K276/K$299</f>
        <v>0.0142915475704369</v>
      </c>
      <c r="AQ276" s="19" t="n">
        <f aca="false">L276/L$299</f>
        <v>0.0203168460515177</v>
      </c>
      <c r="AR276" s="19" t="n">
        <f aca="false">M276/M$299</f>
        <v>0.031496062992126</v>
      </c>
      <c r="AS276" s="19" t="n">
        <f aca="false">N276/N$299</f>
        <v>0.0113700966458215</v>
      </c>
      <c r="AT276" s="19" t="n">
        <f aca="false">O276/O$299</f>
        <v>0.0142915475704369</v>
      </c>
      <c r="AU276" s="19" t="n">
        <f aca="false">P276/P$299</f>
        <v>0.0162822252374491</v>
      </c>
      <c r="AV276" s="19" t="n">
        <f aca="false">Q276/Q$299</f>
        <v>0.0245901639344262</v>
      </c>
      <c r="AW276" s="19" t="n">
        <f aca="false">R276/R$299</f>
        <v>0.0289855072463768</v>
      </c>
      <c r="AX276" s="19" t="n">
        <f aca="false">S276/S$299</f>
        <v>0.0245901639344262</v>
      </c>
      <c r="AY276" s="19" t="n">
        <f aca="false">T276/T$299</f>
        <v>0.0113122171945701</v>
      </c>
      <c r="AZ276" s="19" t="n">
        <f aca="false">U276/U$299</f>
        <v>0.0142915475704369</v>
      </c>
      <c r="BA276" s="19" t="n">
        <f aca="false">V276/V$299</f>
        <v>0.0203168460515177</v>
      </c>
      <c r="BB276" s="19" t="n">
        <f aca="false">W276/W$299</f>
        <v>0.0142915475704369</v>
      </c>
      <c r="BC276" s="19" t="n">
        <f aca="false">X276/X$299</f>
        <v>0.0113122171945701</v>
      </c>
      <c r="BD276" s="19" t="n">
        <f aca="false">Y276/Y$299</f>
        <v>0.0113700966458215</v>
      </c>
      <c r="BE276" s="19"/>
      <c r="BF276" s="19"/>
      <c r="BG276" s="19"/>
      <c r="BH276" s="19"/>
      <c r="BI276" s="19"/>
      <c r="BJ276" s="19"/>
      <c r="BK276" s="19"/>
      <c r="BM276" s="26" t="n">
        <f aca="false">AVERAGE(AH276:BK276)</f>
        <v>0.0175621165558613</v>
      </c>
    </row>
    <row r="277" customFormat="false" ht="12.8" hidden="false" customHeight="false" outlineLevel="0" collapsed="false">
      <c r="B277" s="11" t="str">
        <f aca="false">$B10</f>
        <v>LUMA</v>
      </c>
      <c r="C277" s="22" t="n">
        <f aca="false">1/K269</f>
        <v>5</v>
      </c>
      <c r="D277" s="22" t="n">
        <f aca="false">1/K270</f>
        <v>0.5</v>
      </c>
      <c r="E277" s="22" t="n">
        <f aca="false">1/K271</f>
        <v>2</v>
      </c>
      <c r="F277" s="22" t="n">
        <f aca="false">1/K272</f>
        <v>2</v>
      </c>
      <c r="G277" s="22" t="n">
        <f aca="false">1/K273</f>
        <v>0.5</v>
      </c>
      <c r="H277" s="22" t="n">
        <f aca="false">1/K274</f>
        <v>4</v>
      </c>
      <c r="I277" s="22" t="n">
        <f aca="false">1/K275</f>
        <v>1</v>
      </c>
      <c r="J277" s="22" t="n">
        <f aca="false">1/K276</f>
        <v>4</v>
      </c>
      <c r="K277" s="27" t="n">
        <v>1</v>
      </c>
      <c r="L277" s="0" t="n">
        <v>0.5</v>
      </c>
      <c r="M277" s="0" t="n">
        <v>7</v>
      </c>
      <c r="N277" s="0" t="n">
        <v>2</v>
      </c>
      <c r="O277" s="0" t="n">
        <v>1</v>
      </c>
      <c r="P277" s="0" t="n">
        <v>4</v>
      </c>
      <c r="Q277" s="0" t="n">
        <v>5</v>
      </c>
      <c r="R277" s="0" t="n">
        <v>6</v>
      </c>
      <c r="S277" s="0" t="n">
        <v>5</v>
      </c>
      <c r="T277" s="0" t="n">
        <v>3</v>
      </c>
      <c r="U277" s="0" t="n">
        <v>1</v>
      </c>
      <c r="V277" s="0" t="n">
        <v>0.5</v>
      </c>
      <c r="W277" s="0" t="n">
        <v>1</v>
      </c>
      <c r="X277" s="0" t="n">
        <v>3</v>
      </c>
      <c r="Y277" s="0" t="n">
        <v>2</v>
      </c>
      <c r="Z277" s="0" t="n">
        <v>6</v>
      </c>
      <c r="AH277" s="19" t="n">
        <f aca="false">C277/C$299</f>
        <v>0.0614754098360656</v>
      </c>
      <c r="AI277" s="19" t="n">
        <f aca="false">D277/D$299</f>
        <v>0.0507921151287943</v>
      </c>
      <c r="AJ277" s="19" t="n">
        <f aca="false">E277/E$299</f>
        <v>0.0682205798749289</v>
      </c>
      <c r="AK277" s="19" t="n">
        <f aca="false">F277/F$299</f>
        <v>0.0682205798749289</v>
      </c>
      <c r="AL277" s="19" t="n">
        <f aca="false">G277/G$299</f>
        <v>0.0507921151287943</v>
      </c>
      <c r="AM277" s="19" t="n">
        <f aca="false">H277/H$299</f>
        <v>0.0651289009497965</v>
      </c>
      <c r="AN277" s="19" t="n">
        <f aca="false">I277/I$299</f>
        <v>0.0571661902817477</v>
      </c>
      <c r="AO277" s="19" t="n">
        <f aca="false">J277/J$299</f>
        <v>0.0651289009497965</v>
      </c>
      <c r="AP277" s="19" t="n">
        <f aca="false">K277/K$299</f>
        <v>0.0571661902817477</v>
      </c>
      <c r="AQ277" s="19" t="n">
        <f aca="false">L277/L$299</f>
        <v>0.0507921151287943</v>
      </c>
      <c r="AR277" s="19" t="n">
        <f aca="false">M277/M$299</f>
        <v>0.0551181102362205</v>
      </c>
      <c r="AS277" s="19" t="n">
        <f aca="false">N277/N$299</f>
        <v>0.0682205798749289</v>
      </c>
      <c r="AT277" s="19" t="n">
        <f aca="false">O277/O$299</f>
        <v>0.0571661902817477</v>
      </c>
      <c r="AU277" s="19" t="n">
        <f aca="false">P277/P$299</f>
        <v>0.0651289009497965</v>
      </c>
      <c r="AV277" s="19" t="n">
        <f aca="false">Q277/Q$299</f>
        <v>0.0614754098360656</v>
      </c>
      <c r="AW277" s="19" t="n">
        <f aca="false">R277/R$299</f>
        <v>0.0579710144927536</v>
      </c>
      <c r="AX277" s="19" t="n">
        <f aca="false">S277/S$299</f>
        <v>0.0614754098360656</v>
      </c>
      <c r="AY277" s="19" t="n">
        <f aca="false">T277/T$299</f>
        <v>0.0678733031674208</v>
      </c>
      <c r="AZ277" s="19" t="n">
        <f aca="false">U277/U$299</f>
        <v>0.0571661902817477</v>
      </c>
      <c r="BA277" s="19" t="n">
        <f aca="false">V277/V$299</f>
        <v>0.0507921151287943</v>
      </c>
      <c r="BB277" s="19" t="n">
        <f aca="false">W277/W$299</f>
        <v>0.0571661902817477</v>
      </c>
      <c r="BC277" s="19" t="n">
        <f aca="false">X277/X$299</f>
        <v>0.0678733031674208</v>
      </c>
      <c r="BD277" s="19" t="n">
        <f aca="false">Y277/Y$299</f>
        <v>0.0682205798749289</v>
      </c>
      <c r="BE277" s="19"/>
      <c r="BF277" s="19"/>
      <c r="BG277" s="19"/>
      <c r="BH277" s="19"/>
      <c r="BI277" s="19"/>
      <c r="BJ277" s="19"/>
      <c r="BK277" s="19"/>
      <c r="BM277" s="26" t="n">
        <f aca="false">AVERAGE(AH277:BK277)</f>
        <v>0.0604578432541319</v>
      </c>
    </row>
    <row r="278" customFormat="false" ht="12.8" hidden="false" customHeight="false" outlineLevel="0" collapsed="false">
      <c r="B278" s="11" t="str">
        <f aca="false">$B11</f>
        <v>Ludwig</v>
      </c>
      <c r="C278" s="22" t="n">
        <f aca="false">1/L269</f>
        <v>5.99999999999999</v>
      </c>
      <c r="D278" s="22" t="n">
        <f aca="false">1/L270</f>
        <v>1</v>
      </c>
      <c r="E278" s="22" t="n">
        <f aca="false">1/L271</f>
        <v>3</v>
      </c>
      <c r="F278" s="22" t="n">
        <f aca="false">1/L272</f>
        <v>3</v>
      </c>
      <c r="G278" s="22" t="n">
        <f aca="false">1/L273</f>
        <v>1</v>
      </c>
      <c r="H278" s="22" t="n">
        <f aca="false">1/L274</f>
        <v>5</v>
      </c>
      <c r="I278" s="22" t="n">
        <f aca="false">1/L275</f>
        <v>2</v>
      </c>
      <c r="J278" s="22" t="n">
        <f aca="false">1/L276</f>
        <v>5</v>
      </c>
      <c r="K278" s="22" t="n">
        <f aca="false">1/L277</f>
        <v>2</v>
      </c>
      <c r="L278" s="27" t="n">
        <v>1</v>
      </c>
      <c r="M278" s="0" t="n">
        <v>8</v>
      </c>
      <c r="N278" s="0" t="n">
        <v>3</v>
      </c>
      <c r="O278" s="0" t="n">
        <v>2</v>
      </c>
      <c r="P278" s="0" t="n">
        <v>5</v>
      </c>
      <c r="Q278" s="0" t="n">
        <v>6</v>
      </c>
      <c r="R278" s="0" t="n">
        <v>7</v>
      </c>
      <c r="S278" s="0" t="n">
        <v>6</v>
      </c>
      <c r="T278" s="0" t="n">
        <v>4</v>
      </c>
      <c r="U278" s="0" t="n">
        <v>2</v>
      </c>
      <c r="V278" s="0" t="n">
        <v>1</v>
      </c>
      <c r="W278" s="0" t="n">
        <v>2</v>
      </c>
      <c r="X278" s="0" t="n">
        <v>4</v>
      </c>
      <c r="Y278" s="0" t="n">
        <v>3</v>
      </c>
      <c r="Z278" s="0" t="n">
        <v>7</v>
      </c>
      <c r="AH278" s="19" t="n">
        <f aca="false">C278/C$299</f>
        <v>0.0737704918032786</v>
      </c>
      <c r="AI278" s="19" t="n">
        <f aca="false">D278/D$299</f>
        <v>0.101584230257589</v>
      </c>
      <c r="AJ278" s="19" t="n">
        <f aca="false">E278/E$299</f>
        <v>0.102330869812393</v>
      </c>
      <c r="AK278" s="19" t="n">
        <f aca="false">F278/F$299</f>
        <v>0.102330869812393</v>
      </c>
      <c r="AL278" s="19" t="n">
        <f aca="false">G278/G$299</f>
        <v>0.101584230257589</v>
      </c>
      <c r="AM278" s="19" t="n">
        <f aca="false">H278/H$299</f>
        <v>0.0814111261872456</v>
      </c>
      <c r="AN278" s="19" t="n">
        <f aca="false">I278/I$299</f>
        <v>0.114332380563495</v>
      </c>
      <c r="AO278" s="19" t="n">
        <f aca="false">J278/J$299</f>
        <v>0.0814111261872456</v>
      </c>
      <c r="AP278" s="19" t="n">
        <f aca="false">K278/K$299</f>
        <v>0.114332380563495</v>
      </c>
      <c r="AQ278" s="19" t="n">
        <f aca="false">L278/L$299</f>
        <v>0.101584230257589</v>
      </c>
      <c r="AR278" s="19" t="n">
        <f aca="false">M278/M$299</f>
        <v>0.062992125984252</v>
      </c>
      <c r="AS278" s="19" t="n">
        <f aca="false">N278/N$299</f>
        <v>0.102330869812393</v>
      </c>
      <c r="AT278" s="19" t="n">
        <f aca="false">O278/O$299</f>
        <v>0.114332380563495</v>
      </c>
      <c r="AU278" s="19" t="n">
        <f aca="false">P278/P$299</f>
        <v>0.0814111261872456</v>
      </c>
      <c r="AV278" s="19" t="n">
        <f aca="false">Q278/Q$299</f>
        <v>0.0737704918032787</v>
      </c>
      <c r="AW278" s="19" t="n">
        <f aca="false">R278/R$299</f>
        <v>0.0676328502415459</v>
      </c>
      <c r="AX278" s="19" t="n">
        <f aca="false">S278/S$299</f>
        <v>0.0737704918032787</v>
      </c>
      <c r="AY278" s="19" t="n">
        <f aca="false">T278/T$299</f>
        <v>0.0904977375565611</v>
      </c>
      <c r="AZ278" s="19" t="n">
        <f aca="false">U278/U$299</f>
        <v>0.114332380563495</v>
      </c>
      <c r="BA278" s="19" t="n">
        <f aca="false">V278/V$299</f>
        <v>0.101584230257589</v>
      </c>
      <c r="BB278" s="19" t="n">
        <f aca="false">W278/W$299</f>
        <v>0.114332380563495</v>
      </c>
      <c r="BC278" s="19" t="n">
        <f aca="false">X278/X$299</f>
        <v>0.0904977375565611</v>
      </c>
      <c r="BD278" s="19" t="n">
        <f aca="false">Y278/Y$299</f>
        <v>0.102330869812393</v>
      </c>
      <c r="BE278" s="19"/>
      <c r="BF278" s="19"/>
      <c r="BG278" s="19"/>
      <c r="BH278" s="19"/>
      <c r="BI278" s="19"/>
      <c r="BJ278" s="19"/>
      <c r="BK278" s="19"/>
      <c r="BM278" s="26" t="n">
        <f aca="false">AVERAGE(AH278:BK278)</f>
        <v>0.0941081568872999</v>
      </c>
    </row>
    <row r="279" customFormat="false" ht="12.8" hidden="false" customHeight="false" outlineLevel="0" collapsed="false">
      <c r="B279" s="11" t="str">
        <f aca="false">$B12</f>
        <v>LIMBES</v>
      </c>
      <c r="C279" s="22" t="n">
        <f aca="false">1/M269</f>
        <v>0.333333333333333</v>
      </c>
      <c r="D279" s="22" t="n">
        <f aca="false">1/M270</f>
        <v>0.125</v>
      </c>
      <c r="E279" s="22" t="n">
        <f aca="false">1/M271</f>
        <v>0.166666666666667</v>
      </c>
      <c r="F279" s="22" t="n">
        <f aca="false">1/M272</f>
        <v>0.166666666666667</v>
      </c>
      <c r="G279" s="22" t="n">
        <f aca="false">1/M273</f>
        <v>0.125</v>
      </c>
      <c r="H279" s="22" t="n">
        <f aca="false">1/M274</f>
        <v>0.25</v>
      </c>
      <c r="I279" s="22" t="n">
        <f aca="false">1/M275</f>
        <v>0.142857142857143</v>
      </c>
      <c r="J279" s="22" t="n">
        <f aca="false">1/M276</f>
        <v>0.25</v>
      </c>
      <c r="K279" s="22" t="n">
        <f aca="false">1/M277</f>
        <v>0.142857142857143</v>
      </c>
      <c r="L279" s="22" t="n">
        <f aca="false">1/M278</f>
        <v>0.125</v>
      </c>
      <c r="M279" s="27" t="n">
        <v>1</v>
      </c>
      <c r="N279" s="0" t="n">
        <v>0.166666666666667</v>
      </c>
      <c r="O279" s="0" t="n">
        <v>0.142857142857143</v>
      </c>
      <c r="P279" s="0" t="n">
        <v>0.25</v>
      </c>
      <c r="Q279" s="0" t="n">
        <v>0.333333333333333</v>
      </c>
      <c r="R279" s="0" t="n">
        <v>0.5</v>
      </c>
      <c r="S279" s="0" t="n">
        <v>0.333333333333333</v>
      </c>
      <c r="T279" s="0" t="n">
        <v>0.2</v>
      </c>
      <c r="U279" s="0" t="n">
        <v>0.142857142857143</v>
      </c>
      <c r="V279" s="0" t="n">
        <v>0.125</v>
      </c>
      <c r="W279" s="0" t="n">
        <v>0.142857142857143</v>
      </c>
      <c r="X279" s="0" t="n">
        <v>0.2</v>
      </c>
      <c r="Y279" s="0" t="n">
        <v>0.166666666666667</v>
      </c>
      <c r="Z279" s="0" t="n">
        <v>0.5</v>
      </c>
      <c r="AH279" s="19" t="n">
        <f aca="false">C279/C$299</f>
        <v>0.00409836065573771</v>
      </c>
      <c r="AI279" s="19" t="n">
        <f aca="false">D279/D$299</f>
        <v>0.0126980287821986</v>
      </c>
      <c r="AJ279" s="19" t="n">
        <f aca="false">E279/E$299</f>
        <v>0.00568504832291074</v>
      </c>
      <c r="AK279" s="19" t="n">
        <f aca="false">F279/F$299</f>
        <v>0.00568504832291074</v>
      </c>
      <c r="AL279" s="19" t="n">
        <f aca="false">G279/G$299</f>
        <v>0.0126980287821986</v>
      </c>
      <c r="AM279" s="19" t="n">
        <f aca="false">H279/H$299</f>
        <v>0.00407055630936228</v>
      </c>
      <c r="AN279" s="19" t="n">
        <f aca="false">I279/I$299</f>
        <v>0.00816659861167823</v>
      </c>
      <c r="AO279" s="19" t="n">
        <f aca="false">J279/J$299</f>
        <v>0.00407055630936228</v>
      </c>
      <c r="AP279" s="19" t="n">
        <f aca="false">K279/K$299</f>
        <v>0.00816659861167823</v>
      </c>
      <c r="AQ279" s="19" t="n">
        <f aca="false">L279/L$299</f>
        <v>0.0126980287821986</v>
      </c>
      <c r="AR279" s="19" t="n">
        <f aca="false">M279/M$299</f>
        <v>0.0078740157480315</v>
      </c>
      <c r="AS279" s="19" t="n">
        <f aca="false">N279/N$299</f>
        <v>0.00568504832291076</v>
      </c>
      <c r="AT279" s="19" t="n">
        <f aca="false">O279/O$299</f>
        <v>0.00816659861167824</v>
      </c>
      <c r="AU279" s="19" t="n">
        <f aca="false">P279/P$299</f>
        <v>0.00407055630936228</v>
      </c>
      <c r="AV279" s="19" t="n">
        <f aca="false">Q279/Q$299</f>
        <v>0.0040983606557377</v>
      </c>
      <c r="AW279" s="19" t="n">
        <f aca="false">R279/R$299</f>
        <v>0.00483091787439614</v>
      </c>
      <c r="AX279" s="19" t="n">
        <f aca="false">S279/S$299</f>
        <v>0.0040983606557377</v>
      </c>
      <c r="AY279" s="19" t="n">
        <f aca="false">T279/T$299</f>
        <v>0.00452488687782805</v>
      </c>
      <c r="AZ279" s="19" t="n">
        <f aca="false">U279/U$299</f>
        <v>0.00816659861167824</v>
      </c>
      <c r="BA279" s="19" t="n">
        <f aca="false">V279/V$299</f>
        <v>0.0126980287821986</v>
      </c>
      <c r="BB279" s="19" t="n">
        <f aca="false">W279/W$299</f>
        <v>0.00816659861167824</v>
      </c>
      <c r="BC279" s="19" t="n">
        <f aca="false">X279/X$299</f>
        <v>0.00452488687782805</v>
      </c>
      <c r="BD279" s="19" t="n">
        <f aca="false">Y279/Y$299</f>
        <v>0.00568504832291076</v>
      </c>
      <c r="BE279" s="19"/>
      <c r="BF279" s="19"/>
      <c r="BG279" s="19"/>
      <c r="BH279" s="19"/>
      <c r="BI279" s="19"/>
      <c r="BJ279" s="19"/>
      <c r="BK279" s="19"/>
      <c r="BM279" s="26" t="n">
        <f aca="false">AVERAGE(AH279:BK279)</f>
        <v>0.00698377216313966</v>
      </c>
    </row>
    <row r="280" customFormat="false" ht="12.8" hidden="false" customHeight="false" outlineLevel="0" collapsed="false">
      <c r="B280" s="11" t="str">
        <f aca="false">$B13</f>
        <v>lettuce</v>
      </c>
      <c r="C280" s="22" t="n">
        <f aca="false">1/N269</f>
        <v>4</v>
      </c>
      <c r="D280" s="22" t="n">
        <f aca="false">1/N270</f>
        <v>0.333333333333333</v>
      </c>
      <c r="E280" s="22" t="n">
        <f aca="false">1/N271</f>
        <v>1</v>
      </c>
      <c r="F280" s="22" t="n">
        <f aca="false">1/N272</f>
        <v>1</v>
      </c>
      <c r="G280" s="22" t="n">
        <f aca="false">1/N273</f>
        <v>0.333333333333333</v>
      </c>
      <c r="H280" s="22" t="n">
        <f aca="false">1/N274</f>
        <v>3</v>
      </c>
      <c r="I280" s="22" t="n">
        <f aca="false">1/N275</f>
        <v>0.5</v>
      </c>
      <c r="J280" s="22" t="n">
        <f aca="false">1/N276</f>
        <v>3</v>
      </c>
      <c r="K280" s="22" t="n">
        <f aca="false">1/N277</f>
        <v>0.5</v>
      </c>
      <c r="L280" s="22" t="n">
        <f aca="false">1/N278</f>
        <v>0.333333333333333</v>
      </c>
      <c r="M280" s="22" t="n">
        <f aca="false">1/N279</f>
        <v>5.99999999999999</v>
      </c>
      <c r="N280" s="27" t="n">
        <v>1</v>
      </c>
      <c r="O280" s="0" t="n">
        <v>0.5</v>
      </c>
      <c r="P280" s="0" t="n">
        <v>3</v>
      </c>
      <c r="Q280" s="0" t="n">
        <v>4</v>
      </c>
      <c r="R280" s="0" t="n">
        <v>5</v>
      </c>
      <c r="S280" s="0" t="n">
        <v>4</v>
      </c>
      <c r="T280" s="0" t="n">
        <v>2</v>
      </c>
      <c r="U280" s="0" t="n">
        <v>0.5</v>
      </c>
      <c r="V280" s="0" t="n">
        <v>0.333333333333333</v>
      </c>
      <c r="W280" s="0" t="n">
        <v>0.5</v>
      </c>
      <c r="X280" s="0" t="n">
        <v>2</v>
      </c>
      <c r="Y280" s="0" t="n">
        <v>1</v>
      </c>
      <c r="Z280" s="0" t="n">
        <v>5</v>
      </c>
      <c r="AH280" s="19" t="n">
        <f aca="false">C280/C$299</f>
        <v>0.0491803278688525</v>
      </c>
      <c r="AI280" s="19" t="n">
        <f aca="false">D280/D$299</f>
        <v>0.0338614100858629</v>
      </c>
      <c r="AJ280" s="19" t="n">
        <f aca="false">E280/E$299</f>
        <v>0.0341102899374645</v>
      </c>
      <c r="AK280" s="19" t="n">
        <f aca="false">F280/F$299</f>
        <v>0.0341102899374645</v>
      </c>
      <c r="AL280" s="19" t="n">
        <f aca="false">G280/G$299</f>
        <v>0.0338614100858629</v>
      </c>
      <c r="AM280" s="19" t="n">
        <f aca="false">H280/H$299</f>
        <v>0.0488466757123474</v>
      </c>
      <c r="AN280" s="19" t="n">
        <f aca="false">I280/I$299</f>
        <v>0.0285830951408738</v>
      </c>
      <c r="AO280" s="19" t="n">
        <f aca="false">J280/J$299</f>
        <v>0.0488466757123474</v>
      </c>
      <c r="AP280" s="19" t="n">
        <f aca="false">K280/K$299</f>
        <v>0.0285830951408738</v>
      </c>
      <c r="AQ280" s="19" t="n">
        <f aca="false">L280/L$299</f>
        <v>0.0338614100858629</v>
      </c>
      <c r="AR280" s="19" t="n">
        <f aca="false">M280/M$299</f>
        <v>0.0472440944881889</v>
      </c>
      <c r="AS280" s="19" t="n">
        <f aca="false">N280/N$299</f>
        <v>0.0341102899374645</v>
      </c>
      <c r="AT280" s="19" t="n">
        <f aca="false">O280/O$299</f>
        <v>0.0285830951408738</v>
      </c>
      <c r="AU280" s="19" t="n">
        <f aca="false">P280/P$299</f>
        <v>0.0488466757123474</v>
      </c>
      <c r="AV280" s="19" t="n">
        <f aca="false">Q280/Q$299</f>
        <v>0.0491803278688525</v>
      </c>
      <c r="AW280" s="19" t="n">
        <f aca="false">R280/R$299</f>
        <v>0.0483091787439614</v>
      </c>
      <c r="AX280" s="19" t="n">
        <f aca="false">S280/S$299</f>
        <v>0.0491803278688525</v>
      </c>
      <c r="AY280" s="19" t="n">
        <f aca="false">T280/T$299</f>
        <v>0.0452488687782805</v>
      </c>
      <c r="AZ280" s="19" t="n">
        <f aca="false">U280/U$299</f>
        <v>0.0285830951408738</v>
      </c>
      <c r="BA280" s="19" t="n">
        <f aca="false">V280/V$299</f>
        <v>0.0338614100858628</v>
      </c>
      <c r="BB280" s="19" t="n">
        <f aca="false">W280/W$299</f>
        <v>0.0285830951408738</v>
      </c>
      <c r="BC280" s="19" t="n">
        <f aca="false">X280/X$299</f>
        <v>0.0452488687782806</v>
      </c>
      <c r="BD280" s="19" t="n">
        <f aca="false">Y280/Y$299</f>
        <v>0.0341102899374645</v>
      </c>
      <c r="BE280" s="19"/>
      <c r="BF280" s="19"/>
      <c r="BG280" s="19"/>
      <c r="BH280" s="19"/>
      <c r="BI280" s="19"/>
      <c r="BJ280" s="19"/>
      <c r="BK280" s="19"/>
      <c r="BM280" s="26" t="n">
        <f aca="false">AVERAGE(AH280:BK280)</f>
        <v>0.0389101868404343</v>
      </c>
    </row>
    <row r="281" customFormat="false" ht="12.8" hidden="false" customHeight="false" outlineLevel="0" collapsed="false">
      <c r="B281" s="11" t="str">
        <f aca="false">$B14</f>
        <v>pylbm</v>
      </c>
      <c r="C281" s="22" t="n">
        <f aca="false">1/O269</f>
        <v>5</v>
      </c>
      <c r="D281" s="22" t="n">
        <f aca="false">1/O270</f>
        <v>0.5</v>
      </c>
      <c r="E281" s="22" t="n">
        <f aca="false">1/O271</f>
        <v>2</v>
      </c>
      <c r="F281" s="22" t="n">
        <f aca="false">1/O272</f>
        <v>2</v>
      </c>
      <c r="G281" s="22" t="n">
        <f aca="false">1/O273</f>
        <v>0.5</v>
      </c>
      <c r="H281" s="22" t="n">
        <f aca="false">1/O274</f>
        <v>4</v>
      </c>
      <c r="I281" s="22" t="n">
        <f aca="false">1/O275</f>
        <v>1</v>
      </c>
      <c r="J281" s="22" t="n">
        <f aca="false">1/O276</f>
        <v>4</v>
      </c>
      <c r="K281" s="22" t="n">
        <f aca="false">1/O277</f>
        <v>1</v>
      </c>
      <c r="L281" s="22" t="n">
        <f aca="false">1/O278</f>
        <v>0.5</v>
      </c>
      <c r="M281" s="22" t="n">
        <f aca="false">1/O279</f>
        <v>7</v>
      </c>
      <c r="N281" s="22" t="n">
        <f aca="false">1/O280</f>
        <v>2</v>
      </c>
      <c r="O281" s="27" t="n">
        <v>1</v>
      </c>
      <c r="P281" s="0" t="n">
        <v>4</v>
      </c>
      <c r="Q281" s="0" t="n">
        <v>5</v>
      </c>
      <c r="R281" s="0" t="n">
        <v>6</v>
      </c>
      <c r="S281" s="0" t="n">
        <v>5</v>
      </c>
      <c r="T281" s="0" t="n">
        <v>3</v>
      </c>
      <c r="U281" s="0" t="n">
        <v>1</v>
      </c>
      <c r="V281" s="0" t="n">
        <v>0.5</v>
      </c>
      <c r="W281" s="0" t="n">
        <v>1</v>
      </c>
      <c r="X281" s="0" t="n">
        <v>3</v>
      </c>
      <c r="Y281" s="0" t="n">
        <v>2</v>
      </c>
      <c r="Z281" s="0" t="n">
        <v>6</v>
      </c>
      <c r="AH281" s="19" t="n">
        <f aca="false">C281/C$299</f>
        <v>0.0614754098360656</v>
      </c>
      <c r="AI281" s="19" t="n">
        <f aca="false">D281/D$299</f>
        <v>0.0507921151287943</v>
      </c>
      <c r="AJ281" s="19" t="n">
        <f aca="false">E281/E$299</f>
        <v>0.0682205798749289</v>
      </c>
      <c r="AK281" s="19" t="n">
        <f aca="false">F281/F$299</f>
        <v>0.0682205798749289</v>
      </c>
      <c r="AL281" s="19" t="n">
        <f aca="false">G281/G$299</f>
        <v>0.0507921151287943</v>
      </c>
      <c r="AM281" s="19" t="n">
        <f aca="false">H281/H$299</f>
        <v>0.0651289009497965</v>
      </c>
      <c r="AN281" s="19" t="n">
        <f aca="false">I281/I$299</f>
        <v>0.0571661902817477</v>
      </c>
      <c r="AO281" s="19" t="n">
        <f aca="false">J281/J$299</f>
        <v>0.0651289009497965</v>
      </c>
      <c r="AP281" s="19" t="n">
        <f aca="false">K281/K$299</f>
        <v>0.0571661902817477</v>
      </c>
      <c r="AQ281" s="19" t="n">
        <f aca="false">L281/L$299</f>
        <v>0.0507921151287943</v>
      </c>
      <c r="AR281" s="19" t="n">
        <f aca="false">M281/M$299</f>
        <v>0.0551181102362204</v>
      </c>
      <c r="AS281" s="19" t="n">
        <f aca="false">N281/N$299</f>
        <v>0.0682205798749289</v>
      </c>
      <c r="AT281" s="19" t="n">
        <f aca="false">O281/O$299</f>
        <v>0.0571661902817477</v>
      </c>
      <c r="AU281" s="19" t="n">
        <f aca="false">P281/P$299</f>
        <v>0.0651289009497965</v>
      </c>
      <c r="AV281" s="19" t="n">
        <f aca="false">Q281/Q$299</f>
        <v>0.0614754098360656</v>
      </c>
      <c r="AW281" s="19" t="n">
        <f aca="false">R281/R$299</f>
        <v>0.0579710144927536</v>
      </c>
      <c r="AX281" s="19" t="n">
        <f aca="false">S281/S$299</f>
        <v>0.0614754098360656</v>
      </c>
      <c r="AY281" s="19" t="n">
        <f aca="false">T281/T$299</f>
        <v>0.0678733031674208</v>
      </c>
      <c r="AZ281" s="19" t="n">
        <f aca="false">U281/U$299</f>
        <v>0.0571661902817477</v>
      </c>
      <c r="BA281" s="19" t="n">
        <f aca="false">V281/V$299</f>
        <v>0.0507921151287943</v>
      </c>
      <c r="BB281" s="19" t="n">
        <f aca="false">W281/W$299</f>
        <v>0.0571661902817477</v>
      </c>
      <c r="BC281" s="19" t="n">
        <f aca="false">X281/X$299</f>
        <v>0.0678733031674208</v>
      </c>
      <c r="BD281" s="19" t="n">
        <f aca="false">Y281/Y$299</f>
        <v>0.0682205798749289</v>
      </c>
      <c r="BE281" s="19"/>
      <c r="BF281" s="19"/>
      <c r="BG281" s="19"/>
      <c r="BH281" s="19"/>
      <c r="BI281" s="19"/>
      <c r="BJ281" s="19"/>
      <c r="BK281" s="19"/>
      <c r="BM281" s="26" t="n">
        <f aca="false">AVERAGE(AH281:BK281)</f>
        <v>0.0604578432541319</v>
      </c>
    </row>
    <row r="282" customFormat="false" ht="12.8" hidden="false" customHeight="false" outlineLevel="0" collapsed="false">
      <c r="B282" s="11" t="str">
        <f aca="false">$B15</f>
        <v>lbmpy</v>
      </c>
      <c r="C282" s="22" t="n">
        <f aca="false">1/P269</f>
        <v>2</v>
      </c>
      <c r="D282" s="22" t="n">
        <f aca="false">1/P270</f>
        <v>0.2</v>
      </c>
      <c r="E282" s="22" t="n">
        <f aca="false">1/P271</f>
        <v>0.333333333333333</v>
      </c>
      <c r="F282" s="22" t="n">
        <f aca="false">1/P272</f>
        <v>0.333333333333333</v>
      </c>
      <c r="G282" s="22" t="n">
        <f aca="false">1/P273</f>
        <v>0.2</v>
      </c>
      <c r="H282" s="22" t="n">
        <f aca="false">1/P274</f>
        <v>1</v>
      </c>
      <c r="I282" s="22" t="n">
        <f aca="false">1/P275</f>
        <v>0.25</v>
      </c>
      <c r="J282" s="22" t="n">
        <f aca="false">1/P276</f>
        <v>1</v>
      </c>
      <c r="K282" s="22" t="n">
        <f aca="false">1/P277</f>
        <v>0.25</v>
      </c>
      <c r="L282" s="22" t="n">
        <f aca="false">1/P278</f>
        <v>0.2</v>
      </c>
      <c r="M282" s="22" t="n">
        <f aca="false">1/P279</f>
        <v>4</v>
      </c>
      <c r="N282" s="22" t="n">
        <f aca="false">1/P280</f>
        <v>0.333333333333333</v>
      </c>
      <c r="O282" s="22" t="n">
        <f aca="false">1/P281</f>
        <v>0.25</v>
      </c>
      <c r="P282" s="27" t="n">
        <v>1</v>
      </c>
      <c r="Q282" s="0" t="n">
        <v>2</v>
      </c>
      <c r="R282" s="0" t="n">
        <v>3</v>
      </c>
      <c r="S282" s="0" t="n">
        <v>2</v>
      </c>
      <c r="T282" s="0" t="n">
        <v>0.5</v>
      </c>
      <c r="U282" s="0" t="n">
        <v>0.25</v>
      </c>
      <c r="V282" s="0" t="n">
        <v>0.2</v>
      </c>
      <c r="W282" s="0" t="n">
        <v>0.25</v>
      </c>
      <c r="X282" s="0" t="n">
        <v>0.5</v>
      </c>
      <c r="Y282" s="0" t="n">
        <v>0.333333333333333</v>
      </c>
      <c r="Z282" s="0" t="n">
        <v>3</v>
      </c>
      <c r="AH282" s="19" t="n">
        <f aca="false">C282/C$299</f>
        <v>0.0245901639344262</v>
      </c>
      <c r="AI282" s="19" t="n">
        <f aca="false">D282/D$299</f>
        <v>0.0203168460515177</v>
      </c>
      <c r="AJ282" s="19" t="n">
        <f aca="false">E282/E$299</f>
        <v>0.0113700966458215</v>
      </c>
      <c r="AK282" s="19" t="n">
        <f aca="false">F282/F$299</f>
        <v>0.0113700966458215</v>
      </c>
      <c r="AL282" s="19" t="n">
        <f aca="false">G282/G$299</f>
        <v>0.0203168460515177</v>
      </c>
      <c r="AM282" s="19" t="n">
        <f aca="false">H282/H$299</f>
        <v>0.0162822252374491</v>
      </c>
      <c r="AN282" s="19" t="n">
        <f aca="false">I282/I$299</f>
        <v>0.0142915475704369</v>
      </c>
      <c r="AO282" s="19" t="n">
        <f aca="false">J282/J$299</f>
        <v>0.0162822252374491</v>
      </c>
      <c r="AP282" s="19" t="n">
        <f aca="false">K282/K$299</f>
        <v>0.0142915475704369</v>
      </c>
      <c r="AQ282" s="19" t="n">
        <f aca="false">L282/L$299</f>
        <v>0.0203168460515177</v>
      </c>
      <c r="AR282" s="19" t="n">
        <f aca="false">M282/M$299</f>
        <v>0.031496062992126</v>
      </c>
      <c r="AS282" s="19" t="n">
        <f aca="false">N282/N$299</f>
        <v>0.0113700966458215</v>
      </c>
      <c r="AT282" s="19" t="n">
        <f aca="false">O282/O$299</f>
        <v>0.0142915475704369</v>
      </c>
      <c r="AU282" s="19" t="n">
        <f aca="false">P282/P$299</f>
        <v>0.0162822252374491</v>
      </c>
      <c r="AV282" s="19" t="n">
        <f aca="false">Q282/Q$299</f>
        <v>0.0245901639344262</v>
      </c>
      <c r="AW282" s="19" t="n">
        <f aca="false">R282/R$299</f>
        <v>0.0289855072463768</v>
      </c>
      <c r="AX282" s="19" t="n">
        <f aca="false">S282/S$299</f>
        <v>0.0245901639344262</v>
      </c>
      <c r="AY282" s="19" t="n">
        <f aca="false">T282/T$299</f>
        <v>0.0113122171945701</v>
      </c>
      <c r="AZ282" s="19" t="n">
        <f aca="false">U282/U$299</f>
        <v>0.0142915475704369</v>
      </c>
      <c r="BA282" s="19" t="n">
        <f aca="false">V282/V$299</f>
        <v>0.0203168460515177</v>
      </c>
      <c r="BB282" s="19" t="n">
        <f aca="false">W282/W$299</f>
        <v>0.0142915475704369</v>
      </c>
      <c r="BC282" s="19" t="n">
        <f aca="false">X282/X$299</f>
        <v>0.0113122171945701</v>
      </c>
      <c r="BD282" s="19" t="n">
        <f aca="false">Y282/Y$299</f>
        <v>0.0113700966458215</v>
      </c>
      <c r="BE282" s="19"/>
      <c r="BF282" s="19"/>
      <c r="BG282" s="19"/>
      <c r="BH282" s="19"/>
      <c r="BI282" s="19"/>
      <c r="BJ282" s="19"/>
      <c r="BK282" s="19"/>
      <c r="BM282" s="26" t="n">
        <f aca="false">AVERAGE(AH282:BK282)</f>
        <v>0.0175621165558613</v>
      </c>
    </row>
    <row r="283" customFormat="false" ht="12.8" hidden="false" customHeight="false" outlineLevel="0" collapsed="false">
      <c r="B283" s="11" t="str">
        <f aca="false">$B16</f>
        <v>LB3D</v>
      </c>
      <c r="C283" s="22" t="n">
        <f aca="false">1/Q269</f>
        <v>1</v>
      </c>
      <c r="D283" s="22" t="n">
        <f aca="false">1/Q270</f>
        <v>0.166666666666667</v>
      </c>
      <c r="E283" s="22" t="n">
        <f aca="false">1/Q271</f>
        <v>0.25</v>
      </c>
      <c r="F283" s="22" t="n">
        <f aca="false">1/Q272</f>
        <v>0.25</v>
      </c>
      <c r="G283" s="22" t="n">
        <f aca="false">1/Q273</f>
        <v>0.166666666666667</v>
      </c>
      <c r="H283" s="22" t="n">
        <f aca="false">1/Q274</f>
        <v>0.5</v>
      </c>
      <c r="I283" s="22" t="n">
        <f aca="false">1/Q275</f>
        <v>0.2</v>
      </c>
      <c r="J283" s="22" t="n">
        <f aca="false">1/Q276</f>
        <v>0.5</v>
      </c>
      <c r="K283" s="22" t="n">
        <f aca="false">1/Q277</f>
        <v>0.2</v>
      </c>
      <c r="L283" s="22" t="n">
        <f aca="false">1/Q278</f>
        <v>0.166666666666667</v>
      </c>
      <c r="M283" s="22" t="n">
        <f aca="false">1/Q279</f>
        <v>3</v>
      </c>
      <c r="N283" s="22" t="n">
        <f aca="false">1/Q280</f>
        <v>0.25</v>
      </c>
      <c r="O283" s="22" t="n">
        <f aca="false">1/Q281</f>
        <v>0.2</v>
      </c>
      <c r="P283" s="22" t="n">
        <f aca="false">1/Q282</f>
        <v>0.5</v>
      </c>
      <c r="Q283" s="28" t="n">
        <v>1</v>
      </c>
      <c r="R283" s="0" t="n">
        <v>2</v>
      </c>
      <c r="S283" s="0" t="n">
        <v>1</v>
      </c>
      <c r="T283" s="0" t="n">
        <v>0.333333333333333</v>
      </c>
      <c r="U283" s="0" t="n">
        <v>0.2</v>
      </c>
      <c r="V283" s="0" t="n">
        <v>0.166666666666667</v>
      </c>
      <c r="W283" s="0" t="n">
        <v>0.2</v>
      </c>
      <c r="X283" s="0" t="n">
        <v>0.333333333333333</v>
      </c>
      <c r="Y283" s="0" t="n">
        <v>0.25</v>
      </c>
      <c r="Z283" s="0" t="n">
        <v>2</v>
      </c>
      <c r="AH283" s="19" t="n">
        <f aca="false">C283/C$299</f>
        <v>0.0122950819672131</v>
      </c>
      <c r="AI283" s="19" t="n">
        <f aca="false">D283/D$299</f>
        <v>0.0169307050429314</v>
      </c>
      <c r="AJ283" s="19" t="n">
        <f aca="false">E283/E$299</f>
        <v>0.00852757248436611</v>
      </c>
      <c r="AK283" s="19" t="n">
        <f aca="false">F283/F$299</f>
        <v>0.00852757248436611</v>
      </c>
      <c r="AL283" s="19" t="n">
        <f aca="false">G283/G$299</f>
        <v>0.0169307050429314</v>
      </c>
      <c r="AM283" s="19" t="n">
        <f aca="false">H283/H$299</f>
        <v>0.00814111261872456</v>
      </c>
      <c r="AN283" s="19" t="n">
        <f aca="false">I283/I$299</f>
        <v>0.0114332380563495</v>
      </c>
      <c r="AO283" s="19" t="n">
        <f aca="false">J283/J$299</f>
        <v>0.00814111261872456</v>
      </c>
      <c r="AP283" s="19" t="n">
        <f aca="false">K283/K$299</f>
        <v>0.0114332380563495</v>
      </c>
      <c r="AQ283" s="19" t="n">
        <f aca="false">L283/L$299</f>
        <v>0.0169307050429314</v>
      </c>
      <c r="AR283" s="19" t="n">
        <f aca="false">M283/M$299</f>
        <v>0.0236220472440945</v>
      </c>
      <c r="AS283" s="19" t="n">
        <f aca="false">N283/N$299</f>
        <v>0.00852757248436612</v>
      </c>
      <c r="AT283" s="19" t="n">
        <f aca="false">O283/O$299</f>
        <v>0.0114332380563495</v>
      </c>
      <c r="AU283" s="19" t="n">
        <f aca="false">P283/P$299</f>
        <v>0.00814111261872456</v>
      </c>
      <c r="AV283" s="19" t="n">
        <f aca="false">Q283/Q$299</f>
        <v>0.0122950819672131</v>
      </c>
      <c r="AW283" s="19" t="n">
        <f aca="false">R283/R$299</f>
        <v>0.0193236714975845</v>
      </c>
      <c r="AX283" s="19" t="n">
        <f aca="false">S283/S$299</f>
        <v>0.0122950819672131</v>
      </c>
      <c r="AY283" s="19" t="n">
        <f aca="false">T283/T$299</f>
        <v>0.00754147812971342</v>
      </c>
      <c r="AZ283" s="19" t="n">
        <f aca="false">U283/U$299</f>
        <v>0.0114332380563495</v>
      </c>
      <c r="BA283" s="19" t="n">
        <f aca="false">V283/V$299</f>
        <v>0.0169307050429315</v>
      </c>
      <c r="BB283" s="19" t="n">
        <f aca="false">W283/W$299</f>
        <v>0.0114332380563495</v>
      </c>
      <c r="BC283" s="19" t="n">
        <f aca="false">X283/X$299</f>
        <v>0.00754147812971342</v>
      </c>
      <c r="BD283" s="19" t="n">
        <f aca="false">Y283/Y$299</f>
        <v>0.00852757248436612</v>
      </c>
      <c r="BE283" s="19"/>
      <c r="BF283" s="19"/>
      <c r="BG283" s="19"/>
      <c r="BH283" s="19"/>
      <c r="BI283" s="19"/>
      <c r="BJ283" s="19"/>
      <c r="BK283" s="19"/>
      <c r="BM283" s="26" t="n">
        <f aca="false">AVERAGE(AH283:BK283)</f>
        <v>0.0121015895282546</v>
      </c>
      <c r="BY283" s="0" t="n">
        <f aca="false">SUM(BM269:BM292)</f>
        <v>1</v>
      </c>
    </row>
    <row r="284" customFormat="false" ht="12.8" hidden="false" customHeight="false" outlineLevel="0" collapsed="false">
      <c r="B284" s="11" t="str">
        <f aca="false">$B17</f>
        <v>LB3D-Prime</v>
      </c>
      <c r="C284" s="22" t="n">
        <f aca="false">1/R269</f>
        <v>0.5</v>
      </c>
      <c r="D284" s="22" t="n">
        <f aca="false">1/R270</f>
        <v>0.142857142857143</v>
      </c>
      <c r="E284" s="22" t="n">
        <f aca="false">1/R271</f>
        <v>0.2</v>
      </c>
      <c r="F284" s="22" t="n">
        <f aca="false">1/R272</f>
        <v>0.2</v>
      </c>
      <c r="G284" s="22" t="n">
        <f aca="false">1/R273</f>
        <v>0.142857142857143</v>
      </c>
      <c r="H284" s="22" t="n">
        <f aca="false">1/R274</f>
        <v>0.333333333333333</v>
      </c>
      <c r="I284" s="22" t="n">
        <f aca="false">1/R275</f>
        <v>0.166666666666667</v>
      </c>
      <c r="J284" s="22" t="n">
        <f aca="false">1/R276</f>
        <v>0.333333333333333</v>
      </c>
      <c r="K284" s="22" t="n">
        <f aca="false">1/R277</f>
        <v>0.166666666666667</v>
      </c>
      <c r="L284" s="22" t="n">
        <f aca="false">1/R278</f>
        <v>0.142857142857143</v>
      </c>
      <c r="M284" s="22" t="n">
        <f aca="false">1/R279</f>
        <v>2</v>
      </c>
      <c r="N284" s="22" t="n">
        <f aca="false">1/R280</f>
        <v>0.2</v>
      </c>
      <c r="O284" s="22" t="n">
        <f aca="false">1/R281</f>
        <v>0.166666666666667</v>
      </c>
      <c r="P284" s="22" t="n">
        <f aca="false">1/R282</f>
        <v>0.333333333333333</v>
      </c>
      <c r="Q284" s="22" t="n">
        <f aca="false">1/R283</f>
        <v>0.5</v>
      </c>
      <c r="R284" s="27" t="n">
        <v>1</v>
      </c>
      <c r="S284" s="0" t="n">
        <v>0.5</v>
      </c>
      <c r="T284" s="0" t="n">
        <v>0.25</v>
      </c>
      <c r="U284" s="0" t="n">
        <v>0.166666666666667</v>
      </c>
      <c r="V284" s="0" t="n">
        <v>0.142857142857143</v>
      </c>
      <c r="W284" s="0" t="n">
        <v>0.166666666666667</v>
      </c>
      <c r="X284" s="0" t="n">
        <v>0.25</v>
      </c>
      <c r="Y284" s="0" t="n">
        <v>0.2</v>
      </c>
      <c r="Z284" s="0" t="n">
        <v>1</v>
      </c>
      <c r="AH284" s="19" t="n">
        <f aca="false">C284/C$299</f>
        <v>0.00614754098360656</v>
      </c>
      <c r="AI284" s="19" t="n">
        <f aca="false">D284/D$299</f>
        <v>0.0145120328939412</v>
      </c>
      <c r="AJ284" s="19" t="n">
        <f aca="false">E284/E$299</f>
        <v>0.00682205798749289</v>
      </c>
      <c r="AK284" s="19" t="n">
        <f aca="false">F284/F$299</f>
        <v>0.00682205798749289</v>
      </c>
      <c r="AL284" s="19" t="n">
        <f aca="false">G284/G$299</f>
        <v>0.0145120328939412</v>
      </c>
      <c r="AM284" s="19" t="n">
        <f aca="false">H284/H$299</f>
        <v>0.00542740841248304</v>
      </c>
      <c r="AN284" s="19" t="n">
        <f aca="false">I284/I$299</f>
        <v>0.00952769838029127</v>
      </c>
      <c r="AO284" s="19" t="n">
        <f aca="false">J284/J$299</f>
        <v>0.00542740841248304</v>
      </c>
      <c r="AP284" s="19" t="n">
        <f aca="false">K284/K$299</f>
        <v>0.00952769838029127</v>
      </c>
      <c r="AQ284" s="19" t="n">
        <f aca="false">L284/L$299</f>
        <v>0.0145120328939412</v>
      </c>
      <c r="AR284" s="19" t="n">
        <f aca="false">M284/M$299</f>
        <v>0.015748031496063</v>
      </c>
      <c r="AS284" s="19" t="n">
        <f aca="false">N284/N$299</f>
        <v>0.00682205798749289</v>
      </c>
      <c r="AT284" s="19" t="n">
        <f aca="false">O284/O$299</f>
        <v>0.00952769838029127</v>
      </c>
      <c r="AU284" s="19" t="n">
        <f aca="false">P284/P$299</f>
        <v>0.00542740841248304</v>
      </c>
      <c r="AV284" s="19" t="n">
        <f aca="false">Q284/Q$299</f>
        <v>0.00614754098360656</v>
      </c>
      <c r="AW284" s="19" t="n">
        <f aca="false">R284/R$299</f>
        <v>0.00966183574879227</v>
      </c>
      <c r="AX284" s="19" t="n">
        <f aca="false">S284/S$299</f>
        <v>0.00614754098360656</v>
      </c>
      <c r="AY284" s="19" t="n">
        <f aca="false">T284/T$299</f>
        <v>0.00565610859728507</v>
      </c>
      <c r="AZ284" s="19" t="n">
        <f aca="false">U284/U$299</f>
        <v>0.00952769838029129</v>
      </c>
      <c r="BA284" s="19" t="n">
        <f aca="false">V284/V$299</f>
        <v>0.0145120328939412</v>
      </c>
      <c r="BB284" s="19" t="n">
        <f aca="false">W284/W$299</f>
        <v>0.00952769838029129</v>
      </c>
      <c r="BC284" s="19" t="n">
        <f aca="false">X284/X$299</f>
        <v>0.00565610859728507</v>
      </c>
      <c r="BD284" s="19" t="n">
        <f aca="false">Y284/Y$299</f>
        <v>0.00682205798749289</v>
      </c>
      <c r="BE284" s="19"/>
      <c r="BF284" s="19"/>
      <c r="BG284" s="19"/>
      <c r="BH284" s="19"/>
      <c r="BI284" s="19"/>
      <c r="BJ284" s="19"/>
      <c r="BK284" s="19"/>
      <c r="BM284" s="26" t="n">
        <f aca="false">AVERAGE(AH284:BK284)</f>
        <v>0.00888790382847335</v>
      </c>
    </row>
    <row r="285" customFormat="false" ht="12.8" hidden="false" customHeight="false" outlineLevel="0" collapsed="false">
      <c r="B285" s="11" t="str">
        <f aca="false">$B18</f>
        <v>LB2D-Prime</v>
      </c>
      <c r="C285" s="22" t="n">
        <f aca="false">1/S269</f>
        <v>1</v>
      </c>
      <c r="D285" s="22" t="n">
        <f aca="false">1/S270</f>
        <v>0.166666666666667</v>
      </c>
      <c r="E285" s="22" t="n">
        <f aca="false">1/S271</f>
        <v>0.25</v>
      </c>
      <c r="F285" s="22" t="n">
        <f aca="false">1/S272</f>
        <v>0.25</v>
      </c>
      <c r="G285" s="22" t="n">
        <f aca="false">1/S273</f>
        <v>0.166666666666667</v>
      </c>
      <c r="H285" s="22" t="n">
        <f aca="false">1/S274</f>
        <v>0.5</v>
      </c>
      <c r="I285" s="22" t="n">
        <f aca="false">1/S275</f>
        <v>0.2</v>
      </c>
      <c r="J285" s="22" t="n">
        <f aca="false">1/S276</f>
        <v>0.5</v>
      </c>
      <c r="K285" s="22" t="n">
        <f aca="false">1/S277</f>
        <v>0.2</v>
      </c>
      <c r="L285" s="22" t="n">
        <f aca="false">1/S278</f>
        <v>0.166666666666667</v>
      </c>
      <c r="M285" s="22" t="n">
        <f aca="false">1/S279</f>
        <v>3</v>
      </c>
      <c r="N285" s="22" t="n">
        <f aca="false">1/S280</f>
        <v>0.25</v>
      </c>
      <c r="O285" s="22" t="n">
        <f aca="false">1/S281</f>
        <v>0.2</v>
      </c>
      <c r="P285" s="22" t="n">
        <f aca="false">1/S282</f>
        <v>0.5</v>
      </c>
      <c r="Q285" s="22" t="n">
        <f aca="false">1/S283</f>
        <v>1</v>
      </c>
      <c r="R285" s="22" t="n">
        <f aca="false">1/S284</f>
        <v>2</v>
      </c>
      <c r="S285" s="27" t="n">
        <v>1</v>
      </c>
      <c r="T285" s="0" t="n">
        <v>0.333333333333333</v>
      </c>
      <c r="U285" s="0" t="n">
        <v>0.2</v>
      </c>
      <c r="V285" s="0" t="n">
        <v>0.166666666666667</v>
      </c>
      <c r="W285" s="0" t="n">
        <v>0.2</v>
      </c>
      <c r="X285" s="0" t="n">
        <v>0.333333333333333</v>
      </c>
      <c r="Y285" s="0" t="n">
        <v>0.25</v>
      </c>
      <c r="Z285" s="0" t="n">
        <v>2</v>
      </c>
      <c r="AH285" s="19" t="n">
        <f aca="false">C285/C$299</f>
        <v>0.0122950819672131</v>
      </c>
      <c r="AI285" s="19" t="n">
        <f aca="false">D285/D$299</f>
        <v>0.0169307050429314</v>
      </c>
      <c r="AJ285" s="19" t="n">
        <f aca="false">E285/E$299</f>
        <v>0.00852757248436611</v>
      </c>
      <c r="AK285" s="19" t="n">
        <f aca="false">F285/F$299</f>
        <v>0.00852757248436611</v>
      </c>
      <c r="AL285" s="19" t="n">
        <f aca="false">G285/G$299</f>
        <v>0.0169307050429314</v>
      </c>
      <c r="AM285" s="19" t="n">
        <f aca="false">H285/H$299</f>
        <v>0.00814111261872456</v>
      </c>
      <c r="AN285" s="19" t="n">
        <f aca="false">I285/I$299</f>
        <v>0.0114332380563495</v>
      </c>
      <c r="AO285" s="19" t="n">
        <f aca="false">J285/J$299</f>
        <v>0.00814111261872456</v>
      </c>
      <c r="AP285" s="19" t="n">
        <f aca="false">K285/K$299</f>
        <v>0.0114332380563495</v>
      </c>
      <c r="AQ285" s="19" t="n">
        <f aca="false">L285/L$299</f>
        <v>0.0169307050429314</v>
      </c>
      <c r="AR285" s="19" t="n">
        <f aca="false">M285/M$299</f>
        <v>0.0236220472440945</v>
      </c>
      <c r="AS285" s="19" t="n">
        <f aca="false">N285/N$299</f>
        <v>0.00852757248436612</v>
      </c>
      <c r="AT285" s="19" t="n">
        <f aca="false">O285/O$299</f>
        <v>0.0114332380563495</v>
      </c>
      <c r="AU285" s="19" t="n">
        <f aca="false">P285/P$299</f>
        <v>0.00814111261872456</v>
      </c>
      <c r="AV285" s="19" t="n">
        <f aca="false">Q285/Q$299</f>
        <v>0.0122950819672131</v>
      </c>
      <c r="AW285" s="19" t="n">
        <f aca="false">R285/R$299</f>
        <v>0.0193236714975845</v>
      </c>
      <c r="AX285" s="19" t="n">
        <f aca="false">S285/S$299</f>
        <v>0.0122950819672131</v>
      </c>
      <c r="AY285" s="19" t="n">
        <f aca="false">T285/T$299</f>
        <v>0.00754147812971342</v>
      </c>
      <c r="AZ285" s="19" t="n">
        <f aca="false">U285/U$299</f>
        <v>0.0114332380563495</v>
      </c>
      <c r="BA285" s="19" t="n">
        <f aca="false">V285/V$299</f>
        <v>0.0169307050429315</v>
      </c>
      <c r="BB285" s="19" t="n">
        <f aca="false">W285/W$299</f>
        <v>0.0114332380563495</v>
      </c>
      <c r="BC285" s="19" t="n">
        <f aca="false">X285/X$299</f>
        <v>0.00754147812971342</v>
      </c>
      <c r="BD285" s="19" t="n">
        <f aca="false">Y285/Y$299</f>
        <v>0.00852757248436612</v>
      </c>
      <c r="BE285" s="19"/>
      <c r="BF285" s="19"/>
      <c r="BG285" s="19"/>
      <c r="BH285" s="19"/>
      <c r="BI285" s="19"/>
      <c r="BJ285" s="19"/>
      <c r="BK285" s="19"/>
      <c r="BM285" s="26" t="n">
        <f aca="false">AVERAGE(AH285:BK285)</f>
        <v>0.0121015895282546</v>
      </c>
    </row>
    <row r="286" customFormat="false" ht="12.8" hidden="false" customHeight="false" outlineLevel="0" collapsed="false">
      <c r="B286" s="11" t="str">
        <f aca="false">$B19</f>
        <v>LatBo.jl</v>
      </c>
      <c r="C286" s="22" t="n">
        <f aca="false">1/T269</f>
        <v>3</v>
      </c>
      <c r="D286" s="22" t="n">
        <f aca="false">1/T270</f>
        <v>0.25</v>
      </c>
      <c r="E286" s="22" t="n">
        <f aca="false">1/T271</f>
        <v>0.5</v>
      </c>
      <c r="F286" s="22" t="n">
        <f aca="false">1/T272</f>
        <v>0.5</v>
      </c>
      <c r="G286" s="22" t="n">
        <f aca="false">1/T273</f>
        <v>0.25</v>
      </c>
      <c r="H286" s="22" t="n">
        <f aca="false">1/T274</f>
        <v>2</v>
      </c>
      <c r="I286" s="22" t="n">
        <f aca="false">1/T275</f>
        <v>0.333333333333333</v>
      </c>
      <c r="J286" s="22" t="n">
        <f aca="false">1/T276</f>
        <v>2</v>
      </c>
      <c r="K286" s="22" t="n">
        <f aca="false">1/T277</f>
        <v>0.333333333333333</v>
      </c>
      <c r="L286" s="22" t="n">
        <f aca="false">1/T278</f>
        <v>0.25</v>
      </c>
      <c r="M286" s="22" t="n">
        <f aca="false">1/T279</f>
        <v>5</v>
      </c>
      <c r="N286" s="22" t="n">
        <f aca="false">1/T280</f>
        <v>0.5</v>
      </c>
      <c r="O286" s="22" t="n">
        <f aca="false">1/T281</f>
        <v>0.333333333333333</v>
      </c>
      <c r="P286" s="22" t="n">
        <f aca="false">1/T282</f>
        <v>2</v>
      </c>
      <c r="Q286" s="22" t="n">
        <f aca="false">1/T283</f>
        <v>3</v>
      </c>
      <c r="R286" s="22" t="n">
        <f aca="false">1/T284</f>
        <v>4</v>
      </c>
      <c r="S286" s="22" t="n">
        <f aca="false">1/T285</f>
        <v>3</v>
      </c>
      <c r="T286" s="27" t="n">
        <v>1</v>
      </c>
      <c r="U286" s="0" t="n">
        <v>0.333333333333333</v>
      </c>
      <c r="V286" s="0" t="n">
        <v>0.25</v>
      </c>
      <c r="W286" s="0" t="n">
        <v>0.333333333333333</v>
      </c>
      <c r="X286" s="0" t="n">
        <v>1</v>
      </c>
      <c r="Y286" s="0" t="n">
        <v>0.5</v>
      </c>
      <c r="Z286" s="0" t="n">
        <v>4</v>
      </c>
      <c r="AH286" s="19" t="n">
        <f aca="false">C286/C$299</f>
        <v>0.0368852459016394</v>
      </c>
      <c r="AI286" s="19" t="n">
        <f aca="false">D286/D$299</f>
        <v>0.0253960575643971</v>
      </c>
      <c r="AJ286" s="19" t="n">
        <f aca="false">E286/E$299</f>
        <v>0.0170551449687322</v>
      </c>
      <c r="AK286" s="19" t="n">
        <f aca="false">F286/F$299</f>
        <v>0.0170551449687322</v>
      </c>
      <c r="AL286" s="19" t="n">
        <f aca="false">G286/G$299</f>
        <v>0.0253960575643971</v>
      </c>
      <c r="AM286" s="19" t="n">
        <f aca="false">H286/H$299</f>
        <v>0.0325644504748982</v>
      </c>
      <c r="AN286" s="19" t="n">
        <f aca="false">I286/I$299</f>
        <v>0.0190553967605825</v>
      </c>
      <c r="AO286" s="19" t="n">
        <f aca="false">J286/J$299</f>
        <v>0.0325644504748982</v>
      </c>
      <c r="AP286" s="19" t="n">
        <f aca="false">K286/K$299</f>
        <v>0.0190553967605825</v>
      </c>
      <c r="AQ286" s="19" t="n">
        <f aca="false">L286/L$299</f>
        <v>0.0253960575643971</v>
      </c>
      <c r="AR286" s="19" t="n">
        <f aca="false">M286/M$299</f>
        <v>0.0393700787401575</v>
      </c>
      <c r="AS286" s="19" t="n">
        <f aca="false">N286/N$299</f>
        <v>0.0170551449687322</v>
      </c>
      <c r="AT286" s="19" t="n">
        <f aca="false">O286/O$299</f>
        <v>0.0190553967605825</v>
      </c>
      <c r="AU286" s="19" t="n">
        <f aca="false">P286/P$299</f>
        <v>0.0325644504748982</v>
      </c>
      <c r="AV286" s="19" t="n">
        <f aca="false">Q286/Q$299</f>
        <v>0.0368852459016394</v>
      </c>
      <c r="AW286" s="19" t="n">
        <f aca="false">R286/R$299</f>
        <v>0.0386473429951691</v>
      </c>
      <c r="AX286" s="19" t="n">
        <f aca="false">S286/S$299</f>
        <v>0.0368852459016394</v>
      </c>
      <c r="AY286" s="19" t="n">
        <f aca="false">T286/T$299</f>
        <v>0.0226244343891403</v>
      </c>
      <c r="AZ286" s="19" t="n">
        <f aca="false">U286/U$299</f>
        <v>0.0190553967605825</v>
      </c>
      <c r="BA286" s="19" t="n">
        <f aca="false">V286/V$299</f>
        <v>0.0253960575643971</v>
      </c>
      <c r="BB286" s="19" t="n">
        <f aca="false">W286/W$299</f>
        <v>0.0190553967605825</v>
      </c>
      <c r="BC286" s="19" t="n">
        <f aca="false">X286/X$299</f>
        <v>0.0226244343891403</v>
      </c>
      <c r="BD286" s="19" t="n">
        <f aca="false">Y286/Y$299</f>
        <v>0.0170551449687322</v>
      </c>
      <c r="BE286" s="19"/>
      <c r="BF286" s="19"/>
      <c r="BG286" s="19"/>
      <c r="BH286" s="19"/>
      <c r="BI286" s="19"/>
      <c r="BJ286" s="19"/>
      <c r="BK286" s="19"/>
      <c r="BM286" s="26" t="n">
        <f aca="false">AVERAGE(AH286:BK286)</f>
        <v>0.0259433553729848</v>
      </c>
    </row>
    <row r="287" customFormat="false" ht="12.8" hidden="false" customHeight="false" outlineLevel="0" collapsed="false">
      <c r="B287" s="11" t="str">
        <f aca="false">$B20</f>
        <v>TCLB</v>
      </c>
      <c r="C287" s="22" t="n">
        <f aca="false">1/U269</f>
        <v>5</v>
      </c>
      <c r="D287" s="22" t="n">
        <f aca="false">1/U270</f>
        <v>0.5</v>
      </c>
      <c r="E287" s="22" t="n">
        <f aca="false">1/U271</f>
        <v>2</v>
      </c>
      <c r="F287" s="22" t="n">
        <f aca="false">1/U272</f>
        <v>2</v>
      </c>
      <c r="G287" s="22" t="n">
        <f aca="false">1/U273</f>
        <v>0.5</v>
      </c>
      <c r="H287" s="22" t="n">
        <f aca="false">1/U274</f>
        <v>4</v>
      </c>
      <c r="I287" s="22" t="n">
        <f aca="false">1/U275</f>
        <v>1</v>
      </c>
      <c r="J287" s="22" t="n">
        <f aca="false">1/U276</f>
        <v>4</v>
      </c>
      <c r="K287" s="22" t="n">
        <f aca="false">1/U277</f>
        <v>1</v>
      </c>
      <c r="L287" s="22" t="n">
        <f aca="false">1/U278</f>
        <v>0.5</v>
      </c>
      <c r="M287" s="22" t="n">
        <f aca="false">1/U279</f>
        <v>7</v>
      </c>
      <c r="N287" s="22" t="n">
        <f aca="false">1/U280</f>
        <v>2</v>
      </c>
      <c r="O287" s="22" t="n">
        <f aca="false">1/U281</f>
        <v>1</v>
      </c>
      <c r="P287" s="22" t="n">
        <f aca="false">1/U282</f>
        <v>4</v>
      </c>
      <c r="Q287" s="22" t="n">
        <f aca="false">1/U283</f>
        <v>5</v>
      </c>
      <c r="R287" s="22" t="n">
        <f aca="false">1/U284</f>
        <v>5.99999999999999</v>
      </c>
      <c r="S287" s="22" t="n">
        <f aca="false">1/U285</f>
        <v>5</v>
      </c>
      <c r="T287" s="22" t="n">
        <f aca="false">1/U286</f>
        <v>3</v>
      </c>
      <c r="U287" s="27" t="n">
        <v>1</v>
      </c>
      <c r="V287" s="0" t="n">
        <v>0.5</v>
      </c>
      <c r="W287" s="0" t="n">
        <v>1</v>
      </c>
      <c r="X287" s="0" t="n">
        <v>3</v>
      </c>
      <c r="Y287" s="0" t="n">
        <v>2</v>
      </c>
      <c r="Z287" s="0" t="n">
        <v>6</v>
      </c>
      <c r="AH287" s="19" t="n">
        <f aca="false">C287/C$299</f>
        <v>0.0614754098360656</v>
      </c>
      <c r="AI287" s="19" t="n">
        <f aca="false">D287/D$299</f>
        <v>0.0507921151287943</v>
      </c>
      <c r="AJ287" s="19" t="n">
        <f aca="false">E287/E$299</f>
        <v>0.0682205798749289</v>
      </c>
      <c r="AK287" s="19" t="n">
        <f aca="false">F287/F$299</f>
        <v>0.0682205798749289</v>
      </c>
      <c r="AL287" s="19" t="n">
        <f aca="false">G287/G$299</f>
        <v>0.0507921151287943</v>
      </c>
      <c r="AM287" s="19" t="n">
        <f aca="false">H287/H$299</f>
        <v>0.0651289009497965</v>
      </c>
      <c r="AN287" s="19" t="n">
        <f aca="false">I287/I$299</f>
        <v>0.0571661902817477</v>
      </c>
      <c r="AO287" s="19" t="n">
        <f aca="false">J287/J$299</f>
        <v>0.0651289009497965</v>
      </c>
      <c r="AP287" s="19" t="n">
        <f aca="false">K287/K$299</f>
        <v>0.0571661902817477</v>
      </c>
      <c r="AQ287" s="19" t="n">
        <f aca="false">L287/L$299</f>
        <v>0.0507921151287943</v>
      </c>
      <c r="AR287" s="19" t="n">
        <f aca="false">M287/M$299</f>
        <v>0.0551181102362204</v>
      </c>
      <c r="AS287" s="19" t="n">
        <f aca="false">N287/N$299</f>
        <v>0.0682205798749289</v>
      </c>
      <c r="AT287" s="19" t="n">
        <f aca="false">O287/O$299</f>
        <v>0.0571661902817477</v>
      </c>
      <c r="AU287" s="19" t="n">
        <f aca="false">P287/P$299</f>
        <v>0.0651289009497965</v>
      </c>
      <c r="AV287" s="19" t="n">
        <f aca="false">Q287/Q$299</f>
        <v>0.0614754098360656</v>
      </c>
      <c r="AW287" s="19" t="n">
        <f aca="false">R287/R$299</f>
        <v>0.0579710144927535</v>
      </c>
      <c r="AX287" s="19" t="n">
        <f aca="false">S287/S$299</f>
        <v>0.0614754098360656</v>
      </c>
      <c r="AY287" s="19" t="n">
        <f aca="false">T287/T$299</f>
        <v>0.0678733031674209</v>
      </c>
      <c r="AZ287" s="19" t="n">
        <f aca="false">U287/U$299</f>
        <v>0.0571661902817477</v>
      </c>
      <c r="BA287" s="19" t="n">
        <f aca="false">V287/V$299</f>
        <v>0.0507921151287943</v>
      </c>
      <c r="BB287" s="19" t="n">
        <f aca="false">W287/W$299</f>
        <v>0.0571661902817477</v>
      </c>
      <c r="BC287" s="19" t="n">
        <f aca="false">X287/X$299</f>
        <v>0.0678733031674208</v>
      </c>
      <c r="BD287" s="19" t="n">
        <f aca="false">Y287/Y$299</f>
        <v>0.0682205798749289</v>
      </c>
      <c r="BE287" s="19"/>
      <c r="BF287" s="19"/>
      <c r="BG287" s="19"/>
      <c r="BH287" s="19"/>
      <c r="BI287" s="19"/>
      <c r="BJ287" s="19"/>
      <c r="BK287" s="19"/>
      <c r="BM287" s="26" t="n">
        <f aca="false">AVERAGE(AH287:BK287)</f>
        <v>0.0604578432541319</v>
      </c>
    </row>
    <row r="288" customFormat="false" ht="12.8" hidden="false" customHeight="false" outlineLevel="0" collapsed="false">
      <c r="B288" s="11" t="str">
        <f aca="false">$B21</f>
        <v>ESPResSo</v>
      </c>
      <c r="C288" s="22" t="n">
        <f aca="false">1/V269</f>
        <v>5.99999999999999</v>
      </c>
      <c r="D288" s="22" t="n">
        <f aca="false">1/V270</f>
        <v>1</v>
      </c>
      <c r="E288" s="22" t="n">
        <f aca="false">1/V271</f>
        <v>3</v>
      </c>
      <c r="F288" s="22" t="n">
        <f aca="false">1/V272</f>
        <v>3</v>
      </c>
      <c r="G288" s="22" t="n">
        <f aca="false">1/V273</f>
        <v>1</v>
      </c>
      <c r="H288" s="22" t="n">
        <f aca="false">1/V274</f>
        <v>5</v>
      </c>
      <c r="I288" s="22" t="n">
        <f aca="false">1/V275</f>
        <v>2</v>
      </c>
      <c r="J288" s="22" t="n">
        <f aca="false">1/V276</f>
        <v>5</v>
      </c>
      <c r="K288" s="22" t="n">
        <f aca="false">1/V277</f>
        <v>2</v>
      </c>
      <c r="L288" s="22" t="n">
        <f aca="false">1/V278</f>
        <v>1</v>
      </c>
      <c r="M288" s="22" t="n">
        <f aca="false">1/V279</f>
        <v>8</v>
      </c>
      <c r="N288" s="22" t="n">
        <f aca="false">1/V280</f>
        <v>3</v>
      </c>
      <c r="O288" s="22" t="n">
        <f aca="false">1/V281</f>
        <v>2</v>
      </c>
      <c r="P288" s="22" t="n">
        <f aca="false">1/V282</f>
        <v>5</v>
      </c>
      <c r="Q288" s="22" t="n">
        <f aca="false">1/V283</f>
        <v>5.99999999999999</v>
      </c>
      <c r="R288" s="22" t="n">
        <f aca="false">1/V284</f>
        <v>7</v>
      </c>
      <c r="S288" s="22" t="n">
        <f aca="false">1/V285</f>
        <v>5.99999999999999</v>
      </c>
      <c r="T288" s="22" t="n">
        <f aca="false">1/V286</f>
        <v>4</v>
      </c>
      <c r="U288" s="22" t="n">
        <f aca="false">1/V287</f>
        <v>2</v>
      </c>
      <c r="V288" s="27" t="n">
        <v>1</v>
      </c>
      <c r="W288" s="0" t="n">
        <v>2</v>
      </c>
      <c r="X288" s="0" t="n">
        <v>4</v>
      </c>
      <c r="Y288" s="0" t="n">
        <v>3</v>
      </c>
      <c r="Z288" s="0" t="n">
        <v>7</v>
      </c>
      <c r="AH288" s="19" t="n">
        <f aca="false">C288/C$299</f>
        <v>0.0737704918032786</v>
      </c>
      <c r="AI288" s="19" t="n">
        <f aca="false">D288/D$299</f>
        <v>0.101584230257589</v>
      </c>
      <c r="AJ288" s="19" t="n">
        <f aca="false">E288/E$299</f>
        <v>0.102330869812393</v>
      </c>
      <c r="AK288" s="19" t="n">
        <f aca="false">F288/F$299</f>
        <v>0.102330869812393</v>
      </c>
      <c r="AL288" s="19" t="n">
        <f aca="false">G288/G$299</f>
        <v>0.101584230257589</v>
      </c>
      <c r="AM288" s="19" t="n">
        <f aca="false">H288/H$299</f>
        <v>0.0814111261872456</v>
      </c>
      <c r="AN288" s="19" t="n">
        <f aca="false">I288/I$299</f>
        <v>0.114332380563495</v>
      </c>
      <c r="AO288" s="19" t="n">
        <f aca="false">J288/J$299</f>
        <v>0.0814111261872456</v>
      </c>
      <c r="AP288" s="19" t="n">
        <f aca="false">K288/K$299</f>
        <v>0.114332380563495</v>
      </c>
      <c r="AQ288" s="19" t="n">
        <f aca="false">L288/L$299</f>
        <v>0.101584230257589</v>
      </c>
      <c r="AR288" s="19" t="n">
        <f aca="false">M288/M$299</f>
        <v>0.062992125984252</v>
      </c>
      <c r="AS288" s="19" t="n">
        <f aca="false">N288/N$299</f>
        <v>0.102330869812394</v>
      </c>
      <c r="AT288" s="19" t="n">
        <f aca="false">O288/O$299</f>
        <v>0.114332380563495</v>
      </c>
      <c r="AU288" s="19" t="n">
        <f aca="false">P288/P$299</f>
        <v>0.0814111261872456</v>
      </c>
      <c r="AV288" s="19" t="n">
        <f aca="false">Q288/Q$299</f>
        <v>0.0737704918032785</v>
      </c>
      <c r="AW288" s="19" t="n">
        <f aca="false">R288/R$299</f>
        <v>0.0676328502415459</v>
      </c>
      <c r="AX288" s="19" t="n">
        <f aca="false">S288/S$299</f>
        <v>0.0737704918032785</v>
      </c>
      <c r="AY288" s="19" t="n">
        <f aca="false">T288/T$299</f>
        <v>0.0904977375565611</v>
      </c>
      <c r="AZ288" s="19" t="n">
        <f aca="false">U288/U$299</f>
        <v>0.114332380563495</v>
      </c>
      <c r="BA288" s="19" t="n">
        <f aca="false">V288/V$299</f>
        <v>0.101584230257589</v>
      </c>
      <c r="BB288" s="19" t="n">
        <f aca="false">W288/W$299</f>
        <v>0.114332380563495</v>
      </c>
      <c r="BC288" s="19" t="n">
        <f aca="false">X288/X$299</f>
        <v>0.0904977375565611</v>
      </c>
      <c r="BD288" s="19" t="n">
        <f aca="false">Y288/Y$299</f>
        <v>0.102330869812393</v>
      </c>
      <c r="BE288" s="19"/>
      <c r="BF288" s="19"/>
      <c r="BG288" s="19"/>
      <c r="BH288" s="19"/>
      <c r="BI288" s="19"/>
      <c r="BJ288" s="19"/>
      <c r="BK288" s="19"/>
      <c r="BM288" s="26" t="n">
        <f aca="false">AVERAGE(AH288:BK288)</f>
        <v>0.0941081568872999</v>
      </c>
    </row>
    <row r="289" customFormat="false" ht="12.8" hidden="false" customHeight="false" outlineLevel="0" collapsed="false">
      <c r="B289" s="11" t="str">
        <f aca="false">$B22</f>
        <v>ESPResSo++</v>
      </c>
      <c r="C289" s="22" t="n">
        <f aca="false">1/W269</f>
        <v>5</v>
      </c>
      <c r="D289" s="22" t="n">
        <f aca="false">1/W270</f>
        <v>0.5</v>
      </c>
      <c r="E289" s="22" t="n">
        <f aca="false">1/W271</f>
        <v>2</v>
      </c>
      <c r="F289" s="22" t="n">
        <f aca="false">1/W272</f>
        <v>2</v>
      </c>
      <c r="G289" s="22" t="n">
        <f aca="false">1/W273</f>
        <v>0.5</v>
      </c>
      <c r="H289" s="22" t="n">
        <f aca="false">1/W274</f>
        <v>4</v>
      </c>
      <c r="I289" s="22" t="n">
        <f aca="false">1/W275</f>
        <v>1</v>
      </c>
      <c r="J289" s="22" t="n">
        <f aca="false">1/W276</f>
        <v>4</v>
      </c>
      <c r="K289" s="22" t="n">
        <f aca="false">1/W277</f>
        <v>1</v>
      </c>
      <c r="L289" s="22" t="n">
        <f aca="false">1/W278</f>
        <v>0.5</v>
      </c>
      <c r="M289" s="22" t="n">
        <f aca="false">1/W279</f>
        <v>7</v>
      </c>
      <c r="N289" s="22" t="n">
        <f aca="false">1/W280</f>
        <v>2</v>
      </c>
      <c r="O289" s="22" t="n">
        <f aca="false">1/W281</f>
        <v>1</v>
      </c>
      <c r="P289" s="22" t="n">
        <f aca="false">1/W282</f>
        <v>4</v>
      </c>
      <c r="Q289" s="22" t="n">
        <f aca="false">1/W283</f>
        <v>5</v>
      </c>
      <c r="R289" s="22" t="n">
        <f aca="false">1/W284</f>
        <v>5.99999999999999</v>
      </c>
      <c r="S289" s="22" t="n">
        <f aca="false">1/W285</f>
        <v>5</v>
      </c>
      <c r="T289" s="22" t="n">
        <f aca="false">1/W286</f>
        <v>3</v>
      </c>
      <c r="U289" s="22" t="n">
        <f aca="false">1/W287</f>
        <v>1</v>
      </c>
      <c r="V289" s="22" t="n">
        <f aca="false">1/W288</f>
        <v>0.5</v>
      </c>
      <c r="W289" s="27" t="n">
        <v>1</v>
      </c>
      <c r="X289" s="0" t="n">
        <v>3</v>
      </c>
      <c r="Y289" s="0" t="n">
        <v>2</v>
      </c>
      <c r="Z289" s="0" t="n">
        <v>6</v>
      </c>
      <c r="AH289" s="19" t="n">
        <f aca="false">C289/C$299</f>
        <v>0.0614754098360656</v>
      </c>
      <c r="AI289" s="19" t="n">
        <f aca="false">D289/D$299</f>
        <v>0.0507921151287943</v>
      </c>
      <c r="AJ289" s="19" t="n">
        <f aca="false">E289/E$299</f>
        <v>0.0682205798749289</v>
      </c>
      <c r="AK289" s="19" t="n">
        <f aca="false">F289/F$299</f>
        <v>0.0682205798749289</v>
      </c>
      <c r="AL289" s="19" t="n">
        <f aca="false">G289/G$299</f>
        <v>0.0507921151287943</v>
      </c>
      <c r="AM289" s="19" t="n">
        <f aca="false">H289/H$299</f>
        <v>0.0651289009497965</v>
      </c>
      <c r="AN289" s="19" t="n">
        <f aca="false">I289/I$299</f>
        <v>0.0571661902817477</v>
      </c>
      <c r="AO289" s="19" t="n">
        <f aca="false">J289/J$299</f>
        <v>0.0651289009497965</v>
      </c>
      <c r="AP289" s="19" t="n">
        <f aca="false">K289/K$299</f>
        <v>0.0571661902817477</v>
      </c>
      <c r="AQ289" s="19" t="n">
        <f aca="false">L289/L$299</f>
        <v>0.0507921151287943</v>
      </c>
      <c r="AR289" s="19" t="n">
        <f aca="false">M289/M$299</f>
        <v>0.0551181102362204</v>
      </c>
      <c r="AS289" s="19" t="n">
        <f aca="false">N289/N$299</f>
        <v>0.0682205798749289</v>
      </c>
      <c r="AT289" s="19" t="n">
        <f aca="false">O289/O$299</f>
        <v>0.0571661902817477</v>
      </c>
      <c r="AU289" s="19" t="n">
        <f aca="false">P289/P$299</f>
        <v>0.0651289009497965</v>
      </c>
      <c r="AV289" s="19" t="n">
        <f aca="false">Q289/Q$299</f>
        <v>0.0614754098360656</v>
      </c>
      <c r="AW289" s="19" t="n">
        <f aca="false">R289/R$299</f>
        <v>0.0579710144927535</v>
      </c>
      <c r="AX289" s="19" t="n">
        <f aca="false">S289/S$299</f>
        <v>0.0614754098360656</v>
      </c>
      <c r="AY289" s="19" t="n">
        <f aca="false">T289/T$299</f>
        <v>0.0678733031674209</v>
      </c>
      <c r="AZ289" s="19" t="n">
        <f aca="false">U289/U$299</f>
        <v>0.0571661902817477</v>
      </c>
      <c r="BA289" s="19" t="n">
        <f aca="false">V289/V$299</f>
        <v>0.0507921151287943</v>
      </c>
      <c r="BB289" s="19" t="n">
        <f aca="false">W289/W$299</f>
        <v>0.0571661902817477</v>
      </c>
      <c r="BC289" s="19" t="n">
        <f aca="false">X289/X$299</f>
        <v>0.0678733031674208</v>
      </c>
      <c r="BD289" s="19" t="n">
        <f aca="false">Y289/Y$299</f>
        <v>0.0682205798749289</v>
      </c>
      <c r="BE289" s="19"/>
      <c r="BF289" s="19"/>
      <c r="BG289" s="19"/>
      <c r="BH289" s="19"/>
      <c r="BI289" s="19"/>
      <c r="BJ289" s="19"/>
      <c r="BK289" s="19"/>
      <c r="BM289" s="26" t="n">
        <f aca="false">AVERAGE(AH289:BK289)</f>
        <v>0.0604578432541319</v>
      </c>
    </row>
    <row r="290" customFormat="false" ht="12.8" hidden="false" customHeight="false" outlineLevel="0" collapsed="false">
      <c r="B290" s="11" t="str">
        <f aca="false">$B23</f>
        <v>HemeLB</v>
      </c>
      <c r="C290" s="22" t="n">
        <f aca="false">1/X269</f>
        <v>3</v>
      </c>
      <c r="D290" s="22" t="n">
        <f aca="false">1/X270</f>
        <v>0.25</v>
      </c>
      <c r="E290" s="22" t="n">
        <f aca="false">1/X271</f>
        <v>0.5</v>
      </c>
      <c r="F290" s="22" t="n">
        <f aca="false">1/X272</f>
        <v>0.5</v>
      </c>
      <c r="G290" s="22" t="n">
        <f aca="false">1/X273</f>
        <v>0.25</v>
      </c>
      <c r="H290" s="22" t="n">
        <f aca="false">1/X274</f>
        <v>2</v>
      </c>
      <c r="I290" s="22" t="n">
        <f aca="false">1/X275</f>
        <v>0.333333333333333</v>
      </c>
      <c r="J290" s="22" t="n">
        <f aca="false">1/X276</f>
        <v>2</v>
      </c>
      <c r="K290" s="22" t="n">
        <f aca="false">1/X277</f>
        <v>0.333333333333333</v>
      </c>
      <c r="L290" s="22" t="n">
        <f aca="false">1/X278</f>
        <v>0.25</v>
      </c>
      <c r="M290" s="22" t="n">
        <f aca="false">1/X279</f>
        <v>5</v>
      </c>
      <c r="N290" s="22" t="n">
        <f aca="false">1/X280</f>
        <v>0.5</v>
      </c>
      <c r="O290" s="22" t="n">
        <f aca="false">1/X281</f>
        <v>0.333333333333333</v>
      </c>
      <c r="P290" s="22" t="n">
        <f aca="false">1/X282</f>
        <v>2</v>
      </c>
      <c r="Q290" s="22" t="n">
        <f aca="false">1/X283</f>
        <v>3</v>
      </c>
      <c r="R290" s="22" t="n">
        <f aca="false">1/X284</f>
        <v>4</v>
      </c>
      <c r="S290" s="22" t="n">
        <f aca="false">1/X285</f>
        <v>3</v>
      </c>
      <c r="T290" s="22" t="n">
        <f aca="false">1/X286</f>
        <v>1</v>
      </c>
      <c r="U290" s="22" t="n">
        <f aca="false">1/X287</f>
        <v>0.333333333333333</v>
      </c>
      <c r="V290" s="22" t="n">
        <f aca="false">1/X288</f>
        <v>0.25</v>
      </c>
      <c r="W290" s="22" t="n">
        <f aca="false">1/X289</f>
        <v>0.333333333333333</v>
      </c>
      <c r="X290" s="27" t="n">
        <v>1</v>
      </c>
      <c r="Y290" s="0" t="n">
        <v>0.5</v>
      </c>
      <c r="Z290" s="0" t="n">
        <v>4</v>
      </c>
      <c r="AH290" s="19" t="n">
        <f aca="false">C290/C$299</f>
        <v>0.0368852459016394</v>
      </c>
      <c r="AI290" s="19" t="n">
        <f aca="false">D290/D$299</f>
        <v>0.0253960575643971</v>
      </c>
      <c r="AJ290" s="19" t="n">
        <f aca="false">E290/E$299</f>
        <v>0.0170551449687322</v>
      </c>
      <c r="AK290" s="19" t="n">
        <f aca="false">F290/F$299</f>
        <v>0.0170551449687322</v>
      </c>
      <c r="AL290" s="19" t="n">
        <f aca="false">G290/G$299</f>
        <v>0.0253960575643971</v>
      </c>
      <c r="AM290" s="19" t="n">
        <f aca="false">H290/H$299</f>
        <v>0.0325644504748982</v>
      </c>
      <c r="AN290" s="19" t="n">
        <f aca="false">I290/I$299</f>
        <v>0.0190553967605825</v>
      </c>
      <c r="AO290" s="19" t="n">
        <f aca="false">J290/J$299</f>
        <v>0.0325644504748982</v>
      </c>
      <c r="AP290" s="19" t="n">
        <f aca="false">K290/K$299</f>
        <v>0.0190553967605825</v>
      </c>
      <c r="AQ290" s="19" t="n">
        <f aca="false">L290/L$299</f>
        <v>0.0253960575643971</v>
      </c>
      <c r="AR290" s="19" t="n">
        <f aca="false">M290/M$299</f>
        <v>0.0393700787401575</v>
      </c>
      <c r="AS290" s="19" t="n">
        <f aca="false">N290/N$299</f>
        <v>0.0170551449687322</v>
      </c>
      <c r="AT290" s="19" t="n">
        <f aca="false">O290/O$299</f>
        <v>0.0190553967605825</v>
      </c>
      <c r="AU290" s="19" t="n">
        <f aca="false">P290/P$299</f>
        <v>0.0325644504748982</v>
      </c>
      <c r="AV290" s="19" t="n">
        <f aca="false">Q290/Q$299</f>
        <v>0.0368852459016394</v>
      </c>
      <c r="AW290" s="19" t="n">
        <f aca="false">R290/R$299</f>
        <v>0.0386473429951691</v>
      </c>
      <c r="AX290" s="19" t="n">
        <f aca="false">S290/S$299</f>
        <v>0.0368852459016394</v>
      </c>
      <c r="AY290" s="19" t="n">
        <f aca="false">T290/T$299</f>
        <v>0.0226244343891403</v>
      </c>
      <c r="AZ290" s="19" t="n">
        <f aca="false">U290/U$299</f>
        <v>0.0190553967605825</v>
      </c>
      <c r="BA290" s="19" t="n">
        <f aca="false">V290/V$299</f>
        <v>0.0253960575643971</v>
      </c>
      <c r="BB290" s="19" t="n">
        <f aca="false">W290/W$299</f>
        <v>0.0190553967605825</v>
      </c>
      <c r="BC290" s="19" t="n">
        <f aca="false">X290/X$299</f>
        <v>0.0226244343891403</v>
      </c>
      <c r="BD290" s="19" t="n">
        <f aca="false">Y290/Y$299</f>
        <v>0.0170551449687322</v>
      </c>
      <c r="BE290" s="19"/>
      <c r="BF290" s="19"/>
      <c r="BG290" s="19"/>
      <c r="BH290" s="19"/>
      <c r="BI290" s="19"/>
      <c r="BJ290" s="19"/>
      <c r="BK290" s="19"/>
      <c r="BM290" s="26" t="n">
        <f aca="false">AVERAGE(AH290:BK290)</f>
        <v>0.0259433553729848</v>
      </c>
    </row>
    <row r="291" customFormat="false" ht="12.8" hidden="false" customHeight="false" outlineLevel="0" collapsed="false">
      <c r="B291" s="11" t="str">
        <f aca="false">$B24</f>
        <v>laboetie</v>
      </c>
      <c r="C291" s="22" t="n">
        <f aca="false">1/Y269</f>
        <v>4</v>
      </c>
      <c r="D291" s="22" t="n">
        <f aca="false">1/Y270</f>
        <v>0.333333333333333</v>
      </c>
      <c r="E291" s="22" t="n">
        <f aca="false">1/Y271</f>
        <v>1</v>
      </c>
      <c r="F291" s="22" t="n">
        <f aca="false">1/Y272</f>
        <v>1</v>
      </c>
      <c r="G291" s="22" t="n">
        <f aca="false">1/Y273</f>
        <v>0.333333333333333</v>
      </c>
      <c r="H291" s="22" t="n">
        <f aca="false">1/Y274</f>
        <v>3</v>
      </c>
      <c r="I291" s="22" t="n">
        <f aca="false">1/Y275</f>
        <v>0.5</v>
      </c>
      <c r="J291" s="22" t="n">
        <f aca="false">1/Y276</f>
        <v>3</v>
      </c>
      <c r="K291" s="22" t="n">
        <f aca="false">1/Y277</f>
        <v>0.5</v>
      </c>
      <c r="L291" s="22" t="n">
        <f aca="false">1/Y278</f>
        <v>0.333333333333333</v>
      </c>
      <c r="M291" s="22" t="n">
        <f aca="false">1/Y279</f>
        <v>5.99999999999999</v>
      </c>
      <c r="N291" s="22" t="n">
        <f aca="false">1/Y280</f>
        <v>1</v>
      </c>
      <c r="O291" s="22" t="n">
        <f aca="false">1/Y281</f>
        <v>0.5</v>
      </c>
      <c r="P291" s="22" t="n">
        <f aca="false">1/Y282</f>
        <v>3</v>
      </c>
      <c r="Q291" s="22" t="n">
        <f aca="false">1/Y283</f>
        <v>4</v>
      </c>
      <c r="R291" s="22" t="n">
        <f aca="false">1/Y284</f>
        <v>5</v>
      </c>
      <c r="S291" s="22" t="n">
        <f aca="false">1/Y285</f>
        <v>4</v>
      </c>
      <c r="T291" s="22" t="n">
        <f aca="false">1/Y286</f>
        <v>2</v>
      </c>
      <c r="U291" s="22" t="n">
        <f aca="false">1/Y287</f>
        <v>0.5</v>
      </c>
      <c r="V291" s="22" t="n">
        <f aca="false">1/Y288</f>
        <v>0.333333333333333</v>
      </c>
      <c r="W291" s="22" t="n">
        <f aca="false">1/Y289</f>
        <v>0.5</v>
      </c>
      <c r="X291" s="22" t="n">
        <f aca="false">1/Y290</f>
        <v>2</v>
      </c>
      <c r="Y291" s="27" t="n">
        <v>1</v>
      </c>
      <c r="Z291" s="0" t="n">
        <v>5</v>
      </c>
      <c r="AH291" s="19" t="n">
        <f aca="false">C291/C$299</f>
        <v>0.0491803278688525</v>
      </c>
      <c r="AI291" s="19" t="n">
        <f aca="false">D291/D$299</f>
        <v>0.0338614100858629</v>
      </c>
      <c r="AJ291" s="19" t="n">
        <f aca="false">E291/E$299</f>
        <v>0.0341102899374645</v>
      </c>
      <c r="AK291" s="19" t="n">
        <f aca="false">F291/F$299</f>
        <v>0.0341102899374645</v>
      </c>
      <c r="AL291" s="19" t="n">
        <f aca="false">G291/G$299</f>
        <v>0.0338614100858629</v>
      </c>
      <c r="AM291" s="19" t="n">
        <f aca="false">H291/H$299</f>
        <v>0.0488466757123474</v>
      </c>
      <c r="AN291" s="19" t="n">
        <f aca="false">I291/I$299</f>
        <v>0.0285830951408738</v>
      </c>
      <c r="AO291" s="19" t="n">
        <f aca="false">J291/J$299</f>
        <v>0.0488466757123474</v>
      </c>
      <c r="AP291" s="19" t="n">
        <f aca="false">K291/K$299</f>
        <v>0.0285830951408738</v>
      </c>
      <c r="AQ291" s="19" t="n">
        <f aca="false">L291/L$299</f>
        <v>0.0338614100858629</v>
      </c>
      <c r="AR291" s="19" t="n">
        <f aca="false">M291/M$299</f>
        <v>0.0472440944881889</v>
      </c>
      <c r="AS291" s="19" t="n">
        <f aca="false">N291/N$299</f>
        <v>0.0341102899374645</v>
      </c>
      <c r="AT291" s="19" t="n">
        <f aca="false">O291/O$299</f>
        <v>0.0285830951408738</v>
      </c>
      <c r="AU291" s="19" t="n">
        <f aca="false">P291/P$299</f>
        <v>0.0488466757123474</v>
      </c>
      <c r="AV291" s="19" t="n">
        <f aca="false">Q291/Q$299</f>
        <v>0.0491803278688525</v>
      </c>
      <c r="AW291" s="19" t="n">
        <f aca="false">R291/R$299</f>
        <v>0.0483091787439614</v>
      </c>
      <c r="AX291" s="19" t="n">
        <f aca="false">S291/S$299</f>
        <v>0.0491803278688525</v>
      </c>
      <c r="AY291" s="19" t="n">
        <f aca="false">T291/T$299</f>
        <v>0.0452488687782805</v>
      </c>
      <c r="AZ291" s="19" t="n">
        <f aca="false">U291/U$299</f>
        <v>0.0285830951408738</v>
      </c>
      <c r="BA291" s="19" t="n">
        <f aca="false">V291/V$299</f>
        <v>0.0338614100858629</v>
      </c>
      <c r="BB291" s="19" t="n">
        <f aca="false">W291/W$299</f>
        <v>0.0285830951408738</v>
      </c>
      <c r="BC291" s="19" t="n">
        <f aca="false">X291/X$299</f>
        <v>0.0452488687782806</v>
      </c>
      <c r="BD291" s="19" t="n">
        <f aca="false">Y291/Y$299</f>
        <v>0.0341102899374645</v>
      </c>
      <c r="BE291" s="19"/>
      <c r="BF291" s="19"/>
      <c r="BG291" s="19"/>
      <c r="BH291" s="19"/>
      <c r="BI291" s="19"/>
      <c r="BJ291" s="19"/>
      <c r="BK291" s="19"/>
      <c r="BM291" s="26" t="n">
        <f aca="false">AVERAGE(AH291:BK291)</f>
        <v>0.0389101868404343</v>
      </c>
    </row>
    <row r="292" customFormat="false" ht="12.8" hidden="false" customHeight="false" outlineLevel="0" collapsed="false">
      <c r="B292" s="11" t="str">
        <f aca="false">$B25</f>
        <v>Musubi</v>
      </c>
      <c r="C292" s="22" t="n">
        <f aca="false">1/Z269</f>
        <v>0.5</v>
      </c>
      <c r="D292" s="22" t="n">
        <f aca="false">1/Z270</f>
        <v>0.142857142857143</v>
      </c>
      <c r="E292" s="22" t="n">
        <f aca="false">1/Z271</f>
        <v>0.2</v>
      </c>
      <c r="F292" s="22" t="n">
        <f aca="false">1/Z272</f>
        <v>0.2</v>
      </c>
      <c r="G292" s="22" t="n">
        <f aca="false">1/Z273</f>
        <v>0.142857142857143</v>
      </c>
      <c r="H292" s="22" t="n">
        <f aca="false">1/Z274</f>
        <v>0.333333333333333</v>
      </c>
      <c r="I292" s="22" t="n">
        <f aca="false">1/Z275</f>
        <v>0.166666666666667</v>
      </c>
      <c r="J292" s="22" t="n">
        <f aca="false">1/Z276</f>
        <v>0.333333333333333</v>
      </c>
      <c r="K292" s="22" t="n">
        <f aca="false">1/Z277</f>
        <v>0.166666666666667</v>
      </c>
      <c r="L292" s="22" t="n">
        <f aca="false">1/Z278</f>
        <v>0.142857142857143</v>
      </c>
      <c r="M292" s="22" t="n">
        <f aca="false">1/Z279</f>
        <v>2</v>
      </c>
      <c r="N292" s="22" t="n">
        <f aca="false">1/Z280</f>
        <v>0.2</v>
      </c>
      <c r="O292" s="22" t="n">
        <f aca="false">1/Z281</f>
        <v>0.166666666666667</v>
      </c>
      <c r="P292" s="22" t="n">
        <f aca="false">1/Z282</f>
        <v>0.333333333333333</v>
      </c>
      <c r="Q292" s="22" t="n">
        <f aca="false">1/Z283</f>
        <v>0.5</v>
      </c>
      <c r="R292" s="22" t="n">
        <f aca="false">1/Z284</f>
        <v>1</v>
      </c>
      <c r="S292" s="22" t="n">
        <f aca="false">1/Z285</f>
        <v>0.5</v>
      </c>
      <c r="T292" s="22" t="n">
        <f aca="false">1/Z286</f>
        <v>0.25</v>
      </c>
      <c r="U292" s="22" t="n">
        <f aca="false">1/Z287</f>
        <v>0.166666666666667</v>
      </c>
      <c r="V292" s="22" t="n">
        <f aca="false">1/Z288</f>
        <v>0.142857142857143</v>
      </c>
      <c r="W292" s="22" t="n">
        <f aca="false">1/Z289</f>
        <v>0.166666666666667</v>
      </c>
      <c r="X292" s="22" t="n">
        <f aca="false">1/Z290</f>
        <v>0.25</v>
      </c>
      <c r="Y292" s="22" t="n">
        <f aca="false">1/Z291</f>
        <v>0.2</v>
      </c>
      <c r="Z292" s="27" t="n">
        <v>1</v>
      </c>
      <c r="AH292" s="19" t="n">
        <f aca="false">C292/C$299</f>
        <v>0.00614754098360656</v>
      </c>
      <c r="AI292" s="19" t="n">
        <f aca="false">D292/D$299</f>
        <v>0.0145120328939412</v>
      </c>
      <c r="AJ292" s="19" t="n">
        <f aca="false">E292/E$299</f>
        <v>0.00682205798749289</v>
      </c>
      <c r="AK292" s="19" t="n">
        <f aca="false">F292/F$299</f>
        <v>0.00682205798749289</v>
      </c>
      <c r="AL292" s="19" t="n">
        <f aca="false">G292/G$299</f>
        <v>0.0145120328939412</v>
      </c>
      <c r="AM292" s="19" t="n">
        <f aca="false">H292/H$299</f>
        <v>0.00542740841248304</v>
      </c>
      <c r="AN292" s="19" t="n">
        <f aca="false">I292/I$299</f>
        <v>0.00952769838029127</v>
      </c>
      <c r="AO292" s="19" t="n">
        <f aca="false">J292/J$299</f>
        <v>0.00542740841248304</v>
      </c>
      <c r="AP292" s="19" t="n">
        <f aca="false">K292/K$299</f>
        <v>0.00952769838029127</v>
      </c>
      <c r="AQ292" s="19" t="n">
        <f aca="false">L292/L$299</f>
        <v>0.0145120328939412</v>
      </c>
      <c r="AR292" s="19" t="n">
        <f aca="false">M292/M$299</f>
        <v>0.015748031496063</v>
      </c>
      <c r="AS292" s="19" t="n">
        <f aca="false">N292/N$299</f>
        <v>0.00682205798749289</v>
      </c>
      <c r="AT292" s="19" t="n">
        <f aca="false">O292/O$299</f>
        <v>0.00952769838029127</v>
      </c>
      <c r="AU292" s="19" t="n">
        <f aca="false">P292/P$299</f>
        <v>0.00542740841248304</v>
      </c>
      <c r="AV292" s="19" t="n">
        <f aca="false">Q292/Q$299</f>
        <v>0.00614754098360656</v>
      </c>
      <c r="AW292" s="19" t="n">
        <f aca="false">R292/R$299</f>
        <v>0.00966183574879227</v>
      </c>
      <c r="AX292" s="19" t="n">
        <f aca="false">S292/S$299</f>
        <v>0.00614754098360656</v>
      </c>
      <c r="AY292" s="19" t="n">
        <f aca="false">T292/T$299</f>
        <v>0.00565610859728507</v>
      </c>
      <c r="AZ292" s="19" t="n">
        <f aca="false">U292/U$299</f>
        <v>0.00952769838029127</v>
      </c>
      <c r="BA292" s="19" t="n">
        <f aca="false">V292/V$299</f>
        <v>0.0145120328939412</v>
      </c>
      <c r="BB292" s="19" t="n">
        <f aca="false">W292/W$299</f>
        <v>0.00952769838029127</v>
      </c>
      <c r="BC292" s="19" t="n">
        <f aca="false">X292/X$299</f>
        <v>0.00565610859728507</v>
      </c>
      <c r="BD292" s="19" t="n">
        <f aca="false">Y292/Y$299</f>
        <v>0.00682205798749289</v>
      </c>
      <c r="BE292" s="19"/>
      <c r="BF292" s="19"/>
      <c r="BG292" s="19"/>
      <c r="BH292" s="19"/>
      <c r="BI292" s="19"/>
      <c r="BJ292" s="19"/>
      <c r="BK292" s="19"/>
      <c r="BM292" s="26" t="n">
        <f aca="false">AVERAGE(AH292:BK292)</f>
        <v>0.00888790382847335</v>
      </c>
    </row>
    <row r="293" customFormat="false" ht="12.8" hidden="false" customHeight="false" outlineLevel="0" collapsed="false">
      <c r="B293" s="11" t="n">
        <f aca="false">$B26</f>
        <v>0</v>
      </c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7"/>
      <c r="AH293" s="19" t="n">
        <f aca="false">C293/C$299</f>
        <v>0</v>
      </c>
      <c r="AI293" s="19" t="n">
        <f aca="false">D293/D$299</f>
        <v>0</v>
      </c>
      <c r="AJ293" s="19" t="n">
        <f aca="false">E293/E$299</f>
        <v>0</v>
      </c>
      <c r="AK293" s="19" t="n">
        <f aca="false">F293/F$299</f>
        <v>0</v>
      </c>
      <c r="AL293" s="19" t="n">
        <f aca="false">G293/G$299</f>
        <v>0</v>
      </c>
      <c r="AM293" s="19" t="n">
        <f aca="false">H293/H$299</f>
        <v>0</v>
      </c>
      <c r="AN293" s="19" t="n">
        <f aca="false">I293/I$299</f>
        <v>0</v>
      </c>
      <c r="AO293" s="19" t="n">
        <f aca="false">J293/J$299</f>
        <v>0</v>
      </c>
      <c r="AP293" s="19" t="n">
        <f aca="false">K293/K$299</f>
        <v>0</v>
      </c>
      <c r="AQ293" s="19" t="n">
        <f aca="false">L293/L$299</f>
        <v>0</v>
      </c>
      <c r="AR293" s="19" t="n">
        <f aca="false">M293/M$299</f>
        <v>0</v>
      </c>
      <c r="AS293" s="19" t="n">
        <f aca="false">N293/N$299</f>
        <v>0</v>
      </c>
      <c r="AT293" s="19" t="n">
        <f aca="false">O293/O$299</f>
        <v>0</v>
      </c>
      <c r="AU293" s="19" t="n">
        <f aca="false">P293/P$299</f>
        <v>0</v>
      </c>
      <c r="AV293" s="19" t="n">
        <f aca="false">Q293/Q$299</f>
        <v>0</v>
      </c>
      <c r="AW293" s="19" t="n">
        <f aca="false">R293/R$299</f>
        <v>0</v>
      </c>
      <c r="AX293" s="19" t="n">
        <f aca="false">S293/S$299</f>
        <v>0</v>
      </c>
      <c r="AY293" s="19" t="n">
        <f aca="false">T293/T$299</f>
        <v>0</v>
      </c>
      <c r="AZ293" s="19" t="n">
        <f aca="false">U293/U$299</f>
        <v>0</v>
      </c>
      <c r="BA293" s="19" t="n">
        <f aca="false">V293/V$299</f>
        <v>0</v>
      </c>
      <c r="BB293" s="19" t="n">
        <f aca="false">W293/W$299</f>
        <v>0</v>
      </c>
      <c r="BC293" s="19" t="n">
        <f aca="false">X293/X$299</f>
        <v>0</v>
      </c>
      <c r="BD293" s="19" t="n">
        <f aca="false">Y293/Y$299</f>
        <v>0</v>
      </c>
      <c r="BE293" s="19"/>
      <c r="BF293" s="19"/>
      <c r="BG293" s="19"/>
      <c r="BH293" s="19"/>
      <c r="BI293" s="19"/>
      <c r="BJ293" s="19"/>
      <c r="BK293" s="19"/>
      <c r="BM293" s="26" t="n">
        <f aca="false">AVERAGE(AH293:BK293)</f>
        <v>0</v>
      </c>
    </row>
    <row r="294" customFormat="false" ht="12.8" hidden="false" customHeight="false" outlineLevel="0" collapsed="false">
      <c r="B294" s="11" t="n">
        <f aca="false">$B27</f>
        <v>0</v>
      </c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7"/>
      <c r="AH294" s="19" t="n">
        <f aca="false">C294/C$299</f>
        <v>0</v>
      </c>
      <c r="AI294" s="19" t="n">
        <f aca="false">D294/D$299</f>
        <v>0</v>
      </c>
      <c r="AJ294" s="19" t="n">
        <f aca="false">E294/E$299</f>
        <v>0</v>
      </c>
      <c r="AK294" s="19" t="n">
        <f aca="false">F294/F$299</f>
        <v>0</v>
      </c>
      <c r="AL294" s="19" t="n">
        <f aca="false">G294/G$299</f>
        <v>0</v>
      </c>
      <c r="AM294" s="19" t="n">
        <f aca="false">H294/H$299</f>
        <v>0</v>
      </c>
      <c r="AN294" s="19" t="n">
        <f aca="false">I294/I$299</f>
        <v>0</v>
      </c>
      <c r="AO294" s="19" t="n">
        <f aca="false">J294/J$299</f>
        <v>0</v>
      </c>
      <c r="AP294" s="19" t="n">
        <f aca="false">K294/K$299</f>
        <v>0</v>
      </c>
      <c r="AQ294" s="19" t="n">
        <f aca="false">L294/L$299</f>
        <v>0</v>
      </c>
      <c r="AR294" s="19" t="n">
        <f aca="false">M294/M$299</f>
        <v>0</v>
      </c>
      <c r="AS294" s="19" t="n">
        <f aca="false">N294/N$299</f>
        <v>0</v>
      </c>
      <c r="AT294" s="19" t="n">
        <f aca="false">O294/O$299</f>
        <v>0</v>
      </c>
      <c r="AU294" s="19" t="n">
        <f aca="false">P294/P$299</f>
        <v>0</v>
      </c>
      <c r="AV294" s="19" t="n">
        <f aca="false">Q294/Q$299</f>
        <v>0</v>
      </c>
      <c r="AW294" s="19" t="n">
        <f aca="false">R294/R$299</f>
        <v>0</v>
      </c>
      <c r="AX294" s="19" t="n">
        <f aca="false">S294/S$299</f>
        <v>0</v>
      </c>
      <c r="AY294" s="19" t="n">
        <f aca="false">T294/T$299</f>
        <v>0</v>
      </c>
      <c r="AZ294" s="19" t="n">
        <f aca="false">U294/U$299</f>
        <v>0</v>
      </c>
      <c r="BA294" s="19" t="n">
        <f aca="false">V294/V$299</f>
        <v>0</v>
      </c>
      <c r="BB294" s="19" t="n">
        <f aca="false">W294/W$299</f>
        <v>0</v>
      </c>
      <c r="BC294" s="19" t="n">
        <f aca="false">X294/X$299</f>
        <v>0</v>
      </c>
      <c r="BD294" s="19" t="n">
        <f aca="false">Y294/Y$299</f>
        <v>0</v>
      </c>
      <c r="BE294" s="19"/>
      <c r="BF294" s="19"/>
      <c r="BG294" s="19"/>
      <c r="BH294" s="19"/>
      <c r="BI294" s="19"/>
      <c r="BJ294" s="19"/>
      <c r="BK294" s="19"/>
      <c r="BM294" s="26" t="n">
        <f aca="false">AVERAGE(AH294:BK294)</f>
        <v>0</v>
      </c>
    </row>
    <row r="295" customFormat="false" ht="12.8" hidden="false" customHeight="false" outlineLevel="0" collapsed="false">
      <c r="B295" s="11" t="n">
        <f aca="false">$B28</f>
        <v>0</v>
      </c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7"/>
      <c r="AH295" s="19" t="n">
        <f aca="false">C295/C$299</f>
        <v>0</v>
      </c>
      <c r="AI295" s="19" t="n">
        <f aca="false">D295/D$299</f>
        <v>0</v>
      </c>
      <c r="AJ295" s="19" t="n">
        <f aca="false">E295/E$299</f>
        <v>0</v>
      </c>
      <c r="AK295" s="19" t="n">
        <f aca="false">F295/F$299</f>
        <v>0</v>
      </c>
      <c r="AL295" s="19" t="n">
        <f aca="false">G295/G$299</f>
        <v>0</v>
      </c>
      <c r="AM295" s="19" t="n">
        <f aca="false">H295/H$299</f>
        <v>0</v>
      </c>
      <c r="AN295" s="19" t="n">
        <f aca="false">I295/I$299</f>
        <v>0</v>
      </c>
      <c r="AO295" s="19" t="n">
        <f aca="false">J295/J$299</f>
        <v>0</v>
      </c>
      <c r="AP295" s="19" t="n">
        <f aca="false">K295/K$299</f>
        <v>0</v>
      </c>
      <c r="AQ295" s="19" t="n">
        <f aca="false">L295/L$299</f>
        <v>0</v>
      </c>
      <c r="AR295" s="19" t="n">
        <f aca="false">M295/M$299</f>
        <v>0</v>
      </c>
      <c r="AS295" s="19" t="n">
        <f aca="false">N295/N$299</f>
        <v>0</v>
      </c>
      <c r="AT295" s="19" t="n">
        <f aca="false">O295/O$299</f>
        <v>0</v>
      </c>
      <c r="AU295" s="19" t="n">
        <f aca="false">P295/P$299</f>
        <v>0</v>
      </c>
      <c r="AV295" s="19" t="n">
        <f aca="false">Q295/Q$299</f>
        <v>0</v>
      </c>
      <c r="AW295" s="19" t="n">
        <f aca="false">R295/R$299</f>
        <v>0</v>
      </c>
      <c r="AX295" s="19" t="n">
        <f aca="false">S295/S$299</f>
        <v>0</v>
      </c>
      <c r="AY295" s="19" t="n">
        <f aca="false">T295/T$299</f>
        <v>0</v>
      </c>
      <c r="AZ295" s="19" t="n">
        <f aca="false">U295/U$299</f>
        <v>0</v>
      </c>
      <c r="BA295" s="19" t="n">
        <f aca="false">V295/V$299</f>
        <v>0</v>
      </c>
      <c r="BB295" s="19" t="n">
        <f aca="false">W295/W$299</f>
        <v>0</v>
      </c>
      <c r="BC295" s="19" t="n">
        <f aca="false">X295/X$299</f>
        <v>0</v>
      </c>
      <c r="BD295" s="19" t="n">
        <f aca="false">Y295/Y$299</f>
        <v>0</v>
      </c>
      <c r="BE295" s="19"/>
      <c r="BF295" s="19"/>
      <c r="BG295" s="19"/>
      <c r="BH295" s="19"/>
      <c r="BI295" s="19"/>
      <c r="BJ295" s="19"/>
      <c r="BK295" s="19"/>
      <c r="BM295" s="26" t="n">
        <f aca="false">AVERAGE(AH295:BK295)</f>
        <v>0</v>
      </c>
    </row>
    <row r="296" customFormat="false" ht="12.8" hidden="false" customHeight="false" outlineLevel="0" collapsed="false">
      <c r="B296" s="11" t="n">
        <f aca="false">$B29</f>
        <v>0</v>
      </c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7"/>
      <c r="AH296" s="19" t="n">
        <f aca="false">C296/C$299</f>
        <v>0</v>
      </c>
      <c r="AI296" s="19" t="n">
        <f aca="false">D296/D$299</f>
        <v>0</v>
      </c>
      <c r="AJ296" s="19" t="n">
        <f aca="false">E296/E$299</f>
        <v>0</v>
      </c>
      <c r="AK296" s="19" t="n">
        <f aca="false">F296/F$299</f>
        <v>0</v>
      </c>
      <c r="AL296" s="19" t="n">
        <f aca="false">G296/G$299</f>
        <v>0</v>
      </c>
      <c r="AM296" s="19" t="n">
        <f aca="false">H296/H$299</f>
        <v>0</v>
      </c>
      <c r="AN296" s="19" t="n">
        <f aca="false">I296/I$299</f>
        <v>0</v>
      </c>
      <c r="AO296" s="19" t="n">
        <f aca="false">J296/J$299</f>
        <v>0</v>
      </c>
      <c r="AP296" s="19" t="n">
        <f aca="false">K296/K$299</f>
        <v>0</v>
      </c>
      <c r="AQ296" s="19" t="n">
        <f aca="false">L296/L$299</f>
        <v>0</v>
      </c>
      <c r="AR296" s="19" t="n">
        <f aca="false">M296/M$299</f>
        <v>0</v>
      </c>
      <c r="AS296" s="19" t="n">
        <f aca="false">N296/N$299</f>
        <v>0</v>
      </c>
      <c r="AT296" s="19" t="n">
        <f aca="false">O296/O$299</f>
        <v>0</v>
      </c>
      <c r="AU296" s="19" t="n">
        <f aca="false">P296/P$299</f>
        <v>0</v>
      </c>
      <c r="AV296" s="19" t="n">
        <f aca="false">Q296/Q$299</f>
        <v>0</v>
      </c>
      <c r="AW296" s="19" t="n">
        <f aca="false">R296/R$299</f>
        <v>0</v>
      </c>
      <c r="AX296" s="19" t="n">
        <f aca="false">S296/S$299</f>
        <v>0</v>
      </c>
      <c r="AY296" s="19" t="n">
        <f aca="false">T296/T$299</f>
        <v>0</v>
      </c>
      <c r="AZ296" s="19" t="n">
        <f aca="false">U296/U$299</f>
        <v>0</v>
      </c>
      <c r="BA296" s="19" t="n">
        <f aca="false">V296/V$299</f>
        <v>0</v>
      </c>
      <c r="BB296" s="19" t="n">
        <f aca="false">W296/W$299</f>
        <v>0</v>
      </c>
      <c r="BC296" s="19" t="n">
        <f aca="false">X296/X$299</f>
        <v>0</v>
      </c>
      <c r="BD296" s="19" t="n">
        <f aca="false">Y296/Y$299</f>
        <v>0</v>
      </c>
      <c r="BE296" s="19"/>
      <c r="BF296" s="19"/>
      <c r="BG296" s="19"/>
      <c r="BH296" s="19"/>
      <c r="BI296" s="19"/>
      <c r="BJ296" s="19"/>
      <c r="BK296" s="19"/>
      <c r="BM296" s="26" t="n">
        <f aca="false">AVERAGE(AH296:BK296)</f>
        <v>0</v>
      </c>
    </row>
    <row r="297" customFormat="false" ht="12.8" hidden="false" customHeight="false" outlineLevel="0" collapsed="false">
      <c r="B297" s="11" t="n">
        <f aca="false">$B30</f>
        <v>0</v>
      </c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7"/>
      <c r="AH297" s="19" t="n">
        <f aca="false">C297/C$299</f>
        <v>0</v>
      </c>
      <c r="AI297" s="19" t="n">
        <f aca="false">D297/D$299</f>
        <v>0</v>
      </c>
      <c r="AJ297" s="19" t="n">
        <f aca="false">E297/E$299</f>
        <v>0</v>
      </c>
      <c r="AK297" s="19" t="n">
        <f aca="false">F297/F$299</f>
        <v>0</v>
      </c>
      <c r="AL297" s="19" t="n">
        <f aca="false">G297/G$299</f>
        <v>0</v>
      </c>
      <c r="AM297" s="19" t="n">
        <f aca="false">H297/H$299</f>
        <v>0</v>
      </c>
      <c r="AN297" s="19" t="n">
        <f aca="false">I297/I$299</f>
        <v>0</v>
      </c>
      <c r="AO297" s="19" t="n">
        <f aca="false">J297/J$299</f>
        <v>0</v>
      </c>
      <c r="AP297" s="19" t="n">
        <f aca="false">K297/K$299</f>
        <v>0</v>
      </c>
      <c r="AQ297" s="19" t="n">
        <f aca="false">L297/L$299</f>
        <v>0</v>
      </c>
      <c r="AR297" s="19" t="n">
        <f aca="false">M297/M$299</f>
        <v>0</v>
      </c>
      <c r="AS297" s="19" t="n">
        <f aca="false">N297/N$299</f>
        <v>0</v>
      </c>
      <c r="AT297" s="19" t="n">
        <f aca="false">O297/O$299</f>
        <v>0</v>
      </c>
      <c r="AU297" s="19" t="n">
        <f aca="false">P297/P$299</f>
        <v>0</v>
      </c>
      <c r="AV297" s="19" t="n">
        <f aca="false">Q297/Q$299</f>
        <v>0</v>
      </c>
      <c r="AW297" s="19" t="n">
        <f aca="false">R297/R$299</f>
        <v>0</v>
      </c>
      <c r="AX297" s="19" t="n">
        <f aca="false">S297/S$299</f>
        <v>0</v>
      </c>
      <c r="AY297" s="19" t="n">
        <f aca="false">T297/T$299</f>
        <v>0</v>
      </c>
      <c r="AZ297" s="19" t="n">
        <f aca="false">U297/U$299</f>
        <v>0</v>
      </c>
      <c r="BA297" s="19" t="n">
        <f aca="false">V297/V$299</f>
        <v>0</v>
      </c>
      <c r="BB297" s="19" t="n">
        <f aca="false">W297/W$299</f>
        <v>0</v>
      </c>
      <c r="BC297" s="19" t="n">
        <f aca="false">X297/X$299</f>
        <v>0</v>
      </c>
      <c r="BD297" s="19" t="n">
        <f aca="false">Y297/Y$299</f>
        <v>0</v>
      </c>
      <c r="BE297" s="19"/>
      <c r="BF297" s="19"/>
      <c r="BG297" s="19"/>
      <c r="BH297" s="19"/>
      <c r="BI297" s="19"/>
      <c r="BJ297" s="19"/>
      <c r="BK297" s="19"/>
      <c r="BM297" s="26" t="n">
        <f aca="false">AVERAGE(AH297:BK297)</f>
        <v>0</v>
      </c>
    </row>
    <row r="298" customFormat="false" ht="12.8" hidden="false" customHeight="false" outlineLevel="0" collapsed="false">
      <c r="B298" s="11" t="n">
        <f aca="false">$B31</f>
        <v>0</v>
      </c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7"/>
      <c r="AH298" s="19" t="n">
        <f aca="false">C298/C$299</f>
        <v>0</v>
      </c>
      <c r="AI298" s="19" t="n">
        <f aca="false">D298/D$299</f>
        <v>0</v>
      </c>
      <c r="AJ298" s="19" t="n">
        <f aca="false">E298/E$299</f>
        <v>0</v>
      </c>
      <c r="AK298" s="19" t="n">
        <f aca="false">F298/F$299</f>
        <v>0</v>
      </c>
      <c r="AL298" s="19" t="n">
        <f aca="false">G298/G$299</f>
        <v>0</v>
      </c>
      <c r="AM298" s="19" t="n">
        <f aca="false">H298/H$299</f>
        <v>0</v>
      </c>
      <c r="AN298" s="19" t="n">
        <f aca="false">I298/I$299</f>
        <v>0</v>
      </c>
      <c r="AO298" s="19" t="n">
        <f aca="false">J298/J$299</f>
        <v>0</v>
      </c>
      <c r="AP298" s="19" t="n">
        <f aca="false">K298/K$299</f>
        <v>0</v>
      </c>
      <c r="AQ298" s="19" t="n">
        <f aca="false">L298/L$299</f>
        <v>0</v>
      </c>
      <c r="AR298" s="19" t="n">
        <f aca="false">M298/M$299</f>
        <v>0</v>
      </c>
      <c r="AS298" s="19" t="n">
        <f aca="false">N298/N$299</f>
        <v>0</v>
      </c>
      <c r="AT298" s="19" t="n">
        <f aca="false">O298/O$299</f>
        <v>0</v>
      </c>
      <c r="AU298" s="19" t="n">
        <f aca="false">P298/P$299</f>
        <v>0</v>
      </c>
      <c r="AV298" s="19" t="n">
        <f aca="false">Q298/Q$299</f>
        <v>0</v>
      </c>
      <c r="AW298" s="19" t="n">
        <f aca="false">R298/R$299</f>
        <v>0</v>
      </c>
      <c r="AX298" s="19" t="n">
        <f aca="false">S298/S$299</f>
        <v>0</v>
      </c>
      <c r="AY298" s="19" t="n">
        <f aca="false">T298/T$299</f>
        <v>0</v>
      </c>
      <c r="AZ298" s="19" t="n">
        <f aca="false">U298/U$299</f>
        <v>0</v>
      </c>
      <c r="BA298" s="19" t="n">
        <f aca="false">V298/V$299</f>
        <v>0</v>
      </c>
      <c r="BB298" s="19" t="n">
        <f aca="false">W298/W$299</f>
        <v>0</v>
      </c>
      <c r="BC298" s="19" t="n">
        <f aca="false">X298/X$299</f>
        <v>0</v>
      </c>
      <c r="BD298" s="19" t="n">
        <f aca="false">Y298/Y$299</f>
        <v>0</v>
      </c>
      <c r="BE298" s="19"/>
      <c r="BF298" s="19"/>
      <c r="BG298" s="19"/>
      <c r="BH298" s="19"/>
      <c r="BI298" s="19"/>
      <c r="BJ298" s="19"/>
      <c r="BK298" s="19"/>
      <c r="BM298" s="26" t="n">
        <f aca="false">AVERAGE(AH298:BK298)</f>
        <v>0</v>
      </c>
    </row>
    <row r="299" customFormat="false" ht="13.2" hidden="false" customHeight="false" outlineLevel="0" collapsed="false">
      <c r="C299" s="15" t="n">
        <f aca="false">SUM(C269:C298)</f>
        <v>81.3333333333333</v>
      </c>
      <c r="D299" s="15" t="n">
        <f aca="false">SUM(D269:D298)</f>
        <v>9.84404761904762</v>
      </c>
      <c r="E299" s="15" t="n">
        <f aca="false">SUM(E269:E298)</f>
        <v>29.3166666666667</v>
      </c>
      <c r="F299" s="15" t="n">
        <f aca="false">SUM(F269:F298)</f>
        <v>29.3166666666667</v>
      </c>
      <c r="G299" s="15" t="n">
        <f aca="false">SUM(G269:G298)</f>
        <v>9.84404761904762</v>
      </c>
      <c r="H299" s="15" t="n">
        <f aca="false">SUM(H269:H298)</f>
        <v>61.4166666666667</v>
      </c>
      <c r="I299" s="15" t="n">
        <f aca="false">SUM(I269:I298)</f>
        <v>17.4928571428571</v>
      </c>
      <c r="J299" s="15" t="n">
        <f aca="false">SUM(J269:J298)</f>
        <v>61.4166666666667</v>
      </c>
      <c r="K299" s="15" t="n">
        <f aca="false">SUM(K269:K298)</f>
        <v>17.4928571428571</v>
      </c>
      <c r="L299" s="15" t="n">
        <f aca="false">SUM(L269:L298)</f>
        <v>9.84404761904762</v>
      </c>
      <c r="M299" s="15" t="n">
        <f aca="false">SUM(M269:M298)</f>
        <v>127</v>
      </c>
      <c r="N299" s="15" t="n">
        <f aca="false">SUM(N269:N298)</f>
        <v>29.3166666666667</v>
      </c>
      <c r="O299" s="15" t="n">
        <f aca="false">SUM(O269:O298)</f>
        <v>17.4928571428571</v>
      </c>
      <c r="P299" s="15" t="n">
        <f aca="false">SUM(P269:P298)</f>
        <v>61.4166666666667</v>
      </c>
      <c r="Q299" s="15" t="n">
        <f aca="false">SUM(Q269:Q298)</f>
        <v>81.3333333333333</v>
      </c>
      <c r="R299" s="15" t="n">
        <f aca="false">SUM(R269:R298)</f>
        <v>103.5</v>
      </c>
      <c r="S299" s="15" t="n">
        <f aca="false">SUM(S269:S298)</f>
        <v>81.3333333333333</v>
      </c>
      <c r="T299" s="15" t="n">
        <f aca="false">SUM(T269:T298)</f>
        <v>44.2</v>
      </c>
      <c r="U299" s="15" t="n">
        <f aca="false">SUM(U269:U298)</f>
        <v>17.4928571428571</v>
      </c>
      <c r="V299" s="15" t="n">
        <f aca="false">SUM(V269:V298)</f>
        <v>9.84404761904762</v>
      </c>
      <c r="W299" s="15" t="n">
        <f aca="false">SUM(W269:W298)</f>
        <v>17.4928571428571</v>
      </c>
      <c r="X299" s="15" t="n">
        <f aca="false">SUM(X269:X298)</f>
        <v>44.2</v>
      </c>
      <c r="Y299" s="15" t="n">
        <f aca="false">SUM(Y269:Y298)</f>
        <v>29.3166666666667</v>
      </c>
      <c r="Z299" s="15" t="n">
        <f aca="false">SUM(Z269:Z298)</f>
        <v>103.5</v>
      </c>
      <c r="AA299" s="15" t="n">
        <f aca="false">SUM(AA269:AA298)</f>
        <v>0</v>
      </c>
      <c r="AB299" s="15" t="n">
        <f aca="false">SUM(AB269:AB298)</f>
        <v>0</v>
      </c>
      <c r="AC299" s="15" t="n">
        <f aca="false">SUM(AC269:AC298)</f>
        <v>0</v>
      </c>
      <c r="AD299" s="15" t="n">
        <f aca="false">SUM(AD269:AD298)</f>
        <v>0</v>
      </c>
      <c r="AE299" s="15" t="n">
        <f aca="false">SUM(AE269:AE298)</f>
        <v>0</v>
      </c>
      <c r="AF299" s="15" t="n">
        <f aca="false">SUM(AF269:AF298)</f>
        <v>0</v>
      </c>
      <c r="AH299" s="17" t="n">
        <f aca="false">SUM(AH269:AH298)</f>
        <v>1</v>
      </c>
      <c r="AI299" s="17" t="n">
        <f aca="false">SUM(AI269:AI298)</f>
        <v>1</v>
      </c>
      <c r="AJ299" s="17" t="n">
        <f aca="false">SUM(AJ269:AJ298)</f>
        <v>1</v>
      </c>
      <c r="AK299" s="17" t="n">
        <f aca="false">SUM(AK269:AK298)</f>
        <v>1</v>
      </c>
      <c r="AL299" s="17" t="n">
        <f aca="false">SUM(AL269:AL298)</f>
        <v>1</v>
      </c>
      <c r="AM299" s="17" t="n">
        <f aca="false">SUM(AM269:AM298)</f>
        <v>1</v>
      </c>
      <c r="AN299" s="17" t="n">
        <f aca="false">SUM(AN269:AN298)</f>
        <v>1</v>
      </c>
      <c r="AO299" s="17" t="n">
        <f aca="false">SUM(AO269:AO298)</f>
        <v>1</v>
      </c>
      <c r="AP299" s="17" t="n">
        <f aca="false">SUM(AP269:AP298)</f>
        <v>1</v>
      </c>
      <c r="AQ299" s="17" t="n">
        <f aca="false">SUM(AQ269:AQ298)</f>
        <v>1</v>
      </c>
      <c r="AR299" s="17" t="n">
        <f aca="false">SUM(AR269:AR298)</f>
        <v>1</v>
      </c>
      <c r="AS299" s="17" t="n">
        <f aca="false">SUM(AS269:AS298)</f>
        <v>1</v>
      </c>
      <c r="AT299" s="17" t="n">
        <f aca="false">SUM(AT269:AT298)</f>
        <v>1</v>
      </c>
      <c r="AU299" s="17" t="n">
        <f aca="false">SUM(AU269:AU298)</f>
        <v>1</v>
      </c>
      <c r="AV299" s="17" t="n">
        <f aca="false">SUM(AV269:AV298)</f>
        <v>1</v>
      </c>
      <c r="AW299" s="17" t="n">
        <f aca="false">SUM(AW269:AW298)</f>
        <v>1</v>
      </c>
      <c r="AX299" s="17" t="n">
        <f aca="false">SUM(AX269:AX298)</f>
        <v>1</v>
      </c>
      <c r="AY299" s="17" t="n">
        <f aca="false">SUM(AY269:AY298)</f>
        <v>1</v>
      </c>
      <c r="AZ299" s="17" t="n">
        <f aca="false">SUM(AZ269:AZ298)</f>
        <v>1</v>
      </c>
      <c r="BA299" s="17" t="n">
        <f aca="false">SUM(BA269:BA298)</f>
        <v>1</v>
      </c>
      <c r="BB299" s="17" t="n">
        <f aca="false">SUM(BB269:BB298)</f>
        <v>1</v>
      </c>
      <c r="BC299" s="17" t="n">
        <f aca="false">SUM(BC269:BC298)</f>
        <v>1</v>
      </c>
      <c r="BD299" s="17" t="n">
        <f aca="false">SUM(BD269:BD298)</f>
        <v>1</v>
      </c>
      <c r="BE299" s="17" t="n">
        <f aca="false">SUM(BE269:BE298)</f>
        <v>0</v>
      </c>
      <c r="BF299" s="17" t="n">
        <f aca="false">SUM(BF269:BF298)</f>
        <v>0</v>
      </c>
      <c r="BG299" s="17" t="n">
        <f aca="false">SUM(BG269:BG298)</f>
        <v>0</v>
      </c>
      <c r="BH299" s="17" t="n">
        <f aca="false">SUM(BH269:BH298)</f>
        <v>0</v>
      </c>
      <c r="BI299" s="17" t="n">
        <f aca="false">SUM(BI269:BI298)</f>
        <v>0</v>
      </c>
      <c r="BJ299" s="17" t="n">
        <f aca="false">SUM(BJ269:BJ298)</f>
        <v>0</v>
      </c>
      <c r="BK299" s="17" t="n">
        <f aca="false">SUM(BK269:BK298)</f>
        <v>0</v>
      </c>
      <c r="BM299" s="16" t="n">
        <f aca="false">SUM(BM269:BM298)</f>
        <v>1</v>
      </c>
    </row>
    <row r="302" customFormat="false" ht="99.75" hidden="false" customHeight="true" outlineLevel="0" collapsed="false">
      <c r="B302" s="6" t="str">
        <f aca="false">B40</f>
        <v>Reusability</v>
      </c>
      <c r="C302" s="9" t="str">
        <f aca="false">$B2</f>
        <v>DL_MESO (LBE)</v>
      </c>
      <c r="D302" s="9" t="str">
        <f aca="false">$B3</f>
        <v>waLBerla</v>
      </c>
      <c r="E302" s="9" t="str">
        <f aca="false">$B4</f>
        <v>SunlightLB</v>
      </c>
      <c r="F302" s="9" t="str">
        <f aca="false">$B5</f>
        <v>Sailfish</v>
      </c>
      <c r="G302" s="9" t="str">
        <f aca="false">$B6</f>
        <v>Palabos</v>
      </c>
      <c r="H302" s="9" t="str">
        <f aca="false">$B7</f>
        <v>OpenLB</v>
      </c>
      <c r="I302" s="9" t="str">
        <f aca="false">$B8</f>
        <v>MP-LABS</v>
      </c>
      <c r="J302" s="9" t="str">
        <f aca="false">$B9</f>
        <v>MechSys</v>
      </c>
      <c r="K302" s="9" t="str">
        <f aca="false">$B10</f>
        <v>LUMA</v>
      </c>
      <c r="L302" s="9" t="str">
        <f aca="false">$B11</f>
        <v>Ludwig</v>
      </c>
      <c r="M302" s="9" t="str">
        <f aca="false">$B12</f>
        <v>LIMBES</v>
      </c>
      <c r="N302" s="9" t="str">
        <f aca="false">$B13</f>
        <v>lettuce</v>
      </c>
      <c r="O302" s="9" t="str">
        <f aca="false">$B14</f>
        <v>pylbm</v>
      </c>
      <c r="P302" s="9" t="str">
        <f aca="false">$B15</f>
        <v>lbmpy</v>
      </c>
      <c r="Q302" s="9" t="str">
        <f aca="false">$B16</f>
        <v>LB3D</v>
      </c>
      <c r="R302" s="9" t="str">
        <f aca="false">$B17</f>
        <v>LB3D-Prime</v>
      </c>
      <c r="S302" s="9" t="str">
        <f aca="false">$B18</f>
        <v>LB2D-Prime</v>
      </c>
      <c r="T302" s="9" t="str">
        <f aca="false">$B19</f>
        <v>LatBo.jl</v>
      </c>
      <c r="U302" s="9" t="str">
        <f aca="false">$B20</f>
        <v>TCLB</v>
      </c>
      <c r="V302" s="9" t="str">
        <f aca="false">$B21</f>
        <v>ESPResSo</v>
      </c>
      <c r="W302" s="9" t="str">
        <f aca="false">$B22</f>
        <v>ESPResSo++</v>
      </c>
      <c r="X302" s="9" t="str">
        <f aca="false">$B23</f>
        <v>HemeLB</v>
      </c>
      <c r="Y302" s="9" t="str">
        <f aca="false">$B24</f>
        <v>laboetie</v>
      </c>
      <c r="Z302" s="9" t="str">
        <f aca="false">$B25</f>
        <v>Musubi</v>
      </c>
      <c r="AA302" s="9" t="n">
        <f aca="false">$B26</f>
        <v>0</v>
      </c>
      <c r="AB302" s="9" t="n">
        <f aca="false">$B27</f>
        <v>0</v>
      </c>
      <c r="AC302" s="9" t="n">
        <f aca="false">$B28</f>
        <v>0</v>
      </c>
      <c r="AD302" s="9" t="n">
        <f aca="false">$B29</f>
        <v>0</v>
      </c>
      <c r="AE302" s="9" t="n">
        <f aca="false">$B30</f>
        <v>0</v>
      </c>
      <c r="AF302" s="9" t="n">
        <f aca="false">$B31</f>
        <v>0</v>
      </c>
      <c r="AH302" s="9" t="str">
        <f aca="false">$B2</f>
        <v>DL_MESO (LBE)</v>
      </c>
      <c r="AI302" s="9" t="str">
        <f aca="false">$B3</f>
        <v>waLBerla</v>
      </c>
      <c r="AJ302" s="9" t="str">
        <f aca="false">$B4</f>
        <v>SunlightLB</v>
      </c>
      <c r="AK302" s="9" t="str">
        <f aca="false">$B5</f>
        <v>Sailfish</v>
      </c>
      <c r="AL302" s="9" t="str">
        <f aca="false">$B6</f>
        <v>Palabos</v>
      </c>
      <c r="AM302" s="9" t="str">
        <f aca="false">$B7</f>
        <v>OpenLB</v>
      </c>
      <c r="AN302" s="9" t="str">
        <f aca="false">$B8</f>
        <v>MP-LABS</v>
      </c>
      <c r="AO302" s="9" t="str">
        <f aca="false">$B9</f>
        <v>MechSys</v>
      </c>
      <c r="AP302" s="9" t="str">
        <f aca="false">$B10</f>
        <v>LUMA</v>
      </c>
      <c r="AQ302" s="9" t="str">
        <f aca="false">$B11</f>
        <v>Ludwig</v>
      </c>
      <c r="AR302" s="9" t="str">
        <f aca="false">$B12</f>
        <v>LIMBES</v>
      </c>
      <c r="AS302" s="9" t="str">
        <f aca="false">$B13</f>
        <v>lettuce</v>
      </c>
      <c r="AT302" s="9" t="str">
        <f aca="false">$B14</f>
        <v>pylbm</v>
      </c>
      <c r="AU302" s="9" t="str">
        <f aca="false">$B15</f>
        <v>lbmpy</v>
      </c>
      <c r="AV302" s="9" t="str">
        <f aca="false">$B16</f>
        <v>LB3D</v>
      </c>
      <c r="AW302" s="9" t="str">
        <f aca="false">$B17</f>
        <v>LB3D-Prime</v>
      </c>
      <c r="AX302" s="9" t="str">
        <f aca="false">$B18</f>
        <v>LB2D-Prime</v>
      </c>
      <c r="AY302" s="9" t="str">
        <f aca="false">$B19</f>
        <v>LatBo.jl</v>
      </c>
      <c r="AZ302" s="9" t="str">
        <f aca="false">$B20</f>
        <v>TCLB</v>
      </c>
      <c r="BA302" s="9" t="str">
        <f aca="false">$B21</f>
        <v>ESPResSo</v>
      </c>
      <c r="BB302" s="9" t="str">
        <f aca="false">$B22</f>
        <v>ESPResSo++</v>
      </c>
      <c r="BC302" s="9" t="str">
        <f aca="false">$B23</f>
        <v>HemeLB</v>
      </c>
      <c r="BD302" s="9" t="str">
        <f aca="false">$B24</f>
        <v>laboetie</v>
      </c>
      <c r="BE302" s="9" t="str">
        <f aca="false">$B25</f>
        <v>Musubi</v>
      </c>
      <c r="BF302" s="9" t="n">
        <f aca="false">$B26</f>
        <v>0</v>
      </c>
      <c r="BG302" s="9" t="n">
        <f aca="false">$B27</f>
        <v>0</v>
      </c>
      <c r="BH302" s="9" t="n">
        <f aca="false">$B28</f>
        <v>0</v>
      </c>
      <c r="BI302" s="9" t="n">
        <f aca="false">$B29</f>
        <v>0</v>
      </c>
      <c r="BJ302" s="9" t="n">
        <f aca="false">$B30</f>
        <v>0</v>
      </c>
      <c r="BK302" s="9" t="n">
        <f aca="false">$B31</f>
        <v>0</v>
      </c>
    </row>
    <row r="303" customFormat="false" ht="12.8" hidden="false" customHeight="false" outlineLevel="0" collapsed="false">
      <c r="B303" s="11" t="str">
        <f aca="false">$B2</f>
        <v>DL_MESO (LBE)</v>
      </c>
      <c r="C303" s="18" t="n">
        <v>1</v>
      </c>
      <c r="D303" s="0" t="n">
        <v>0.166666666666667</v>
      </c>
      <c r="E303" s="0" t="n">
        <v>5</v>
      </c>
      <c r="F303" s="0" t="n">
        <v>0.25</v>
      </c>
      <c r="G303" s="0" t="n">
        <v>0.25</v>
      </c>
      <c r="H303" s="0" t="n">
        <v>0.25</v>
      </c>
      <c r="I303" s="0" t="n">
        <v>1</v>
      </c>
      <c r="J303" s="0" t="n">
        <v>1</v>
      </c>
      <c r="K303" s="0" t="n">
        <v>1</v>
      </c>
      <c r="L303" s="0" t="n">
        <v>0.5</v>
      </c>
      <c r="M303" s="0" t="n">
        <v>5</v>
      </c>
      <c r="N303" s="0" t="n">
        <v>1</v>
      </c>
      <c r="O303" s="0" t="n">
        <v>1</v>
      </c>
      <c r="P303" s="0" t="n">
        <v>0.5</v>
      </c>
      <c r="Q303" s="0" t="n">
        <v>2</v>
      </c>
      <c r="R303" s="0" t="n">
        <v>5</v>
      </c>
      <c r="S303" s="0" t="n">
        <v>2</v>
      </c>
      <c r="T303" s="0" t="n">
        <v>5</v>
      </c>
      <c r="U303" s="0" t="n">
        <v>0.5</v>
      </c>
      <c r="V303" s="0" t="n">
        <v>0.166666666666667</v>
      </c>
      <c r="W303" s="0" t="n">
        <v>0.25</v>
      </c>
      <c r="X303" s="0" t="n">
        <v>0.25</v>
      </c>
      <c r="Y303" s="0" t="n">
        <v>2</v>
      </c>
      <c r="Z303" s="0" t="n">
        <v>0.25</v>
      </c>
      <c r="AH303" s="19" t="n">
        <f aca="false">C303/C$333</f>
        <v>0.0198807157057654</v>
      </c>
      <c r="AI303" s="19" t="n">
        <f aca="false">D303/D$333</f>
        <v>0.025747915644924</v>
      </c>
      <c r="AJ303" s="19" t="n">
        <f aca="false">E303/E$333</f>
        <v>0.0384615384615385</v>
      </c>
      <c r="AK303" s="19" t="n">
        <f aca="false">F303/F$333</f>
        <v>0.016025641025641</v>
      </c>
      <c r="AL303" s="19" t="n">
        <f aca="false">G303/G$333</f>
        <v>0.016025641025641</v>
      </c>
      <c r="AM303" s="19" t="n">
        <f aca="false">H303/H$333</f>
        <v>0.016025641025641</v>
      </c>
      <c r="AN303" s="19" t="n">
        <f aca="false">I303/I$333</f>
        <v>0.0198807157057654</v>
      </c>
      <c r="AO303" s="19" t="n">
        <f aca="false">J303/J$333</f>
        <v>0.0198807157057654</v>
      </c>
      <c r="AP303" s="19" t="n">
        <f aca="false">K303/K$333</f>
        <v>0.0198807157057654</v>
      </c>
      <c r="AQ303" s="19" t="n">
        <f aca="false">L303/L$333</f>
        <v>0.014018691588785</v>
      </c>
      <c r="AR303" s="19" t="n">
        <f aca="false">M303/M$333</f>
        <v>0.0384615384615385</v>
      </c>
      <c r="AS303" s="19" t="n">
        <f aca="false">N303/N$333</f>
        <v>0.0198807157057654</v>
      </c>
      <c r="AT303" s="19" t="n">
        <f aca="false">O303/O$333</f>
        <v>0.0198807157057654</v>
      </c>
      <c r="AU303" s="19" t="n">
        <f aca="false">P303/P$333</f>
        <v>0.014018691588785</v>
      </c>
      <c r="AV303" s="19" t="n">
        <f aca="false">Q303/Q$333</f>
        <v>0.0289855072463768</v>
      </c>
      <c r="AW303" s="19" t="n">
        <f aca="false">R303/R$333</f>
        <v>0.0384615384615385</v>
      </c>
      <c r="AX303" s="19" t="n">
        <f aca="false">S303/S$333</f>
        <v>0.0289855072463768</v>
      </c>
      <c r="AY303" s="19" t="n">
        <f aca="false">T303/T$333</f>
        <v>0.0384615384615385</v>
      </c>
      <c r="AZ303" s="19" t="n">
        <f aca="false">U303/U$333</f>
        <v>0.014018691588785</v>
      </c>
      <c r="BA303" s="19" t="n">
        <f aca="false">V303/V$333</f>
        <v>0.025747915644924</v>
      </c>
      <c r="BB303" s="19" t="n">
        <f aca="false">W303/W$333</f>
        <v>0.016025641025641</v>
      </c>
      <c r="BC303" s="19" t="n">
        <f aca="false">X303/X$333</f>
        <v>0.016025641025641</v>
      </c>
      <c r="BD303" s="19" t="n">
        <f aca="false">Y303/Y$333</f>
        <v>0.0289855072463768</v>
      </c>
      <c r="BE303" s="19"/>
      <c r="BF303" s="19"/>
      <c r="BG303" s="19"/>
      <c r="BH303" s="19"/>
      <c r="BI303" s="19"/>
      <c r="BJ303" s="19"/>
      <c r="BK303" s="19"/>
      <c r="BM303" s="26" t="n">
        <f aca="false">AVERAGE(AH303:BK303)</f>
        <v>0.0232072643914907</v>
      </c>
    </row>
    <row r="304" customFormat="false" ht="12.8" hidden="false" customHeight="false" outlineLevel="0" collapsed="false">
      <c r="B304" s="11" t="str">
        <f aca="false">$B3</f>
        <v>waLBerla</v>
      </c>
      <c r="C304" s="23" t="n">
        <f aca="false">1/D303</f>
        <v>5.99999999999999</v>
      </c>
      <c r="D304" s="24" t="n">
        <v>1</v>
      </c>
      <c r="E304" s="0" t="n">
        <v>9</v>
      </c>
      <c r="F304" s="0" t="n">
        <v>3</v>
      </c>
      <c r="G304" s="0" t="n">
        <v>3</v>
      </c>
      <c r="H304" s="0" t="n">
        <v>3</v>
      </c>
      <c r="I304" s="0" t="n">
        <v>6</v>
      </c>
      <c r="J304" s="0" t="n">
        <v>6</v>
      </c>
      <c r="K304" s="0" t="n">
        <v>6</v>
      </c>
      <c r="L304" s="0" t="n">
        <v>5</v>
      </c>
      <c r="M304" s="0" t="n">
        <v>9</v>
      </c>
      <c r="N304" s="0" t="n">
        <v>6</v>
      </c>
      <c r="O304" s="0" t="n">
        <v>6</v>
      </c>
      <c r="P304" s="0" t="n">
        <v>5</v>
      </c>
      <c r="Q304" s="0" t="n">
        <v>7</v>
      </c>
      <c r="R304" s="0" t="n">
        <v>9</v>
      </c>
      <c r="S304" s="0" t="n">
        <v>7</v>
      </c>
      <c r="T304" s="0" t="n">
        <v>9</v>
      </c>
      <c r="U304" s="0" t="n">
        <v>5</v>
      </c>
      <c r="V304" s="0" t="n">
        <v>1</v>
      </c>
      <c r="W304" s="0" t="n">
        <v>3</v>
      </c>
      <c r="X304" s="0" t="n">
        <v>3</v>
      </c>
      <c r="Y304" s="0" t="n">
        <v>7</v>
      </c>
      <c r="Z304" s="0" t="n">
        <v>3</v>
      </c>
      <c r="AH304" s="19" t="n">
        <f aca="false">C304/C$333</f>
        <v>0.119284294234592</v>
      </c>
      <c r="AI304" s="19" t="n">
        <f aca="false">D304/D$333</f>
        <v>0.154487493869544</v>
      </c>
      <c r="AJ304" s="19" t="n">
        <f aca="false">E304/E$333</f>
        <v>0.0692307692307693</v>
      </c>
      <c r="AK304" s="19" t="n">
        <f aca="false">F304/F$333</f>
        <v>0.192307692307692</v>
      </c>
      <c r="AL304" s="19" t="n">
        <f aca="false">G304/G$333</f>
        <v>0.192307692307692</v>
      </c>
      <c r="AM304" s="19" t="n">
        <f aca="false">H304/H$333</f>
        <v>0.192307692307692</v>
      </c>
      <c r="AN304" s="19" t="n">
        <f aca="false">I304/I$333</f>
        <v>0.119284294234592</v>
      </c>
      <c r="AO304" s="19" t="n">
        <f aca="false">J304/J$333</f>
        <v>0.119284294234592</v>
      </c>
      <c r="AP304" s="19" t="n">
        <f aca="false">K304/K$333</f>
        <v>0.119284294234592</v>
      </c>
      <c r="AQ304" s="19" t="n">
        <f aca="false">L304/L$333</f>
        <v>0.14018691588785</v>
      </c>
      <c r="AR304" s="19" t="n">
        <f aca="false">M304/M$333</f>
        <v>0.0692307692307692</v>
      </c>
      <c r="AS304" s="19" t="n">
        <f aca="false">N304/N$333</f>
        <v>0.119284294234592</v>
      </c>
      <c r="AT304" s="19" t="n">
        <f aca="false">O304/O$333</f>
        <v>0.119284294234592</v>
      </c>
      <c r="AU304" s="19" t="n">
        <f aca="false">P304/P$333</f>
        <v>0.14018691588785</v>
      </c>
      <c r="AV304" s="19" t="n">
        <f aca="false">Q304/Q$333</f>
        <v>0.101449275362319</v>
      </c>
      <c r="AW304" s="19" t="n">
        <f aca="false">R304/R$333</f>
        <v>0.0692307692307692</v>
      </c>
      <c r="AX304" s="19" t="n">
        <f aca="false">S304/S$333</f>
        <v>0.101449275362319</v>
      </c>
      <c r="AY304" s="19" t="n">
        <f aca="false">T304/T$333</f>
        <v>0.0692307692307692</v>
      </c>
      <c r="AZ304" s="19" t="n">
        <f aca="false">U304/U$333</f>
        <v>0.14018691588785</v>
      </c>
      <c r="BA304" s="19" t="n">
        <f aca="false">V304/V$333</f>
        <v>0.154487493869544</v>
      </c>
      <c r="BB304" s="19" t="n">
        <f aca="false">W304/W$333</f>
        <v>0.192307692307692</v>
      </c>
      <c r="BC304" s="19" t="n">
        <f aca="false">X304/X$333</f>
        <v>0.192307692307692</v>
      </c>
      <c r="BD304" s="19" t="n">
        <f aca="false">Y304/Y$333</f>
        <v>0.101449275362319</v>
      </c>
      <c r="BE304" s="19"/>
      <c r="BF304" s="19"/>
      <c r="BG304" s="19"/>
      <c r="BH304" s="19"/>
      <c r="BI304" s="19"/>
      <c r="BJ304" s="19"/>
      <c r="BK304" s="19"/>
      <c r="BM304" s="26" t="n">
        <f aca="false">AVERAGE(AH304:BK304)</f>
        <v>0.129915255015595</v>
      </c>
    </row>
    <row r="305" customFormat="false" ht="12.8" hidden="false" customHeight="false" outlineLevel="0" collapsed="false">
      <c r="B305" s="11" t="str">
        <f aca="false">$B4</f>
        <v>SunlightLB</v>
      </c>
      <c r="C305" s="23" t="n">
        <f aca="false">1/E303</f>
        <v>0.2</v>
      </c>
      <c r="D305" s="25" t="n">
        <f aca="false">1/E304</f>
        <v>0.111111111111111</v>
      </c>
      <c r="E305" s="24" t="n">
        <v>1</v>
      </c>
      <c r="F305" s="0" t="n">
        <v>0.125</v>
      </c>
      <c r="G305" s="0" t="n">
        <v>0.125</v>
      </c>
      <c r="H305" s="0" t="n">
        <v>0.125</v>
      </c>
      <c r="I305" s="0" t="n">
        <v>0.2</v>
      </c>
      <c r="J305" s="0" t="n">
        <v>0.2</v>
      </c>
      <c r="K305" s="0" t="n">
        <v>0.2</v>
      </c>
      <c r="L305" s="0" t="n">
        <v>0.166666666666667</v>
      </c>
      <c r="M305" s="0" t="n">
        <v>1</v>
      </c>
      <c r="N305" s="0" t="n">
        <v>0.2</v>
      </c>
      <c r="O305" s="0" t="n">
        <v>0.2</v>
      </c>
      <c r="P305" s="0" t="n">
        <v>0.166666666666667</v>
      </c>
      <c r="Q305" s="0" t="n">
        <v>0.25</v>
      </c>
      <c r="R305" s="0" t="n">
        <v>1</v>
      </c>
      <c r="S305" s="0" t="n">
        <v>0.25</v>
      </c>
      <c r="T305" s="0" t="n">
        <v>1</v>
      </c>
      <c r="U305" s="0" t="n">
        <v>0.166666666666667</v>
      </c>
      <c r="V305" s="0" t="n">
        <v>0.111111111111111</v>
      </c>
      <c r="W305" s="0" t="n">
        <v>0.125</v>
      </c>
      <c r="X305" s="0" t="n">
        <v>0.125</v>
      </c>
      <c r="Y305" s="0" t="n">
        <v>0.25</v>
      </c>
      <c r="Z305" s="0" t="n">
        <v>0.125</v>
      </c>
      <c r="AH305" s="19" t="n">
        <f aca="false">C305/C$333</f>
        <v>0.00397614314115308</v>
      </c>
      <c r="AI305" s="19" t="n">
        <f aca="false">D305/D$333</f>
        <v>0.017165277096616</v>
      </c>
      <c r="AJ305" s="19" t="n">
        <f aca="false">E305/E$333</f>
        <v>0.00769230769230769</v>
      </c>
      <c r="AK305" s="19" t="n">
        <f aca="false">F305/F$333</f>
        <v>0.00801282051282051</v>
      </c>
      <c r="AL305" s="19" t="n">
        <f aca="false">G305/G$333</f>
        <v>0.00801282051282051</v>
      </c>
      <c r="AM305" s="19" t="n">
        <f aca="false">H305/H$333</f>
        <v>0.00801282051282051</v>
      </c>
      <c r="AN305" s="19" t="n">
        <f aca="false">I305/I$333</f>
        <v>0.00397614314115308</v>
      </c>
      <c r="AO305" s="19" t="n">
        <f aca="false">J305/J$333</f>
        <v>0.00397614314115308</v>
      </c>
      <c r="AP305" s="19" t="n">
        <f aca="false">K305/K$333</f>
        <v>0.00397614314115308</v>
      </c>
      <c r="AQ305" s="19" t="n">
        <f aca="false">L305/L$333</f>
        <v>0.00467289719626169</v>
      </c>
      <c r="AR305" s="19" t="n">
        <f aca="false">M305/M$333</f>
        <v>0.00769230769230769</v>
      </c>
      <c r="AS305" s="19" t="n">
        <f aca="false">N305/N$333</f>
        <v>0.00397614314115308</v>
      </c>
      <c r="AT305" s="19" t="n">
        <f aca="false">O305/O$333</f>
        <v>0.00397614314115308</v>
      </c>
      <c r="AU305" s="19" t="n">
        <f aca="false">P305/P$333</f>
        <v>0.00467289719626169</v>
      </c>
      <c r="AV305" s="19" t="n">
        <f aca="false">Q305/Q$333</f>
        <v>0.0036231884057971</v>
      </c>
      <c r="AW305" s="19" t="n">
        <f aca="false">R305/R$333</f>
        <v>0.00769230769230769</v>
      </c>
      <c r="AX305" s="19" t="n">
        <f aca="false">S305/S$333</f>
        <v>0.0036231884057971</v>
      </c>
      <c r="AY305" s="19" t="n">
        <f aca="false">T305/T$333</f>
        <v>0.00769230769230769</v>
      </c>
      <c r="AZ305" s="19" t="n">
        <f aca="false">U305/U$333</f>
        <v>0.00467289719626169</v>
      </c>
      <c r="BA305" s="19" t="n">
        <f aca="false">V305/V$333</f>
        <v>0.017165277096616</v>
      </c>
      <c r="BB305" s="19" t="n">
        <f aca="false">W305/W$333</f>
        <v>0.00801282051282051</v>
      </c>
      <c r="BC305" s="19" t="n">
        <f aca="false">X305/X$333</f>
        <v>0.00801282051282051</v>
      </c>
      <c r="BD305" s="19" t="n">
        <f aca="false">Y305/Y$333</f>
        <v>0.0036231884057971</v>
      </c>
      <c r="BE305" s="19"/>
      <c r="BF305" s="19"/>
      <c r="BG305" s="19"/>
      <c r="BH305" s="19"/>
      <c r="BI305" s="19"/>
      <c r="BJ305" s="19"/>
      <c r="BK305" s="19"/>
      <c r="BM305" s="26" t="n">
        <f aca="false">AVERAGE(AH305:BK305)</f>
        <v>0.00669169579042001</v>
      </c>
    </row>
    <row r="306" customFormat="false" ht="12.8" hidden="false" customHeight="false" outlineLevel="0" collapsed="false">
      <c r="B306" s="11" t="str">
        <f aca="false">$B5</f>
        <v>Sailfish</v>
      </c>
      <c r="C306" s="23" t="n">
        <f aca="false">1/F303</f>
        <v>4</v>
      </c>
      <c r="D306" s="25" t="n">
        <f aca="false">1/F304</f>
        <v>0.333333333333333</v>
      </c>
      <c r="E306" s="25" t="n">
        <f aca="false">1/F305</f>
        <v>8</v>
      </c>
      <c r="F306" s="24" t="n">
        <v>1</v>
      </c>
      <c r="G306" s="0" t="n">
        <v>1</v>
      </c>
      <c r="H306" s="0" t="n">
        <v>1</v>
      </c>
      <c r="I306" s="0" t="n">
        <v>4</v>
      </c>
      <c r="J306" s="0" t="n">
        <v>4</v>
      </c>
      <c r="K306" s="0" t="n">
        <v>4</v>
      </c>
      <c r="L306" s="0" t="n">
        <v>3</v>
      </c>
      <c r="M306" s="0" t="n">
        <v>8</v>
      </c>
      <c r="N306" s="0" t="n">
        <v>4</v>
      </c>
      <c r="O306" s="0" t="n">
        <v>4</v>
      </c>
      <c r="P306" s="0" t="n">
        <v>3</v>
      </c>
      <c r="Q306" s="0" t="n">
        <v>5</v>
      </c>
      <c r="R306" s="0" t="n">
        <v>8</v>
      </c>
      <c r="S306" s="0" t="n">
        <v>5</v>
      </c>
      <c r="T306" s="0" t="n">
        <v>8</v>
      </c>
      <c r="U306" s="0" t="n">
        <v>3</v>
      </c>
      <c r="V306" s="0" t="n">
        <v>0.333333333333333</v>
      </c>
      <c r="W306" s="0" t="n">
        <v>1</v>
      </c>
      <c r="X306" s="0" t="n">
        <v>1</v>
      </c>
      <c r="Y306" s="0" t="n">
        <v>5</v>
      </c>
      <c r="Z306" s="0" t="n">
        <v>1</v>
      </c>
      <c r="AH306" s="19" t="n">
        <f aca="false">C306/C$333</f>
        <v>0.0795228628230617</v>
      </c>
      <c r="AI306" s="19" t="n">
        <f aca="false">D306/D$333</f>
        <v>0.051495831289848</v>
      </c>
      <c r="AJ306" s="19" t="n">
        <f aca="false">E306/E$333</f>
        <v>0.0615384615384616</v>
      </c>
      <c r="AK306" s="19" t="n">
        <f aca="false">F306/F$333</f>
        <v>0.0641025641025641</v>
      </c>
      <c r="AL306" s="19" t="n">
        <f aca="false">G306/G$333</f>
        <v>0.0641025641025641</v>
      </c>
      <c r="AM306" s="19" t="n">
        <f aca="false">H306/H$333</f>
        <v>0.0641025641025641</v>
      </c>
      <c r="AN306" s="19" t="n">
        <f aca="false">I306/I$333</f>
        <v>0.0795228628230616</v>
      </c>
      <c r="AO306" s="19" t="n">
        <f aca="false">J306/J$333</f>
        <v>0.0795228628230616</v>
      </c>
      <c r="AP306" s="19" t="n">
        <f aca="false">K306/K$333</f>
        <v>0.0795228628230616</v>
      </c>
      <c r="AQ306" s="19" t="n">
        <f aca="false">L306/L$333</f>
        <v>0.0841121495327102</v>
      </c>
      <c r="AR306" s="19" t="n">
        <f aca="false">M306/M$333</f>
        <v>0.0615384615384615</v>
      </c>
      <c r="AS306" s="19" t="n">
        <f aca="false">N306/N$333</f>
        <v>0.0795228628230616</v>
      </c>
      <c r="AT306" s="19" t="n">
        <f aca="false">O306/O$333</f>
        <v>0.0795228628230616</v>
      </c>
      <c r="AU306" s="19" t="n">
        <f aca="false">P306/P$333</f>
        <v>0.0841121495327102</v>
      </c>
      <c r="AV306" s="19" t="n">
        <f aca="false">Q306/Q$333</f>
        <v>0.072463768115942</v>
      </c>
      <c r="AW306" s="19" t="n">
        <f aca="false">R306/R$333</f>
        <v>0.0615384615384615</v>
      </c>
      <c r="AX306" s="19" t="n">
        <f aca="false">S306/S$333</f>
        <v>0.072463768115942</v>
      </c>
      <c r="AY306" s="19" t="n">
        <f aca="false">T306/T$333</f>
        <v>0.0615384615384615</v>
      </c>
      <c r="AZ306" s="19" t="n">
        <f aca="false">U306/U$333</f>
        <v>0.0841121495327102</v>
      </c>
      <c r="BA306" s="19" t="n">
        <f aca="false">V306/V$333</f>
        <v>0.0514958312898479</v>
      </c>
      <c r="BB306" s="19" t="n">
        <f aca="false">W306/W$333</f>
        <v>0.0641025641025641</v>
      </c>
      <c r="BC306" s="19" t="n">
        <f aca="false">X306/X$333</f>
        <v>0.0641025641025641</v>
      </c>
      <c r="BD306" s="19" t="n">
        <f aca="false">Y306/Y$333</f>
        <v>0.072463768115942</v>
      </c>
      <c r="BE306" s="19"/>
      <c r="BF306" s="19"/>
      <c r="BG306" s="19"/>
      <c r="BH306" s="19"/>
      <c r="BI306" s="19"/>
      <c r="BJ306" s="19"/>
      <c r="BK306" s="19"/>
      <c r="BM306" s="26" t="n">
        <f aca="false">AVERAGE(AH306:BK306)</f>
        <v>0.0702836199622039</v>
      </c>
    </row>
    <row r="307" customFormat="false" ht="12.8" hidden="false" customHeight="false" outlineLevel="0" collapsed="false">
      <c r="B307" s="11" t="str">
        <f aca="false">$B6</f>
        <v>Palabos</v>
      </c>
      <c r="C307" s="23" t="n">
        <f aca="false">1/G303</f>
        <v>4</v>
      </c>
      <c r="D307" s="25" t="n">
        <f aca="false">1/G304</f>
        <v>0.333333333333333</v>
      </c>
      <c r="E307" s="25" t="n">
        <f aca="false">1/G305</f>
        <v>8</v>
      </c>
      <c r="F307" s="25" t="n">
        <f aca="false">1/G306</f>
        <v>1</v>
      </c>
      <c r="G307" s="29" t="n">
        <v>1</v>
      </c>
      <c r="H307" s="0" t="n">
        <v>1</v>
      </c>
      <c r="I307" s="0" t="n">
        <v>4</v>
      </c>
      <c r="J307" s="0" t="n">
        <v>4</v>
      </c>
      <c r="K307" s="0" t="n">
        <v>4</v>
      </c>
      <c r="L307" s="0" t="n">
        <v>3</v>
      </c>
      <c r="M307" s="0" t="n">
        <v>8</v>
      </c>
      <c r="N307" s="0" t="n">
        <v>4</v>
      </c>
      <c r="O307" s="0" t="n">
        <v>4</v>
      </c>
      <c r="P307" s="0" t="n">
        <v>3</v>
      </c>
      <c r="Q307" s="0" t="n">
        <v>5</v>
      </c>
      <c r="R307" s="0" t="n">
        <v>8</v>
      </c>
      <c r="S307" s="0" t="n">
        <v>5</v>
      </c>
      <c r="T307" s="0" t="n">
        <v>8</v>
      </c>
      <c r="U307" s="0" t="n">
        <v>3</v>
      </c>
      <c r="V307" s="0" t="n">
        <v>0.333333333333333</v>
      </c>
      <c r="W307" s="0" t="n">
        <v>1</v>
      </c>
      <c r="X307" s="0" t="n">
        <v>1</v>
      </c>
      <c r="Y307" s="0" t="n">
        <v>5</v>
      </c>
      <c r="Z307" s="0" t="n">
        <v>1</v>
      </c>
      <c r="AH307" s="19" t="n">
        <f aca="false">C307/C$333</f>
        <v>0.0795228628230617</v>
      </c>
      <c r="AI307" s="19" t="n">
        <f aca="false">D307/D$333</f>
        <v>0.051495831289848</v>
      </c>
      <c r="AJ307" s="19" t="n">
        <f aca="false">E307/E$333</f>
        <v>0.0615384615384616</v>
      </c>
      <c r="AK307" s="19" t="n">
        <f aca="false">F307/F$333</f>
        <v>0.0641025641025641</v>
      </c>
      <c r="AL307" s="19" t="n">
        <f aca="false">G307/G$333</f>
        <v>0.0641025641025641</v>
      </c>
      <c r="AM307" s="19" t="n">
        <f aca="false">H307/H$333</f>
        <v>0.0641025641025641</v>
      </c>
      <c r="AN307" s="19" t="n">
        <f aca="false">I307/I$333</f>
        <v>0.0795228628230616</v>
      </c>
      <c r="AO307" s="19" t="n">
        <f aca="false">J307/J$333</f>
        <v>0.0795228628230616</v>
      </c>
      <c r="AP307" s="19" t="n">
        <f aca="false">K307/K$333</f>
        <v>0.0795228628230616</v>
      </c>
      <c r="AQ307" s="19" t="n">
        <f aca="false">L307/L$333</f>
        <v>0.0841121495327102</v>
      </c>
      <c r="AR307" s="19" t="n">
        <f aca="false">M307/M$333</f>
        <v>0.0615384615384615</v>
      </c>
      <c r="AS307" s="19" t="n">
        <f aca="false">N307/N$333</f>
        <v>0.0795228628230616</v>
      </c>
      <c r="AT307" s="19" t="n">
        <f aca="false">O307/O$333</f>
        <v>0.0795228628230616</v>
      </c>
      <c r="AU307" s="19" t="n">
        <f aca="false">P307/P$333</f>
        <v>0.0841121495327102</v>
      </c>
      <c r="AV307" s="19" t="n">
        <f aca="false">Q307/Q$333</f>
        <v>0.072463768115942</v>
      </c>
      <c r="AW307" s="19" t="n">
        <f aca="false">R307/R$333</f>
        <v>0.0615384615384615</v>
      </c>
      <c r="AX307" s="19" t="n">
        <f aca="false">S307/S$333</f>
        <v>0.072463768115942</v>
      </c>
      <c r="AY307" s="19" t="n">
        <f aca="false">T307/T$333</f>
        <v>0.0615384615384615</v>
      </c>
      <c r="AZ307" s="19" t="n">
        <f aca="false">U307/U$333</f>
        <v>0.0841121495327102</v>
      </c>
      <c r="BA307" s="19" t="n">
        <f aca="false">V307/V$333</f>
        <v>0.0514958312898479</v>
      </c>
      <c r="BB307" s="19" t="n">
        <f aca="false">W307/W$333</f>
        <v>0.0641025641025641</v>
      </c>
      <c r="BC307" s="19" t="n">
        <f aca="false">X307/X$333</f>
        <v>0.0641025641025641</v>
      </c>
      <c r="BD307" s="19" t="n">
        <f aca="false">Y307/Y$333</f>
        <v>0.072463768115942</v>
      </c>
      <c r="BE307" s="19"/>
      <c r="BF307" s="19"/>
      <c r="BG307" s="19"/>
      <c r="BH307" s="19"/>
      <c r="BI307" s="19"/>
      <c r="BJ307" s="19"/>
      <c r="BK307" s="19"/>
      <c r="BM307" s="26" t="n">
        <f aca="false">AVERAGE(AH307:BK307)</f>
        <v>0.0702836199622039</v>
      </c>
    </row>
    <row r="308" customFormat="false" ht="12.8" hidden="false" customHeight="false" outlineLevel="0" collapsed="false">
      <c r="B308" s="11" t="str">
        <f aca="false">$B7</f>
        <v>OpenLB</v>
      </c>
      <c r="C308" s="23" t="n">
        <f aca="false">1/H303</f>
        <v>4</v>
      </c>
      <c r="D308" s="25" t="n">
        <f aca="false">1/H304</f>
        <v>0.333333333333333</v>
      </c>
      <c r="E308" s="25" t="n">
        <f aca="false">1/H305</f>
        <v>8</v>
      </c>
      <c r="F308" s="25" t="n">
        <f aca="false">1/H306</f>
        <v>1</v>
      </c>
      <c r="G308" s="25" t="n">
        <f aca="false">1/H307</f>
        <v>1</v>
      </c>
      <c r="H308" s="29" t="n">
        <v>1</v>
      </c>
      <c r="I308" s="0" t="n">
        <v>4</v>
      </c>
      <c r="J308" s="0" t="n">
        <v>4</v>
      </c>
      <c r="K308" s="0" t="n">
        <v>4</v>
      </c>
      <c r="L308" s="0" t="n">
        <v>3</v>
      </c>
      <c r="M308" s="0" t="n">
        <v>8</v>
      </c>
      <c r="N308" s="0" t="n">
        <v>4</v>
      </c>
      <c r="O308" s="0" t="n">
        <v>4</v>
      </c>
      <c r="P308" s="0" t="n">
        <v>3</v>
      </c>
      <c r="Q308" s="0" t="n">
        <v>5</v>
      </c>
      <c r="R308" s="0" t="n">
        <v>8</v>
      </c>
      <c r="S308" s="0" t="n">
        <v>5</v>
      </c>
      <c r="T308" s="0" t="n">
        <v>8</v>
      </c>
      <c r="U308" s="0" t="n">
        <v>3</v>
      </c>
      <c r="V308" s="0" t="n">
        <v>0.333333333333333</v>
      </c>
      <c r="W308" s="0" t="n">
        <v>1</v>
      </c>
      <c r="X308" s="0" t="n">
        <v>1</v>
      </c>
      <c r="Y308" s="0" t="n">
        <v>5</v>
      </c>
      <c r="Z308" s="0" t="n">
        <v>1</v>
      </c>
      <c r="AH308" s="19" t="n">
        <f aca="false">C308/C$333</f>
        <v>0.0795228628230617</v>
      </c>
      <c r="AI308" s="19" t="n">
        <f aca="false">D308/D$333</f>
        <v>0.051495831289848</v>
      </c>
      <c r="AJ308" s="19" t="n">
        <f aca="false">E308/E$333</f>
        <v>0.0615384615384616</v>
      </c>
      <c r="AK308" s="19" t="n">
        <f aca="false">F308/F$333</f>
        <v>0.0641025641025641</v>
      </c>
      <c r="AL308" s="19" t="n">
        <f aca="false">G308/G$333</f>
        <v>0.0641025641025641</v>
      </c>
      <c r="AM308" s="19" t="n">
        <f aca="false">H308/H$333</f>
        <v>0.0641025641025641</v>
      </c>
      <c r="AN308" s="19" t="n">
        <f aca="false">I308/I$333</f>
        <v>0.0795228628230616</v>
      </c>
      <c r="AO308" s="19" t="n">
        <f aca="false">J308/J$333</f>
        <v>0.0795228628230616</v>
      </c>
      <c r="AP308" s="19" t="n">
        <f aca="false">K308/K$333</f>
        <v>0.0795228628230616</v>
      </c>
      <c r="AQ308" s="19" t="n">
        <f aca="false">L308/L$333</f>
        <v>0.0841121495327102</v>
      </c>
      <c r="AR308" s="19" t="n">
        <f aca="false">M308/M$333</f>
        <v>0.0615384615384615</v>
      </c>
      <c r="AS308" s="19" t="n">
        <f aca="false">N308/N$333</f>
        <v>0.0795228628230616</v>
      </c>
      <c r="AT308" s="19" t="n">
        <f aca="false">O308/O$333</f>
        <v>0.0795228628230616</v>
      </c>
      <c r="AU308" s="19" t="n">
        <f aca="false">P308/P$333</f>
        <v>0.0841121495327102</v>
      </c>
      <c r="AV308" s="19" t="n">
        <f aca="false">Q308/Q$333</f>
        <v>0.072463768115942</v>
      </c>
      <c r="AW308" s="19" t="n">
        <f aca="false">R308/R$333</f>
        <v>0.0615384615384615</v>
      </c>
      <c r="AX308" s="19" t="n">
        <f aca="false">S308/S$333</f>
        <v>0.072463768115942</v>
      </c>
      <c r="AY308" s="19" t="n">
        <f aca="false">T308/T$333</f>
        <v>0.0615384615384615</v>
      </c>
      <c r="AZ308" s="19" t="n">
        <f aca="false">U308/U$333</f>
        <v>0.0841121495327102</v>
      </c>
      <c r="BA308" s="19" t="n">
        <f aca="false">V308/V$333</f>
        <v>0.0514958312898479</v>
      </c>
      <c r="BB308" s="19" t="n">
        <f aca="false">W308/W$333</f>
        <v>0.0641025641025641</v>
      </c>
      <c r="BC308" s="19" t="n">
        <f aca="false">X308/X$333</f>
        <v>0.0641025641025641</v>
      </c>
      <c r="BD308" s="19" t="n">
        <f aca="false">Y308/Y$333</f>
        <v>0.072463768115942</v>
      </c>
      <c r="BE308" s="19"/>
      <c r="BF308" s="19"/>
      <c r="BG308" s="19"/>
      <c r="BH308" s="19"/>
      <c r="BI308" s="19"/>
      <c r="BJ308" s="19"/>
      <c r="BK308" s="19"/>
      <c r="BM308" s="26" t="n">
        <f aca="false">AVERAGE(AH308:BK308)</f>
        <v>0.0702836199622039</v>
      </c>
    </row>
    <row r="309" customFormat="false" ht="12.8" hidden="false" customHeight="false" outlineLevel="0" collapsed="false">
      <c r="B309" s="11" t="str">
        <f aca="false">$B8</f>
        <v>MP-LABS</v>
      </c>
      <c r="C309" s="23" t="n">
        <f aca="false">1/I303</f>
        <v>1</v>
      </c>
      <c r="D309" s="25" t="n">
        <f aca="false">1/I304</f>
        <v>0.166666666666667</v>
      </c>
      <c r="E309" s="25" t="n">
        <f aca="false">1/I305</f>
        <v>5</v>
      </c>
      <c r="F309" s="25" t="n">
        <f aca="false">1/I306</f>
        <v>0.25</v>
      </c>
      <c r="G309" s="25" t="n">
        <f aca="false">1/I307</f>
        <v>0.25</v>
      </c>
      <c r="H309" s="25" t="n">
        <f aca="false">1/I308</f>
        <v>0.25</v>
      </c>
      <c r="I309" s="29" t="n">
        <v>1</v>
      </c>
      <c r="J309" s="0" t="n">
        <v>1</v>
      </c>
      <c r="K309" s="0" t="n">
        <v>1</v>
      </c>
      <c r="L309" s="0" t="n">
        <v>0.5</v>
      </c>
      <c r="M309" s="0" t="n">
        <v>5</v>
      </c>
      <c r="N309" s="0" t="n">
        <v>1</v>
      </c>
      <c r="O309" s="0" t="n">
        <v>1</v>
      </c>
      <c r="P309" s="0" t="n">
        <v>0.5</v>
      </c>
      <c r="Q309" s="0" t="n">
        <v>2</v>
      </c>
      <c r="R309" s="0" t="n">
        <v>5</v>
      </c>
      <c r="S309" s="0" t="n">
        <v>2</v>
      </c>
      <c r="T309" s="0" t="n">
        <v>5</v>
      </c>
      <c r="U309" s="0" t="n">
        <v>0.5</v>
      </c>
      <c r="V309" s="0" t="n">
        <v>0.166666666666667</v>
      </c>
      <c r="W309" s="0" t="n">
        <v>0.25</v>
      </c>
      <c r="X309" s="0" t="n">
        <v>0.25</v>
      </c>
      <c r="Y309" s="0" t="n">
        <v>2</v>
      </c>
      <c r="Z309" s="0" t="n">
        <v>0.25</v>
      </c>
      <c r="AH309" s="19" t="n">
        <f aca="false">C309/C$333</f>
        <v>0.0198807157057654</v>
      </c>
      <c r="AI309" s="19" t="n">
        <f aca="false">D309/D$333</f>
        <v>0.025747915644924</v>
      </c>
      <c r="AJ309" s="19" t="n">
        <f aca="false">E309/E$333</f>
        <v>0.0384615384615385</v>
      </c>
      <c r="AK309" s="19" t="n">
        <f aca="false">F309/F$333</f>
        <v>0.016025641025641</v>
      </c>
      <c r="AL309" s="19" t="n">
        <f aca="false">G309/G$333</f>
        <v>0.016025641025641</v>
      </c>
      <c r="AM309" s="19" t="n">
        <f aca="false">H309/H$333</f>
        <v>0.016025641025641</v>
      </c>
      <c r="AN309" s="19" t="n">
        <f aca="false">I309/I$333</f>
        <v>0.0198807157057654</v>
      </c>
      <c r="AO309" s="19" t="n">
        <f aca="false">J309/J$333</f>
        <v>0.0198807157057654</v>
      </c>
      <c r="AP309" s="19" t="n">
        <f aca="false">K309/K$333</f>
        <v>0.0198807157057654</v>
      </c>
      <c r="AQ309" s="19" t="n">
        <f aca="false">L309/L$333</f>
        <v>0.014018691588785</v>
      </c>
      <c r="AR309" s="19" t="n">
        <f aca="false">M309/M$333</f>
        <v>0.0384615384615385</v>
      </c>
      <c r="AS309" s="19" t="n">
        <f aca="false">N309/N$333</f>
        <v>0.0198807157057654</v>
      </c>
      <c r="AT309" s="19" t="n">
        <f aca="false">O309/O$333</f>
        <v>0.0198807157057654</v>
      </c>
      <c r="AU309" s="19" t="n">
        <f aca="false">P309/P$333</f>
        <v>0.014018691588785</v>
      </c>
      <c r="AV309" s="19" t="n">
        <f aca="false">Q309/Q$333</f>
        <v>0.0289855072463768</v>
      </c>
      <c r="AW309" s="19" t="n">
        <f aca="false">R309/R$333</f>
        <v>0.0384615384615385</v>
      </c>
      <c r="AX309" s="19" t="n">
        <f aca="false">S309/S$333</f>
        <v>0.0289855072463768</v>
      </c>
      <c r="AY309" s="19" t="n">
        <f aca="false">T309/T$333</f>
        <v>0.0384615384615385</v>
      </c>
      <c r="AZ309" s="19" t="n">
        <f aca="false">U309/U$333</f>
        <v>0.014018691588785</v>
      </c>
      <c r="BA309" s="19" t="n">
        <f aca="false">V309/V$333</f>
        <v>0.025747915644924</v>
      </c>
      <c r="BB309" s="19" t="n">
        <f aca="false">W309/W$333</f>
        <v>0.016025641025641</v>
      </c>
      <c r="BC309" s="19" t="n">
        <f aca="false">X309/X$333</f>
        <v>0.016025641025641</v>
      </c>
      <c r="BD309" s="19" t="n">
        <f aca="false">Y309/Y$333</f>
        <v>0.0289855072463768</v>
      </c>
      <c r="BE309" s="19"/>
      <c r="BF309" s="19"/>
      <c r="BG309" s="19"/>
      <c r="BH309" s="19"/>
      <c r="BI309" s="19"/>
      <c r="BJ309" s="19"/>
      <c r="BK309" s="19"/>
      <c r="BM309" s="26" t="n">
        <f aca="false">AVERAGE(AH309:BK309)</f>
        <v>0.0232072643914907</v>
      </c>
    </row>
    <row r="310" customFormat="false" ht="12.8" hidden="false" customHeight="false" outlineLevel="0" collapsed="false">
      <c r="B310" s="11" t="str">
        <f aca="false">$B9</f>
        <v>MechSys</v>
      </c>
      <c r="C310" s="23" t="n">
        <f aca="false">1/J303</f>
        <v>1</v>
      </c>
      <c r="D310" s="25" t="n">
        <f aca="false">1/J304</f>
        <v>0.166666666666667</v>
      </c>
      <c r="E310" s="25" t="n">
        <f aca="false">1/J305</f>
        <v>5</v>
      </c>
      <c r="F310" s="25" t="n">
        <f aca="false">1/J306</f>
        <v>0.25</v>
      </c>
      <c r="G310" s="25" t="n">
        <f aca="false">1/J307</f>
        <v>0.25</v>
      </c>
      <c r="H310" s="25" t="n">
        <f aca="false">1/J308</f>
        <v>0.25</v>
      </c>
      <c r="I310" s="25" t="n">
        <f aca="false">1/J309</f>
        <v>1</v>
      </c>
      <c r="J310" s="29" t="n">
        <v>1</v>
      </c>
      <c r="K310" s="0" t="n">
        <v>1</v>
      </c>
      <c r="L310" s="0" t="n">
        <v>0.5</v>
      </c>
      <c r="M310" s="0" t="n">
        <v>5</v>
      </c>
      <c r="N310" s="0" t="n">
        <v>1</v>
      </c>
      <c r="O310" s="0" t="n">
        <v>1</v>
      </c>
      <c r="P310" s="0" t="n">
        <v>0.5</v>
      </c>
      <c r="Q310" s="0" t="n">
        <v>2</v>
      </c>
      <c r="R310" s="0" t="n">
        <v>5</v>
      </c>
      <c r="S310" s="0" t="n">
        <v>2</v>
      </c>
      <c r="T310" s="0" t="n">
        <v>5</v>
      </c>
      <c r="U310" s="0" t="n">
        <v>0.5</v>
      </c>
      <c r="V310" s="0" t="n">
        <v>0.166666666666667</v>
      </c>
      <c r="W310" s="0" t="n">
        <v>0.25</v>
      </c>
      <c r="X310" s="0" t="n">
        <v>0.25</v>
      </c>
      <c r="Y310" s="0" t="n">
        <v>2</v>
      </c>
      <c r="Z310" s="0" t="n">
        <v>0.25</v>
      </c>
      <c r="AH310" s="19" t="n">
        <f aca="false">C310/C$333</f>
        <v>0.0198807157057654</v>
      </c>
      <c r="AI310" s="19" t="n">
        <f aca="false">D310/D$333</f>
        <v>0.025747915644924</v>
      </c>
      <c r="AJ310" s="19" t="n">
        <f aca="false">E310/E$333</f>
        <v>0.0384615384615385</v>
      </c>
      <c r="AK310" s="19" t="n">
        <f aca="false">F310/F$333</f>
        <v>0.016025641025641</v>
      </c>
      <c r="AL310" s="19" t="n">
        <f aca="false">G310/G$333</f>
        <v>0.016025641025641</v>
      </c>
      <c r="AM310" s="19" t="n">
        <f aca="false">H310/H$333</f>
        <v>0.016025641025641</v>
      </c>
      <c r="AN310" s="19" t="n">
        <f aca="false">I310/I$333</f>
        <v>0.0198807157057654</v>
      </c>
      <c r="AO310" s="19" t="n">
        <f aca="false">J310/J$333</f>
        <v>0.0198807157057654</v>
      </c>
      <c r="AP310" s="19" t="n">
        <f aca="false">K310/K$333</f>
        <v>0.0198807157057654</v>
      </c>
      <c r="AQ310" s="19" t="n">
        <f aca="false">L310/L$333</f>
        <v>0.014018691588785</v>
      </c>
      <c r="AR310" s="19" t="n">
        <f aca="false">M310/M$333</f>
        <v>0.0384615384615385</v>
      </c>
      <c r="AS310" s="19" t="n">
        <f aca="false">N310/N$333</f>
        <v>0.0198807157057654</v>
      </c>
      <c r="AT310" s="19" t="n">
        <f aca="false">O310/O$333</f>
        <v>0.0198807157057654</v>
      </c>
      <c r="AU310" s="19" t="n">
        <f aca="false">P310/P$333</f>
        <v>0.014018691588785</v>
      </c>
      <c r="AV310" s="19" t="n">
        <f aca="false">Q310/Q$333</f>
        <v>0.0289855072463768</v>
      </c>
      <c r="AW310" s="19" t="n">
        <f aca="false">R310/R$333</f>
        <v>0.0384615384615385</v>
      </c>
      <c r="AX310" s="19" t="n">
        <f aca="false">S310/S$333</f>
        <v>0.0289855072463768</v>
      </c>
      <c r="AY310" s="19" t="n">
        <f aca="false">T310/T$333</f>
        <v>0.0384615384615385</v>
      </c>
      <c r="AZ310" s="19" t="n">
        <f aca="false">U310/U$333</f>
        <v>0.014018691588785</v>
      </c>
      <c r="BA310" s="19" t="n">
        <f aca="false">V310/V$333</f>
        <v>0.025747915644924</v>
      </c>
      <c r="BB310" s="19" t="n">
        <f aca="false">W310/W$333</f>
        <v>0.016025641025641</v>
      </c>
      <c r="BC310" s="19" t="n">
        <f aca="false">X310/X$333</f>
        <v>0.016025641025641</v>
      </c>
      <c r="BD310" s="19" t="n">
        <f aca="false">Y310/Y$333</f>
        <v>0.0289855072463768</v>
      </c>
      <c r="BE310" s="19"/>
      <c r="BF310" s="19"/>
      <c r="BG310" s="19"/>
      <c r="BH310" s="19"/>
      <c r="BI310" s="19"/>
      <c r="BJ310" s="19"/>
      <c r="BK310" s="19"/>
      <c r="BM310" s="26" t="n">
        <f aca="false">AVERAGE(AH310:BK310)</f>
        <v>0.0232072643914907</v>
      </c>
    </row>
    <row r="311" customFormat="false" ht="12.8" hidden="false" customHeight="false" outlineLevel="0" collapsed="false">
      <c r="B311" s="11" t="str">
        <f aca="false">$B10</f>
        <v>LUMA</v>
      </c>
      <c r="C311" s="23" t="n">
        <f aca="false">1/K303</f>
        <v>1</v>
      </c>
      <c r="D311" s="25" t="n">
        <f aca="false">1/K304</f>
        <v>0.166666666666667</v>
      </c>
      <c r="E311" s="25" t="n">
        <f aca="false">1/K305</f>
        <v>5</v>
      </c>
      <c r="F311" s="25" t="n">
        <f aca="false">1/K306</f>
        <v>0.25</v>
      </c>
      <c r="G311" s="25" t="n">
        <f aca="false">1/K307</f>
        <v>0.25</v>
      </c>
      <c r="H311" s="25" t="n">
        <f aca="false">1/K308</f>
        <v>0.25</v>
      </c>
      <c r="I311" s="25" t="n">
        <f aca="false">1/K309</f>
        <v>1</v>
      </c>
      <c r="J311" s="25" t="n">
        <f aca="false">1/K310</f>
        <v>1</v>
      </c>
      <c r="K311" s="29" t="n">
        <v>1</v>
      </c>
      <c r="L311" s="0" t="n">
        <v>0.5</v>
      </c>
      <c r="M311" s="0" t="n">
        <v>5</v>
      </c>
      <c r="N311" s="0" t="n">
        <v>1</v>
      </c>
      <c r="O311" s="0" t="n">
        <v>1</v>
      </c>
      <c r="P311" s="0" t="n">
        <v>0.5</v>
      </c>
      <c r="Q311" s="0" t="n">
        <v>2</v>
      </c>
      <c r="R311" s="0" t="n">
        <v>5</v>
      </c>
      <c r="S311" s="0" t="n">
        <v>2</v>
      </c>
      <c r="T311" s="0" t="n">
        <v>5</v>
      </c>
      <c r="U311" s="0" t="n">
        <v>0.5</v>
      </c>
      <c r="V311" s="0" t="n">
        <v>0.166666666666667</v>
      </c>
      <c r="W311" s="0" t="n">
        <v>0.25</v>
      </c>
      <c r="X311" s="0" t="n">
        <v>0.25</v>
      </c>
      <c r="Y311" s="0" t="n">
        <v>2</v>
      </c>
      <c r="Z311" s="0" t="n">
        <v>0.25</v>
      </c>
      <c r="AH311" s="19" t="n">
        <f aca="false">C311/C$333</f>
        <v>0.0198807157057654</v>
      </c>
      <c r="AI311" s="19" t="n">
        <f aca="false">D311/D$333</f>
        <v>0.025747915644924</v>
      </c>
      <c r="AJ311" s="19" t="n">
        <f aca="false">E311/E$333</f>
        <v>0.0384615384615385</v>
      </c>
      <c r="AK311" s="19" t="n">
        <f aca="false">F311/F$333</f>
        <v>0.016025641025641</v>
      </c>
      <c r="AL311" s="19" t="n">
        <f aca="false">G311/G$333</f>
        <v>0.016025641025641</v>
      </c>
      <c r="AM311" s="19" t="n">
        <f aca="false">H311/H$333</f>
        <v>0.016025641025641</v>
      </c>
      <c r="AN311" s="19" t="n">
        <f aca="false">I311/I$333</f>
        <v>0.0198807157057654</v>
      </c>
      <c r="AO311" s="19" t="n">
        <f aca="false">J311/J$333</f>
        <v>0.0198807157057654</v>
      </c>
      <c r="AP311" s="19" t="n">
        <f aca="false">K311/K$333</f>
        <v>0.0198807157057654</v>
      </c>
      <c r="AQ311" s="19" t="n">
        <f aca="false">L311/L$333</f>
        <v>0.014018691588785</v>
      </c>
      <c r="AR311" s="19" t="n">
        <f aca="false">M311/M$333</f>
        <v>0.0384615384615385</v>
      </c>
      <c r="AS311" s="19" t="n">
        <f aca="false">N311/N$333</f>
        <v>0.0198807157057654</v>
      </c>
      <c r="AT311" s="19" t="n">
        <f aca="false">O311/O$333</f>
        <v>0.0198807157057654</v>
      </c>
      <c r="AU311" s="19" t="n">
        <f aca="false">P311/P$333</f>
        <v>0.014018691588785</v>
      </c>
      <c r="AV311" s="19" t="n">
        <f aca="false">Q311/Q$333</f>
        <v>0.0289855072463768</v>
      </c>
      <c r="AW311" s="19" t="n">
        <f aca="false">R311/R$333</f>
        <v>0.0384615384615385</v>
      </c>
      <c r="AX311" s="19" t="n">
        <f aca="false">S311/S$333</f>
        <v>0.0289855072463768</v>
      </c>
      <c r="AY311" s="19" t="n">
        <f aca="false">T311/T$333</f>
        <v>0.0384615384615385</v>
      </c>
      <c r="AZ311" s="19" t="n">
        <f aca="false">U311/U$333</f>
        <v>0.014018691588785</v>
      </c>
      <c r="BA311" s="19" t="n">
        <f aca="false">V311/V$333</f>
        <v>0.025747915644924</v>
      </c>
      <c r="BB311" s="19" t="n">
        <f aca="false">W311/W$333</f>
        <v>0.016025641025641</v>
      </c>
      <c r="BC311" s="19" t="n">
        <f aca="false">X311/X$333</f>
        <v>0.016025641025641</v>
      </c>
      <c r="BD311" s="19" t="n">
        <f aca="false">Y311/Y$333</f>
        <v>0.0289855072463768</v>
      </c>
      <c r="BE311" s="19"/>
      <c r="BF311" s="19"/>
      <c r="BG311" s="19"/>
      <c r="BH311" s="19"/>
      <c r="BI311" s="19"/>
      <c r="BJ311" s="19"/>
      <c r="BK311" s="19"/>
      <c r="BM311" s="26" t="n">
        <f aca="false">AVERAGE(AH311:BK311)</f>
        <v>0.0232072643914907</v>
      </c>
    </row>
    <row r="312" customFormat="false" ht="12.8" hidden="false" customHeight="false" outlineLevel="0" collapsed="false">
      <c r="B312" s="11" t="str">
        <f aca="false">$B11</f>
        <v>Ludwig</v>
      </c>
      <c r="C312" s="23" t="n">
        <f aca="false">1/L303</f>
        <v>2</v>
      </c>
      <c r="D312" s="25" t="n">
        <f aca="false">1/L304</f>
        <v>0.2</v>
      </c>
      <c r="E312" s="25" t="n">
        <f aca="false">1/L305</f>
        <v>5.99999999999999</v>
      </c>
      <c r="F312" s="25" t="n">
        <f aca="false">1/L306</f>
        <v>0.333333333333333</v>
      </c>
      <c r="G312" s="25" t="n">
        <f aca="false">1/L307</f>
        <v>0.333333333333333</v>
      </c>
      <c r="H312" s="25" t="n">
        <f aca="false">1/L308</f>
        <v>0.333333333333333</v>
      </c>
      <c r="I312" s="25" t="n">
        <f aca="false">1/L309</f>
        <v>2</v>
      </c>
      <c r="J312" s="25" t="n">
        <f aca="false">1/L310</f>
        <v>2</v>
      </c>
      <c r="K312" s="25" t="n">
        <f aca="false">1/L311</f>
        <v>2</v>
      </c>
      <c r="L312" s="29" t="n">
        <v>1</v>
      </c>
      <c r="M312" s="0" t="n">
        <v>6</v>
      </c>
      <c r="N312" s="0" t="n">
        <v>2</v>
      </c>
      <c r="O312" s="0" t="n">
        <v>2</v>
      </c>
      <c r="P312" s="0" t="n">
        <v>1</v>
      </c>
      <c r="Q312" s="0" t="n">
        <v>3</v>
      </c>
      <c r="R312" s="0" t="n">
        <v>6</v>
      </c>
      <c r="S312" s="0" t="n">
        <v>3</v>
      </c>
      <c r="T312" s="0" t="n">
        <v>6</v>
      </c>
      <c r="U312" s="0" t="n">
        <v>1</v>
      </c>
      <c r="V312" s="0" t="n">
        <v>0.2</v>
      </c>
      <c r="W312" s="0" t="n">
        <v>0.333333333333333</v>
      </c>
      <c r="X312" s="0" t="n">
        <v>0.333333333333333</v>
      </c>
      <c r="Y312" s="0" t="n">
        <v>3</v>
      </c>
      <c r="Z312" s="0" t="n">
        <v>0.333333333333333</v>
      </c>
      <c r="AH312" s="19" t="n">
        <f aca="false">C312/C$333</f>
        <v>0.0397614314115308</v>
      </c>
      <c r="AI312" s="19" t="n">
        <f aca="false">D312/D$333</f>
        <v>0.0308974987739088</v>
      </c>
      <c r="AJ312" s="19" t="n">
        <f aca="false">E312/E$333</f>
        <v>0.0461538461538461</v>
      </c>
      <c r="AK312" s="19" t="n">
        <f aca="false">F312/F$333</f>
        <v>0.0213675213675214</v>
      </c>
      <c r="AL312" s="19" t="n">
        <f aca="false">G312/G$333</f>
        <v>0.0213675213675214</v>
      </c>
      <c r="AM312" s="19" t="n">
        <f aca="false">H312/H$333</f>
        <v>0.0213675213675214</v>
      </c>
      <c r="AN312" s="19" t="n">
        <f aca="false">I312/I$333</f>
        <v>0.0397614314115308</v>
      </c>
      <c r="AO312" s="19" t="n">
        <f aca="false">J312/J$333</f>
        <v>0.0397614314115308</v>
      </c>
      <c r="AP312" s="19" t="n">
        <f aca="false">K312/K$333</f>
        <v>0.0397614314115308</v>
      </c>
      <c r="AQ312" s="19" t="n">
        <f aca="false">L312/L$333</f>
        <v>0.0280373831775701</v>
      </c>
      <c r="AR312" s="19" t="n">
        <f aca="false">M312/M$333</f>
        <v>0.0461538461538462</v>
      </c>
      <c r="AS312" s="19" t="n">
        <f aca="false">N312/N$333</f>
        <v>0.0397614314115308</v>
      </c>
      <c r="AT312" s="19" t="n">
        <f aca="false">O312/O$333</f>
        <v>0.0397614314115308</v>
      </c>
      <c r="AU312" s="19" t="n">
        <f aca="false">P312/P$333</f>
        <v>0.0280373831775701</v>
      </c>
      <c r="AV312" s="19" t="n">
        <f aca="false">Q312/Q$333</f>
        <v>0.0434782608695652</v>
      </c>
      <c r="AW312" s="19" t="n">
        <f aca="false">R312/R$333</f>
        <v>0.0461538461538462</v>
      </c>
      <c r="AX312" s="19" t="n">
        <f aca="false">S312/S$333</f>
        <v>0.0434782608695652</v>
      </c>
      <c r="AY312" s="19" t="n">
        <f aca="false">T312/T$333</f>
        <v>0.0461538461538462</v>
      </c>
      <c r="AZ312" s="19" t="n">
        <f aca="false">U312/U$333</f>
        <v>0.0280373831775701</v>
      </c>
      <c r="BA312" s="19" t="n">
        <f aca="false">V312/V$333</f>
        <v>0.0308974987739088</v>
      </c>
      <c r="BB312" s="19" t="n">
        <f aca="false">W312/W$333</f>
        <v>0.0213675213675213</v>
      </c>
      <c r="BC312" s="19" t="n">
        <f aca="false">X312/X$333</f>
        <v>0.0213675213675213</v>
      </c>
      <c r="BD312" s="19" t="n">
        <f aca="false">Y312/Y$333</f>
        <v>0.0434782608695652</v>
      </c>
      <c r="BE312" s="19"/>
      <c r="BF312" s="19"/>
      <c r="BG312" s="19"/>
      <c r="BH312" s="19"/>
      <c r="BI312" s="19"/>
      <c r="BJ312" s="19"/>
      <c r="BK312" s="19"/>
      <c r="BM312" s="26" t="n">
        <f aca="false">AVERAGE(AH312:BK312)</f>
        <v>0.0350592830265826</v>
      </c>
    </row>
    <row r="313" customFormat="false" ht="12.8" hidden="false" customHeight="false" outlineLevel="0" collapsed="false">
      <c r="B313" s="11" t="str">
        <f aca="false">$B12</f>
        <v>LIMBES</v>
      </c>
      <c r="C313" s="23" t="n">
        <f aca="false">1/M303</f>
        <v>0.2</v>
      </c>
      <c r="D313" s="25" t="n">
        <f aca="false">1/M304</f>
        <v>0.111111111111111</v>
      </c>
      <c r="E313" s="25" t="n">
        <f aca="false">1/M305</f>
        <v>1</v>
      </c>
      <c r="F313" s="25" t="n">
        <f aca="false">1/M306</f>
        <v>0.125</v>
      </c>
      <c r="G313" s="25" t="n">
        <f aca="false">1/M307</f>
        <v>0.125</v>
      </c>
      <c r="H313" s="25" t="n">
        <f aca="false">1/M308</f>
        <v>0.125</v>
      </c>
      <c r="I313" s="25" t="n">
        <f aca="false">1/M309</f>
        <v>0.2</v>
      </c>
      <c r="J313" s="25" t="n">
        <f aca="false">1/M310</f>
        <v>0.2</v>
      </c>
      <c r="K313" s="25" t="n">
        <f aca="false">1/M311</f>
        <v>0.2</v>
      </c>
      <c r="L313" s="25" t="n">
        <f aca="false">1/M312</f>
        <v>0.166666666666667</v>
      </c>
      <c r="M313" s="29" t="n">
        <v>1</v>
      </c>
      <c r="N313" s="0" t="n">
        <v>0.2</v>
      </c>
      <c r="O313" s="0" t="n">
        <v>0.2</v>
      </c>
      <c r="P313" s="0" t="n">
        <v>0.166666666666667</v>
      </c>
      <c r="Q313" s="0" t="n">
        <v>0.25</v>
      </c>
      <c r="R313" s="0" t="n">
        <v>1</v>
      </c>
      <c r="S313" s="0" t="n">
        <v>0.25</v>
      </c>
      <c r="T313" s="0" t="n">
        <v>1</v>
      </c>
      <c r="U313" s="0" t="n">
        <v>0.166666666666667</v>
      </c>
      <c r="V313" s="0" t="n">
        <v>0.111111111111111</v>
      </c>
      <c r="W313" s="0" t="n">
        <v>0.125</v>
      </c>
      <c r="X313" s="0" t="n">
        <v>0.125</v>
      </c>
      <c r="Y313" s="0" t="n">
        <v>0.25</v>
      </c>
      <c r="Z313" s="0" t="n">
        <v>0.125</v>
      </c>
      <c r="AH313" s="19" t="n">
        <f aca="false">C313/C$333</f>
        <v>0.00397614314115308</v>
      </c>
      <c r="AI313" s="19" t="n">
        <f aca="false">D313/D$333</f>
        <v>0.017165277096616</v>
      </c>
      <c r="AJ313" s="19" t="n">
        <f aca="false">E313/E$333</f>
        <v>0.00769230769230769</v>
      </c>
      <c r="AK313" s="19" t="n">
        <f aca="false">F313/F$333</f>
        <v>0.00801282051282051</v>
      </c>
      <c r="AL313" s="19" t="n">
        <f aca="false">G313/G$333</f>
        <v>0.00801282051282051</v>
      </c>
      <c r="AM313" s="19" t="n">
        <f aca="false">H313/H$333</f>
        <v>0.00801282051282051</v>
      </c>
      <c r="AN313" s="19" t="n">
        <f aca="false">I313/I$333</f>
        <v>0.00397614314115308</v>
      </c>
      <c r="AO313" s="19" t="n">
        <f aca="false">J313/J$333</f>
        <v>0.00397614314115308</v>
      </c>
      <c r="AP313" s="19" t="n">
        <f aca="false">K313/K$333</f>
        <v>0.00397614314115308</v>
      </c>
      <c r="AQ313" s="19" t="n">
        <f aca="false">L313/L$333</f>
        <v>0.00467289719626168</v>
      </c>
      <c r="AR313" s="19" t="n">
        <f aca="false">M313/M$333</f>
        <v>0.00769230769230769</v>
      </c>
      <c r="AS313" s="19" t="n">
        <f aca="false">N313/N$333</f>
        <v>0.00397614314115308</v>
      </c>
      <c r="AT313" s="19" t="n">
        <f aca="false">O313/O$333</f>
        <v>0.00397614314115308</v>
      </c>
      <c r="AU313" s="19" t="n">
        <f aca="false">P313/P$333</f>
        <v>0.00467289719626169</v>
      </c>
      <c r="AV313" s="19" t="n">
        <f aca="false">Q313/Q$333</f>
        <v>0.0036231884057971</v>
      </c>
      <c r="AW313" s="19" t="n">
        <f aca="false">R313/R$333</f>
        <v>0.00769230769230769</v>
      </c>
      <c r="AX313" s="19" t="n">
        <f aca="false">S313/S$333</f>
        <v>0.0036231884057971</v>
      </c>
      <c r="AY313" s="19" t="n">
        <f aca="false">T313/T$333</f>
        <v>0.00769230769230769</v>
      </c>
      <c r="AZ313" s="19" t="n">
        <f aca="false">U313/U$333</f>
        <v>0.00467289719626169</v>
      </c>
      <c r="BA313" s="19" t="n">
        <f aca="false">V313/V$333</f>
        <v>0.017165277096616</v>
      </c>
      <c r="BB313" s="19" t="n">
        <f aca="false">W313/W$333</f>
        <v>0.00801282051282051</v>
      </c>
      <c r="BC313" s="19" t="n">
        <f aca="false">X313/X$333</f>
        <v>0.00801282051282051</v>
      </c>
      <c r="BD313" s="19" t="n">
        <f aca="false">Y313/Y$333</f>
        <v>0.0036231884057971</v>
      </c>
      <c r="BE313" s="19"/>
      <c r="BF313" s="19"/>
      <c r="BG313" s="19"/>
      <c r="BH313" s="19"/>
      <c r="BI313" s="19"/>
      <c r="BJ313" s="19"/>
      <c r="BK313" s="19"/>
      <c r="BM313" s="26" t="n">
        <f aca="false">AVERAGE(AH313:BK313)</f>
        <v>0.00669169579042001</v>
      </c>
    </row>
    <row r="314" customFormat="false" ht="12.8" hidden="false" customHeight="false" outlineLevel="0" collapsed="false">
      <c r="B314" s="11" t="str">
        <f aca="false">$B13</f>
        <v>lettuce</v>
      </c>
      <c r="C314" s="23" t="n">
        <f aca="false">1/N303</f>
        <v>1</v>
      </c>
      <c r="D314" s="25" t="n">
        <f aca="false">1/N304</f>
        <v>0.166666666666667</v>
      </c>
      <c r="E314" s="25" t="n">
        <f aca="false">1/N305</f>
        <v>5</v>
      </c>
      <c r="F314" s="25" t="n">
        <f aca="false">1/N306</f>
        <v>0.25</v>
      </c>
      <c r="G314" s="25" t="n">
        <f aca="false">1/N307</f>
        <v>0.25</v>
      </c>
      <c r="H314" s="25" t="n">
        <f aca="false">1/N308</f>
        <v>0.25</v>
      </c>
      <c r="I314" s="25" t="n">
        <f aca="false">1/N309</f>
        <v>1</v>
      </c>
      <c r="J314" s="25" t="n">
        <f aca="false">1/N310</f>
        <v>1</v>
      </c>
      <c r="K314" s="25" t="n">
        <f aca="false">1/N311</f>
        <v>1</v>
      </c>
      <c r="L314" s="25" t="n">
        <f aca="false">1/N312</f>
        <v>0.5</v>
      </c>
      <c r="M314" s="25" t="n">
        <f aca="false">1/N313</f>
        <v>5</v>
      </c>
      <c r="N314" s="29" t="n">
        <v>1</v>
      </c>
      <c r="O314" s="0" t="n">
        <v>1</v>
      </c>
      <c r="P314" s="0" t="n">
        <v>0.5</v>
      </c>
      <c r="Q314" s="0" t="n">
        <v>2</v>
      </c>
      <c r="R314" s="0" t="n">
        <v>5</v>
      </c>
      <c r="S314" s="0" t="n">
        <v>2</v>
      </c>
      <c r="T314" s="0" t="n">
        <v>5</v>
      </c>
      <c r="U314" s="0" t="n">
        <v>0.5</v>
      </c>
      <c r="V314" s="0" t="n">
        <v>0.166666666666667</v>
      </c>
      <c r="W314" s="0" t="n">
        <v>0.25</v>
      </c>
      <c r="X314" s="0" t="n">
        <v>0.25</v>
      </c>
      <c r="Y314" s="0" t="n">
        <v>2</v>
      </c>
      <c r="Z314" s="0" t="n">
        <v>0.25</v>
      </c>
      <c r="AH314" s="19" t="n">
        <f aca="false">C314/C$333</f>
        <v>0.0198807157057654</v>
      </c>
      <c r="AI314" s="19" t="n">
        <f aca="false">D314/D$333</f>
        <v>0.025747915644924</v>
      </c>
      <c r="AJ314" s="19" t="n">
        <f aca="false">E314/E$333</f>
        <v>0.0384615384615385</v>
      </c>
      <c r="AK314" s="19" t="n">
        <f aca="false">F314/F$333</f>
        <v>0.016025641025641</v>
      </c>
      <c r="AL314" s="19" t="n">
        <f aca="false">G314/G$333</f>
        <v>0.016025641025641</v>
      </c>
      <c r="AM314" s="19" t="n">
        <f aca="false">H314/H$333</f>
        <v>0.016025641025641</v>
      </c>
      <c r="AN314" s="19" t="n">
        <f aca="false">I314/I$333</f>
        <v>0.0198807157057654</v>
      </c>
      <c r="AO314" s="19" t="n">
        <f aca="false">J314/J$333</f>
        <v>0.0198807157057654</v>
      </c>
      <c r="AP314" s="19" t="n">
        <f aca="false">K314/K$333</f>
        <v>0.0198807157057654</v>
      </c>
      <c r="AQ314" s="19" t="n">
        <f aca="false">L314/L$333</f>
        <v>0.014018691588785</v>
      </c>
      <c r="AR314" s="19" t="n">
        <f aca="false">M314/M$333</f>
        <v>0.0384615384615385</v>
      </c>
      <c r="AS314" s="19" t="n">
        <f aca="false">N314/N$333</f>
        <v>0.0198807157057654</v>
      </c>
      <c r="AT314" s="19" t="n">
        <f aca="false">O314/O$333</f>
        <v>0.0198807157057654</v>
      </c>
      <c r="AU314" s="19" t="n">
        <f aca="false">P314/P$333</f>
        <v>0.014018691588785</v>
      </c>
      <c r="AV314" s="19" t="n">
        <f aca="false">Q314/Q$333</f>
        <v>0.0289855072463768</v>
      </c>
      <c r="AW314" s="19" t="n">
        <f aca="false">R314/R$333</f>
        <v>0.0384615384615385</v>
      </c>
      <c r="AX314" s="19" t="n">
        <f aca="false">S314/S$333</f>
        <v>0.0289855072463768</v>
      </c>
      <c r="AY314" s="19" t="n">
        <f aca="false">T314/T$333</f>
        <v>0.0384615384615385</v>
      </c>
      <c r="AZ314" s="19" t="n">
        <f aca="false">U314/U$333</f>
        <v>0.014018691588785</v>
      </c>
      <c r="BA314" s="19" t="n">
        <f aca="false">V314/V$333</f>
        <v>0.025747915644924</v>
      </c>
      <c r="BB314" s="19" t="n">
        <f aca="false">W314/W$333</f>
        <v>0.016025641025641</v>
      </c>
      <c r="BC314" s="19" t="n">
        <f aca="false">X314/X$333</f>
        <v>0.016025641025641</v>
      </c>
      <c r="BD314" s="19" t="n">
        <f aca="false">Y314/Y$333</f>
        <v>0.0289855072463768</v>
      </c>
      <c r="BE314" s="19"/>
      <c r="BF314" s="19"/>
      <c r="BG314" s="19"/>
      <c r="BH314" s="19"/>
      <c r="BI314" s="19"/>
      <c r="BJ314" s="19"/>
      <c r="BK314" s="19"/>
      <c r="BM314" s="26" t="n">
        <f aca="false">AVERAGE(AH314:BK314)</f>
        <v>0.0232072643914907</v>
      </c>
    </row>
    <row r="315" customFormat="false" ht="12.8" hidden="false" customHeight="false" outlineLevel="0" collapsed="false">
      <c r="B315" s="11" t="str">
        <f aca="false">$B14</f>
        <v>pylbm</v>
      </c>
      <c r="C315" s="23" t="n">
        <f aca="false">1/O303</f>
        <v>1</v>
      </c>
      <c r="D315" s="25" t="n">
        <f aca="false">1/O304</f>
        <v>0.166666666666667</v>
      </c>
      <c r="E315" s="25" t="n">
        <f aca="false">1/O305</f>
        <v>5</v>
      </c>
      <c r="F315" s="25" t="n">
        <f aca="false">1/O306</f>
        <v>0.25</v>
      </c>
      <c r="G315" s="25" t="n">
        <f aca="false">1/O307</f>
        <v>0.25</v>
      </c>
      <c r="H315" s="25" t="n">
        <f aca="false">1/O308</f>
        <v>0.25</v>
      </c>
      <c r="I315" s="25" t="n">
        <f aca="false">1/O309</f>
        <v>1</v>
      </c>
      <c r="J315" s="25" t="n">
        <f aca="false">1/O310</f>
        <v>1</v>
      </c>
      <c r="K315" s="25" t="n">
        <f aca="false">1/O311</f>
        <v>1</v>
      </c>
      <c r="L315" s="25" t="n">
        <f aca="false">1/O312</f>
        <v>0.5</v>
      </c>
      <c r="M315" s="25" t="n">
        <f aca="false">1/O313</f>
        <v>5</v>
      </c>
      <c r="N315" s="25" t="n">
        <f aca="false">1/O314</f>
        <v>1</v>
      </c>
      <c r="O315" s="29" t="n">
        <v>1</v>
      </c>
      <c r="P315" s="0" t="n">
        <v>0.5</v>
      </c>
      <c r="Q315" s="0" t="n">
        <v>2</v>
      </c>
      <c r="R315" s="0" t="n">
        <v>5</v>
      </c>
      <c r="S315" s="0" t="n">
        <v>2</v>
      </c>
      <c r="T315" s="0" t="n">
        <v>5</v>
      </c>
      <c r="U315" s="0" t="n">
        <v>0.5</v>
      </c>
      <c r="V315" s="0" t="n">
        <v>0.166666666666667</v>
      </c>
      <c r="W315" s="0" t="n">
        <v>0.25</v>
      </c>
      <c r="X315" s="0" t="n">
        <v>0.25</v>
      </c>
      <c r="Y315" s="0" t="n">
        <v>2</v>
      </c>
      <c r="Z315" s="0" t="n">
        <v>0.25</v>
      </c>
      <c r="AH315" s="19" t="n">
        <f aca="false">C315/C$333</f>
        <v>0.0198807157057654</v>
      </c>
      <c r="AI315" s="19" t="n">
        <f aca="false">D315/D$333</f>
        <v>0.025747915644924</v>
      </c>
      <c r="AJ315" s="19" t="n">
        <f aca="false">E315/E$333</f>
        <v>0.0384615384615385</v>
      </c>
      <c r="AK315" s="19" t="n">
        <f aca="false">F315/F$333</f>
        <v>0.016025641025641</v>
      </c>
      <c r="AL315" s="19" t="n">
        <f aca="false">G315/G$333</f>
        <v>0.016025641025641</v>
      </c>
      <c r="AM315" s="19" t="n">
        <f aca="false">H315/H$333</f>
        <v>0.016025641025641</v>
      </c>
      <c r="AN315" s="19" t="n">
        <f aca="false">I315/I$333</f>
        <v>0.0198807157057654</v>
      </c>
      <c r="AO315" s="19" t="n">
        <f aca="false">J315/J$333</f>
        <v>0.0198807157057654</v>
      </c>
      <c r="AP315" s="19" t="n">
        <f aca="false">K315/K$333</f>
        <v>0.0198807157057654</v>
      </c>
      <c r="AQ315" s="19" t="n">
        <f aca="false">L315/L$333</f>
        <v>0.014018691588785</v>
      </c>
      <c r="AR315" s="19" t="n">
        <f aca="false">M315/M$333</f>
        <v>0.0384615384615385</v>
      </c>
      <c r="AS315" s="19" t="n">
        <f aca="false">N315/N$333</f>
        <v>0.0198807157057654</v>
      </c>
      <c r="AT315" s="19" t="n">
        <f aca="false">O315/O$333</f>
        <v>0.0198807157057654</v>
      </c>
      <c r="AU315" s="19" t="n">
        <f aca="false">P315/P$333</f>
        <v>0.014018691588785</v>
      </c>
      <c r="AV315" s="19" t="n">
        <f aca="false">Q315/Q$333</f>
        <v>0.0289855072463768</v>
      </c>
      <c r="AW315" s="19" t="n">
        <f aca="false">R315/R$333</f>
        <v>0.0384615384615385</v>
      </c>
      <c r="AX315" s="19" t="n">
        <f aca="false">S315/S$333</f>
        <v>0.0289855072463768</v>
      </c>
      <c r="AY315" s="19" t="n">
        <f aca="false">T315/T$333</f>
        <v>0.0384615384615385</v>
      </c>
      <c r="AZ315" s="19" t="n">
        <f aca="false">U315/U$333</f>
        <v>0.014018691588785</v>
      </c>
      <c r="BA315" s="19" t="n">
        <f aca="false">V315/V$333</f>
        <v>0.025747915644924</v>
      </c>
      <c r="BB315" s="19" t="n">
        <f aca="false">W315/W$333</f>
        <v>0.016025641025641</v>
      </c>
      <c r="BC315" s="19" t="n">
        <f aca="false">X315/X$333</f>
        <v>0.016025641025641</v>
      </c>
      <c r="BD315" s="19" t="n">
        <f aca="false">Y315/Y$333</f>
        <v>0.0289855072463768</v>
      </c>
      <c r="BE315" s="19"/>
      <c r="BF315" s="19"/>
      <c r="BG315" s="19"/>
      <c r="BH315" s="19"/>
      <c r="BI315" s="19"/>
      <c r="BJ315" s="19"/>
      <c r="BK315" s="19"/>
      <c r="BM315" s="26" t="n">
        <f aca="false">AVERAGE(AH315:BK315)</f>
        <v>0.0232072643914907</v>
      </c>
    </row>
    <row r="316" customFormat="false" ht="12.8" hidden="false" customHeight="false" outlineLevel="0" collapsed="false">
      <c r="B316" s="11" t="str">
        <f aca="false">$B15</f>
        <v>lbmpy</v>
      </c>
      <c r="C316" s="23" t="n">
        <f aca="false">1/P303</f>
        <v>2</v>
      </c>
      <c r="D316" s="25" t="n">
        <f aca="false">1/P304</f>
        <v>0.2</v>
      </c>
      <c r="E316" s="25" t="n">
        <f aca="false">1/P305</f>
        <v>5.99999999999999</v>
      </c>
      <c r="F316" s="25" t="n">
        <f aca="false">1/P306</f>
        <v>0.333333333333333</v>
      </c>
      <c r="G316" s="25" t="n">
        <f aca="false">1/P307</f>
        <v>0.333333333333333</v>
      </c>
      <c r="H316" s="25" t="n">
        <f aca="false">1/P308</f>
        <v>0.333333333333333</v>
      </c>
      <c r="I316" s="25" t="n">
        <f aca="false">1/P309</f>
        <v>2</v>
      </c>
      <c r="J316" s="25" t="n">
        <f aca="false">1/P310</f>
        <v>2</v>
      </c>
      <c r="K316" s="25" t="n">
        <f aca="false">1/P311</f>
        <v>2</v>
      </c>
      <c r="L316" s="25" t="n">
        <f aca="false">1/P312</f>
        <v>1</v>
      </c>
      <c r="M316" s="25" t="n">
        <f aca="false">1/P313</f>
        <v>5.99999999999999</v>
      </c>
      <c r="N316" s="25" t="n">
        <f aca="false">1/P314</f>
        <v>2</v>
      </c>
      <c r="O316" s="25" t="n">
        <f aca="false">1/P315</f>
        <v>2</v>
      </c>
      <c r="P316" s="29" t="n">
        <v>1</v>
      </c>
      <c r="Q316" s="0" t="n">
        <v>3</v>
      </c>
      <c r="R316" s="0" t="n">
        <v>6</v>
      </c>
      <c r="S316" s="0" t="n">
        <v>3</v>
      </c>
      <c r="T316" s="0" t="n">
        <v>6</v>
      </c>
      <c r="U316" s="0" t="n">
        <v>1</v>
      </c>
      <c r="V316" s="0" t="n">
        <v>0.2</v>
      </c>
      <c r="W316" s="0" t="n">
        <v>0.333333333333333</v>
      </c>
      <c r="X316" s="0" t="n">
        <v>0.333333333333333</v>
      </c>
      <c r="Y316" s="0" t="n">
        <v>3</v>
      </c>
      <c r="Z316" s="0" t="n">
        <v>0.333333333333333</v>
      </c>
      <c r="AH316" s="19" t="n">
        <f aca="false">C316/C$333</f>
        <v>0.0397614314115308</v>
      </c>
      <c r="AI316" s="19" t="n">
        <f aca="false">D316/D$333</f>
        <v>0.0308974987739088</v>
      </c>
      <c r="AJ316" s="19" t="n">
        <f aca="false">E316/E$333</f>
        <v>0.0461538461538461</v>
      </c>
      <c r="AK316" s="19" t="n">
        <f aca="false">F316/F$333</f>
        <v>0.0213675213675214</v>
      </c>
      <c r="AL316" s="19" t="n">
        <f aca="false">G316/G$333</f>
        <v>0.0213675213675214</v>
      </c>
      <c r="AM316" s="19" t="n">
        <f aca="false">H316/H$333</f>
        <v>0.0213675213675214</v>
      </c>
      <c r="AN316" s="19" t="n">
        <f aca="false">I316/I$333</f>
        <v>0.0397614314115308</v>
      </c>
      <c r="AO316" s="19" t="n">
        <f aca="false">J316/J$333</f>
        <v>0.0397614314115308</v>
      </c>
      <c r="AP316" s="19" t="n">
        <f aca="false">K316/K$333</f>
        <v>0.0397614314115308</v>
      </c>
      <c r="AQ316" s="19" t="n">
        <f aca="false">L316/L$333</f>
        <v>0.0280373831775701</v>
      </c>
      <c r="AR316" s="19" t="n">
        <f aca="false">M316/M$333</f>
        <v>0.0461538461538461</v>
      </c>
      <c r="AS316" s="19" t="n">
        <f aca="false">N316/N$333</f>
        <v>0.0397614314115308</v>
      </c>
      <c r="AT316" s="19" t="n">
        <f aca="false">O316/O$333</f>
        <v>0.0397614314115308</v>
      </c>
      <c r="AU316" s="19" t="n">
        <f aca="false">P316/P$333</f>
        <v>0.0280373831775701</v>
      </c>
      <c r="AV316" s="19" t="n">
        <f aca="false">Q316/Q$333</f>
        <v>0.0434782608695652</v>
      </c>
      <c r="AW316" s="19" t="n">
        <f aca="false">R316/R$333</f>
        <v>0.0461538461538462</v>
      </c>
      <c r="AX316" s="19" t="n">
        <f aca="false">S316/S$333</f>
        <v>0.0434782608695652</v>
      </c>
      <c r="AY316" s="19" t="n">
        <f aca="false">T316/T$333</f>
        <v>0.0461538461538462</v>
      </c>
      <c r="AZ316" s="19" t="n">
        <f aca="false">U316/U$333</f>
        <v>0.0280373831775701</v>
      </c>
      <c r="BA316" s="19" t="n">
        <f aca="false">V316/V$333</f>
        <v>0.0308974987739088</v>
      </c>
      <c r="BB316" s="19" t="n">
        <f aca="false">W316/W$333</f>
        <v>0.0213675213675213</v>
      </c>
      <c r="BC316" s="19" t="n">
        <f aca="false">X316/X$333</f>
        <v>0.0213675213675213</v>
      </c>
      <c r="BD316" s="19" t="n">
        <f aca="false">Y316/Y$333</f>
        <v>0.0434782608695652</v>
      </c>
      <c r="BE316" s="19"/>
      <c r="BF316" s="19"/>
      <c r="BG316" s="19"/>
      <c r="BH316" s="19"/>
      <c r="BI316" s="19"/>
      <c r="BJ316" s="19"/>
      <c r="BK316" s="19"/>
      <c r="BM316" s="26" t="n">
        <f aca="false">AVERAGE(AH316:BK316)</f>
        <v>0.0350592830265826</v>
      </c>
    </row>
    <row r="317" customFormat="false" ht="12.8" hidden="false" customHeight="false" outlineLevel="0" collapsed="false">
      <c r="B317" s="11" t="str">
        <f aca="false">$B16</f>
        <v>LB3D</v>
      </c>
      <c r="C317" s="23" t="n">
        <f aca="false">1/Q303</f>
        <v>0.5</v>
      </c>
      <c r="D317" s="25" t="n">
        <f aca="false">1/Q304</f>
        <v>0.142857142857143</v>
      </c>
      <c r="E317" s="25" t="n">
        <f aca="false">1/Q305</f>
        <v>4</v>
      </c>
      <c r="F317" s="25" t="n">
        <f aca="false">1/Q306</f>
        <v>0.2</v>
      </c>
      <c r="G317" s="25" t="n">
        <f aca="false">1/Q307</f>
        <v>0.2</v>
      </c>
      <c r="H317" s="25" t="n">
        <f aca="false">1/Q308</f>
        <v>0.2</v>
      </c>
      <c r="I317" s="25" t="n">
        <f aca="false">1/Q309</f>
        <v>0.5</v>
      </c>
      <c r="J317" s="25" t="n">
        <f aca="false">1/Q310</f>
        <v>0.5</v>
      </c>
      <c r="K317" s="25" t="n">
        <f aca="false">1/Q311</f>
        <v>0.5</v>
      </c>
      <c r="L317" s="25" t="n">
        <f aca="false">1/Q312</f>
        <v>0.333333333333333</v>
      </c>
      <c r="M317" s="25" t="n">
        <f aca="false">1/Q313</f>
        <v>4</v>
      </c>
      <c r="N317" s="25" t="n">
        <f aca="false">1/Q314</f>
        <v>0.5</v>
      </c>
      <c r="O317" s="25" t="n">
        <f aca="false">1/Q315</f>
        <v>0.5</v>
      </c>
      <c r="P317" s="25" t="n">
        <f aca="false">1/Q316</f>
        <v>0.333333333333333</v>
      </c>
      <c r="Q317" s="30" t="n">
        <v>1</v>
      </c>
      <c r="R317" s="0" t="n">
        <v>4</v>
      </c>
      <c r="S317" s="0" t="n">
        <v>1</v>
      </c>
      <c r="T317" s="0" t="n">
        <v>4</v>
      </c>
      <c r="U317" s="0" t="n">
        <v>0.333333333333333</v>
      </c>
      <c r="V317" s="0" t="n">
        <v>0.142857142857143</v>
      </c>
      <c r="W317" s="0" t="n">
        <v>0.2</v>
      </c>
      <c r="X317" s="0" t="n">
        <v>0.2</v>
      </c>
      <c r="Y317" s="0" t="n">
        <v>1</v>
      </c>
      <c r="Z317" s="0" t="n">
        <v>0.2</v>
      </c>
      <c r="AH317" s="19" t="n">
        <f aca="false">C317/C$333</f>
        <v>0.00994035785288271</v>
      </c>
      <c r="AI317" s="19" t="n">
        <f aca="false">D317/D$333</f>
        <v>0.0220696419813634</v>
      </c>
      <c r="AJ317" s="19" t="n">
        <f aca="false">E317/E$333</f>
        <v>0.0307692307692308</v>
      </c>
      <c r="AK317" s="19" t="n">
        <f aca="false">F317/F$333</f>
        <v>0.0128205128205128</v>
      </c>
      <c r="AL317" s="19" t="n">
        <f aca="false">G317/G$333</f>
        <v>0.0128205128205128</v>
      </c>
      <c r="AM317" s="19" t="n">
        <f aca="false">H317/H$333</f>
        <v>0.0128205128205128</v>
      </c>
      <c r="AN317" s="19" t="n">
        <f aca="false">I317/I$333</f>
        <v>0.00994035785288271</v>
      </c>
      <c r="AO317" s="19" t="n">
        <f aca="false">J317/J$333</f>
        <v>0.00994035785288271</v>
      </c>
      <c r="AP317" s="19" t="n">
        <f aca="false">K317/K$333</f>
        <v>0.00994035785288271</v>
      </c>
      <c r="AQ317" s="19" t="n">
        <f aca="false">L317/L$333</f>
        <v>0.00934579439252336</v>
      </c>
      <c r="AR317" s="19" t="n">
        <f aca="false">M317/M$333</f>
        <v>0.0307692307692308</v>
      </c>
      <c r="AS317" s="19" t="n">
        <f aca="false">N317/N$333</f>
        <v>0.00994035785288271</v>
      </c>
      <c r="AT317" s="19" t="n">
        <f aca="false">O317/O$333</f>
        <v>0.00994035785288271</v>
      </c>
      <c r="AU317" s="19" t="n">
        <f aca="false">P317/P$333</f>
        <v>0.00934579439252336</v>
      </c>
      <c r="AV317" s="19" t="n">
        <f aca="false">Q317/Q$333</f>
        <v>0.0144927536231884</v>
      </c>
      <c r="AW317" s="19" t="n">
        <f aca="false">R317/R$333</f>
        <v>0.0307692307692308</v>
      </c>
      <c r="AX317" s="19" t="n">
        <f aca="false">S317/S$333</f>
        <v>0.0144927536231884</v>
      </c>
      <c r="AY317" s="19" t="n">
        <f aca="false">T317/T$333</f>
        <v>0.0307692307692308</v>
      </c>
      <c r="AZ317" s="19" t="n">
        <f aca="false">U317/U$333</f>
        <v>0.00934579439252335</v>
      </c>
      <c r="BA317" s="19" t="n">
        <f aca="false">V317/V$333</f>
        <v>0.0220696419813634</v>
      </c>
      <c r="BB317" s="19" t="n">
        <f aca="false">W317/W$333</f>
        <v>0.0128205128205128</v>
      </c>
      <c r="BC317" s="19" t="n">
        <f aca="false">X317/X$333</f>
        <v>0.0128205128205128</v>
      </c>
      <c r="BD317" s="19" t="n">
        <f aca="false">Y317/Y$333</f>
        <v>0.0144927536231884</v>
      </c>
      <c r="BE317" s="19"/>
      <c r="BF317" s="19"/>
      <c r="BG317" s="19"/>
      <c r="BH317" s="19"/>
      <c r="BI317" s="19"/>
      <c r="BJ317" s="19"/>
      <c r="BK317" s="19"/>
      <c r="BM317" s="26" t="n">
        <f aca="false">AVERAGE(AH317:BK317)</f>
        <v>0.0157598505350715</v>
      </c>
      <c r="BY317" s="0" t="n">
        <f aca="false">SUM(BM303:BM326)</f>
        <v>1</v>
      </c>
    </row>
    <row r="318" customFormat="false" ht="12.8" hidden="false" customHeight="false" outlineLevel="0" collapsed="false">
      <c r="B318" s="11" t="str">
        <f aca="false">$B17</f>
        <v>LB3D-Prime</v>
      </c>
      <c r="C318" s="23" t="n">
        <f aca="false">1/R303</f>
        <v>0.2</v>
      </c>
      <c r="D318" s="25" t="n">
        <f aca="false">1/R304</f>
        <v>0.111111111111111</v>
      </c>
      <c r="E318" s="25" t="n">
        <f aca="false">1/R305</f>
        <v>1</v>
      </c>
      <c r="F318" s="25" t="n">
        <f aca="false">1/R306</f>
        <v>0.125</v>
      </c>
      <c r="G318" s="25" t="n">
        <f aca="false">1/R307</f>
        <v>0.125</v>
      </c>
      <c r="H318" s="25" t="n">
        <f aca="false">1/R308</f>
        <v>0.125</v>
      </c>
      <c r="I318" s="25" t="n">
        <f aca="false">1/R309</f>
        <v>0.2</v>
      </c>
      <c r="J318" s="25" t="n">
        <f aca="false">1/R310</f>
        <v>0.2</v>
      </c>
      <c r="K318" s="25" t="n">
        <f aca="false">1/R311</f>
        <v>0.2</v>
      </c>
      <c r="L318" s="25" t="n">
        <f aca="false">1/R312</f>
        <v>0.166666666666667</v>
      </c>
      <c r="M318" s="25" t="n">
        <f aca="false">1/R313</f>
        <v>1</v>
      </c>
      <c r="N318" s="25" t="n">
        <f aca="false">1/R314</f>
        <v>0.2</v>
      </c>
      <c r="O318" s="25" t="n">
        <f aca="false">1/R315</f>
        <v>0.2</v>
      </c>
      <c r="P318" s="25" t="n">
        <f aca="false">1/R316</f>
        <v>0.166666666666667</v>
      </c>
      <c r="Q318" s="25" t="n">
        <f aca="false">1/R317</f>
        <v>0.25</v>
      </c>
      <c r="R318" s="29" t="n">
        <v>1</v>
      </c>
      <c r="S318" s="0" t="n">
        <v>0.25</v>
      </c>
      <c r="T318" s="0" t="n">
        <v>1</v>
      </c>
      <c r="U318" s="0" t="n">
        <v>0.166666666666667</v>
      </c>
      <c r="V318" s="0" t="n">
        <v>0.111111111111111</v>
      </c>
      <c r="W318" s="0" t="n">
        <v>0.125</v>
      </c>
      <c r="X318" s="0" t="n">
        <v>0.125</v>
      </c>
      <c r="Y318" s="0" t="n">
        <v>0.25</v>
      </c>
      <c r="Z318" s="0" t="n">
        <v>0.125</v>
      </c>
      <c r="AH318" s="19" t="n">
        <f aca="false">C318/C$333</f>
        <v>0.00397614314115308</v>
      </c>
      <c r="AI318" s="19" t="n">
        <f aca="false">D318/D$333</f>
        <v>0.017165277096616</v>
      </c>
      <c r="AJ318" s="19" t="n">
        <f aca="false">E318/E$333</f>
        <v>0.00769230769230769</v>
      </c>
      <c r="AK318" s="19" t="n">
        <f aca="false">F318/F$333</f>
        <v>0.00801282051282051</v>
      </c>
      <c r="AL318" s="19" t="n">
        <f aca="false">G318/G$333</f>
        <v>0.00801282051282051</v>
      </c>
      <c r="AM318" s="19" t="n">
        <f aca="false">H318/H$333</f>
        <v>0.00801282051282051</v>
      </c>
      <c r="AN318" s="19" t="n">
        <f aca="false">I318/I$333</f>
        <v>0.00397614314115308</v>
      </c>
      <c r="AO318" s="19" t="n">
        <f aca="false">J318/J$333</f>
        <v>0.00397614314115308</v>
      </c>
      <c r="AP318" s="19" t="n">
        <f aca="false">K318/K$333</f>
        <v>0.00397614314115308</v>
      </c>
      <c r="AQ318" s="19" t="n">
        <f aca="false">L318/L$333</f>
        <v>0.00467289719626168</v>
      </c>
      <c r="AR318" s="19" t="n">
        <f aca="false">M318/M$333</f>
        <v>0.00769230769230769</v>
      </c>
      <c r="AS318" s="19" t="n">
        <f aca="false">N318/N$333</f>
        <v>0.00397614314115308</v>
      </c>
      <c r="AT318" s="19" t="n">
        <f aca="false">O318/O$333</f>
        <v>0.00397614314115308</v>
      </c>
      <c r="AU318" s="19" t="n">
        <f aca="false">P318/P$333</f>
        <v>0.00467289719626168</v>
      </c>
      <c r="AV318" s="19" t="n">
        <f aca="false">Q318/Q$333</f>
        <v>0.0036231884057971</v>
      </c>
      <c r="AW318" s="19" t="n">
        <f aca="false">R318/R$333</f>
        <v>0.00769230769230769</v>
      </c>
      <c r="AX318" s="19" t="n">
        <f aca="false">S318/S$333</f>
        <v>0.0036231884057971</v>
      </c>
      <c r="AY318" s="19" t="n">
        <f aca="false">T318/T$333</f>
        <v>0.00769230769230769</v>
      </c>
      <c r="AZ318" s="19" t="n">
        <f aca="false">U318/U$333</f>
        <v>0.00467289719626169</v>
      </c>
      <c r="BA318" s="19" t="n">
        <f aca="false">V318/V$333</f>
        <v>0.017165277096616</v>
      </c>
      <c r="BB318" s="19" t="n">
        <f aca="false">W318/W$333</f>
        <v>0.00801282051282051</v>
      </c>
      <c r="BC318" s="19" t="n">
        <f aca="false">X318/X$333</f>
        <v>0.00801282051282051</v>
      </c>
      <c r="BD318" s="19" t="n">
        <f aca="false">Y318/Y$333</f>
        <v>0.0036231884057971</v>
      </c>
      <c r="BE318" s="19"/>
      <c r="BF318" s="19"/>
      <c r="BG318" s="19"/>
      <c r="BH318" s="19"/>
      <c r="BI318" s="19"/>
      <c r="BJ318" s="19"/>
      <c r="BK318" s="19"/>
      <c r="BM318" s="26" t="n">
        <f aca="false">AVERAGE(AH318:BK318)</f>
        <v>0.00669169579042001</v>
      </c>
    </row>
    <row r="319" customFormat="false" ht="12.8" hidden="false" customHeight="false" outlineLevel="0" collapsed="false">
      <c r="B319" s="11" t="str">
        <f aca="false">$B18</f>
        <v>LB2D-Prime</v>
      </c>
      <c r="C319" s="23" t="n">
        <f aca="false">1/S303</f>
        <v>0.5</v>
      </c>
      <c r="D319" s="25" t="n">
        <f aca="false">1/S304</f>
        <v>0.142857142857143</v>
      </c>
      <c r="E319" s="25" t="n">
        <f aca="false">1/S305</f>
        <v>4</v>
      </c>
      <c r="F319" s="25" t="n">
        <f aca="false">1/S306</f>
        <v>0.2</v>
      </c>
      <c r="G319" s="25" t="n">
        <f aca="false">1/S307</f>
        <v>0.2</v>
      </c>
      <c r="H319" s="25" t="n">
        <f aca="false">1/S308</f>
        <v>0.2</v>
      </c>
      <c r="I319" s="25" t="n">
        <f aca="false">1/S309</f>
        <v>0.5</v>
      </c>
      <c r="J319" s="25" t="n">
        <f aca="false">1/S310</f>
        <v>0.5</v>
      </c>
      <c r="K319" s="25" t="n">
        <f aca="false">1/S311</f>
        <v>0.5</v>
      </c>
      <c r="L319" s="25" t="n">
        <f aca="false">1/S312</f>
        <v>0.333333333333333</v>
      </c>
      <c r="M319" s="25" t="n">
        <f aca="false">1/S313</f>
        <v>4</v>
      </c>
      <c r="N319" s="25" t="n">
        <f aca="false">1/S314</f>
        <v>0.5</v>
      </c>
      <c r="O319" s="25" t="n">
        <f aca="false">1/S315</f>
        <v>0.5</v>
      </c>
      <c r="P319" s="25" t="n">
        <f aca="false">1/S316</f>
        <v>0.333333333333333</v>
      </c>
      <c r="Q319" s="25" t="n">
        <f aca="false">1/S317</f>
        <v>1</v>
      </c>
      <c r="R319" s="25" t="n">
        <f aca="false">1/S318</f>
        <v>4</v>
      </c>
      <c r="S319" s="29" t="n">
        <v>1</v>
      </c>
      <c r="T319" s="0" t="n">
        <v>4</v>
      </c>
      <c r="U319" s="0" t="n">
        <v>0.333333333333333</v>
      </c>
      <c r="V319" s="0" t="n">
        <v>0.142857142857143</v>
      </c>
      <c r="W319" s="0" t="n">
        <v>0.2</v>
      </c>
      <c r="X319" s="0" t="n">
        <v>0.2</v>
      </c>
      <c r="Y319" s="0" t="n">
        <v>1</v>
      </c>
      <c r="Z319" s="0" t="n">
        <v>0.2</v>
      </c>
      <c r="AH319" s="19" t="n">
        <f aca="false">C319/C$333</f>
        <v>0.00994035785288271</v>
      </c>
      <c r="AI319" s="19" t="n">
        <f aca="false">D319/D$333</f>
        <v>0.0220696419813634</v>
      </c>
      <c r="AJ319" s="19" t="n">
        <f aca="false">E319/E$333</f>
        <v>0.0307692307692308</v>
      </c>
      <c r="AK319" s="19" t="n">
        <f aca="false">F319/F$333</f>
        <v>0.0128205128205128</v>
      </c>
      <c r="AL319" s="19" t="n">
        <f aca="false">G319/G$333</f>
        <v>0.0128205128205128</v>
      </c>
      <c r="AM319" s="19" t="n">
        <f aca="false">H319/H$333</f>
        <v>0.0128205128205128</v>
      </c>
      <c r="AN319" s="19" t="n">
        <f aca="false">I319/I$333</f>
        <v>0.00994035785288271</v>
      </c>
      <c r="AO319" s="19" t="n">
        <f aca="false">J319/J$333</f>
        <v>0.00994035785288271</v>
      </c>
      <c r="AP319" s="19" t="n">
        <f aca="false">K319/K$333</f>
        <v>0.00994035785288271</v>
      </c>
      <c r="AQ319" s="19" t="n">
        <f aca="false">L319/L$333</f>
        <v>0.00934579439252336</v>
      </c>
      <c r="AR319" s="19" t="n">
        <f aca="false">M319/M$333</f>
        <v>0.0307692307692308</v>
      </c>
      <c r="AS319" s="19" t="n">
        <f aca="false">N319/N$333</f>
        <v>0.00994035785288271</v>
      </c>
      <c r="AT319" s="19" t="n">
        <f aca="false">O319/O$333</f>
        <v>0.00994035785288271</v>
      </c>
      <c r="AU319" s="19" t="n">
        <f aca="false">P319/P$333</f>
        <v>0.00934579439252336</v>
      </c>
      <c r="AV319" s="19" t="n">
        <f aca="false">Q319/Q$333</f>
        <v>0.0144927536231884</v>
      </c>
      <c r="AW319" s="19" t="n">
        <f aca="false">R319/R$333</f>
        <v>0.0307692307692308</v>
      </c>
      <c r="AX319" s="19" t="n">
        <f aca="false">S319/S$333</f>
        <v>0.0144927536231884</v>
      </c>
      <c r="AY319" s="19" t="n">
        <f aca="false">T319/T$333</f>
        <v>0.0307692307692308</v>
      </c>
      <c r="AZ319" s="19" t="n">
        <f aca="false">U319/U$333</f>
        <v>0.00934579439252335</v>
      </c>
      <c r="BA319" s="19" t="n">
        <f aca="false">V319/V$333</f>
        <v>0.0220696419813634</v>
      </c>
      <c r="BB319" s="19" t="n">
        <f aca="false">W319/W$333</f>
        <v>0.0128205128205128</v>
      </c>
      <c r="BC319" s="19" t="n">
        <f aca="false">X319/X$333</f>
        <v>0.0128205128205128</v>
      </c>
      <c r="BD319" s="19" t="n">
        <f aca="false">Y319/Y$333</f>
        <v>0.0144927536231884</v>
      </c>
      <c r="BE319" s="19"/>
      <c r="BF319" s="19"/>
      <c r="BG319" s="19"/>
      <c r="BH319" s="19"/>
      <c r="BI319" s="19"/>
      <c r="BJ319" s="19"/>
      <c r="BK319" s="19"/>
      <c r="BM319" s="26" t="n">
        <f aca="false">AVERAGE(AH319:BK319)</f>
        <v>0.0157598505350715</v>
      </c>
    </row>
    <row r="320" customFormat="false" ht="12.8" hidden="false" customHeight="false" outlineLevel="0" collapsed="false">
      <c r="B320" s="11" t="str">
        <f aca="false">$B19</f>
        <v>LatBo.jl</v>
      </c>
      <c r="C320" s="23" t="n">
        <f aca="false">1/T303</f>
        <v>0.2</v>
      </c>
      <c r="D320" s="25" t="n">
        <f aca="false">1/T304</f>
        <v>0.111111111111111</v>
      </c>
      <c r="E320" s="25" t="n">
        <f aca="false">1/T305</f>
        <v>1</v>
      </c>
      <c r="F320" s="25" t="n">
        <f aca="false">1/T306</f>
        <v>0.125</v>
      </c>
      <c r="G320" s="25" t="n">
        <f aca="false">1/T307</f>
        <v>0.125</v>
      </c>
      <c r="H320" s="25" t="n">
        <f aca="false">1/T308</f>
        <v>0.125</v>
      </c>
      <c r="I320" s="25" t="n">
        <f aca="false">1/T309</f>
        <v>0.2</v>
      </c>
      <c r="J320" s="25" t="n">
        <f aca="false">1/T310</f>
        <v>0.2</v>
      </c>
      <c r="K320" s="25" t="n">
        <f aca="false">1/T311</f>
        <v>0.2</v>
      </c>
      <c r="L320" s="25" t="n">
        <f aca="false">1/T312</f>
        <v>0.166666666666667</v>
      </c>
      <c r="M320" s="25" t="n">
        <f aca="false">1/T313</f>
        <v>1</v>
      </c>
      <c r="N320" s="25" t="n">
        <f aca="false">1/T314</f>
        <v>0.2</v>
      </c>
      <c r="O320" s="25" t="n">
        <f aca="false">1/T315</f>
        <v>0.2</v>
      </c>
      <c r="P320" s="25" t="n">
        <f aca="false">1/T316</f>
        <v>0.166666666666667</v>
      </c>
      <c r="Q320" s="25" t="n">
        <f aca="false">1/T317</f>
        <v>0.25</v>
      </c>
      <c r="R320" s="25" t="n">
        <f aca="false">1/T318</f>
        <v>1</v>
      </c>
      <c r="S320" s="25" t="n">
        <f aca="false">1/T319</f>
        <v>0.25</v>
      </c>
      <c r="T320" s="29" t="n">
        <v>1</v>
      </c>
      <c r="U320" s="0" t="n">
        <v>0.166666666666667</v>
      </c>
      <c r="V320" s="0" t="n">
        <v>0.111111111111111</v>
      </c>
      <c r="W320" s="0" t="n">
        <v>0.125</v>
      </c>
      <c r="X320" s="0" t="n">
        <v>0.125</v>
      </c>
      <c r="Y320" s="0" t="n">
        <v>0.25</v>
      </c>
      <c r="Z320" s="0" t="n">
        <v>0.125</v>
      </c>
      <c r="AH320" s="19" t="n">
        <f aca="false">C320/C$333</f>
        <v>0.00397614314115308</v>
      </c>
      <c r="AI320" s="19" t="n">
        <f aca="false">D320/D$333</f>
        <v>0.017165277096616</v>
      </c>
      <c r="AJ320" s="19" t="n">
        <f aca="false">E320/E$333</f>
        <v>0.00769230769230769</v>
      </c>
      <c r="AK320" s="19" t="n">
        <f aca="false">F320/F$333</f>
        <v>0.00801282051282051</v>
      </c>
      <c r="AL320" s="19" t="n">
        <f aca="false">G320/G$333</f>
        <v>0.00801282051282051</v>
      </c>
      <c r="AM320" s="19" t="n">
        <f aca="false">H320/H$333</f>
        <v>0.00801282051282051</v>
      </c>
      <c r="AN320" s="19" t="n">
        <f aca="false">I320/I$333</f>
        <v>0.00397614314115308</v>
      </c>
      <c r="AO320" s="19" t="n">
        <f aca="false">J320/J$333</f>
        <v>0.00397614314115308</v>
      </c>
      <c r="AP320" s="19" t="n">
        <f aca="false">K320/K$333</f>
        <v>0.00397614314115308</v>
      </c>
      <c r="AQ320" s="19" t="n">
        <f aca="false">L320/L$333</f>
        <v>0.00467289719626168</v>
      </c>
      <c r="AR320" s="19" t="n">
        <f aca="false">M320/M$333</f>
        <v>0.00769230769230769</v>
      </c>
      <c r="AS320" s="19" t="n">
        <f aca="false">N320/N$333</f>
        <v>0.00397614314115308</v>
      </c>
      <c r="AT320" s="19" t="n">
        <f aca="false">O320/O$333</f>
        <v>0.00397614314115308</v>
      </c>
      <c r="AU320" s="19" t="n">
        <f aca="false">P320/P$333</f>
        <v>0.00467289719626168</v>
      </c>
      <c r="AV320" s="19" t="n">
        <f aca="false">Q320/Q$333</f>
        <v>0.0036231884057971</v>
      </c>
      <c r="AW320" s="19" t="n">
        <f aca="false">R320/R$333</f>
        <v>0.00769230769230769</v>
      </c>
      <c r="AX320" s="19" t="n">
        <f aca="false">S320/S$333</f>
        <v>0.0036231884057971</v>
      </c>
      <c r="AY320" s="19" t="n">
        <f aca="false">T320/T$333</f>
        <v>0.00769230769230769</v>
      </c>
      <c r="AZ320" s="19" t="n">
        <f aca="false">U320/U$333</f>
        <v>0.00467289719626169</v>
      </c>
      <c r="BA320" s="19" t="n">
        <f aca="false">V320/V$333</f>
        <v>0.017165277096616</v>
      </c>
      <c r="BB320" s="19" t="n">
        <f aca="false">W320/W$333</f>
        <v>0.00801282051282051</v>
      </c>
      <c r="BC320" s="19" t="n">
        <f aca="false">X320/X$333</f>
        <v>0.00801282051282051</v>
      </c>
      <c r="BD320" s="19" t="n">
        <f aca="false">Y320/Y$333</f>
        <v>0.0036231884057971</v>
      </c>
      <c r="BE320" s="19"/>
      <c r="BF320" s="19"/>
      <c r="BG320" s="19"/>
      <c r="BH320" s="19"/>
      <c r="BI320" s="19"/>
      <c r="BJ320" s="19"/>
      <c r="BK320" s="19"/>
      <c r="BM320" s="26" t="n">
        <f aca="false">AVERAGE(AH320:BK320)</f>
        <v>0.00669169579042001</v>
      </c>
    </row>
    <row r="321" customFormat="false" ht="12.8" hidden="false" customHeight="false" outlineLevel="0" collapsed="false">
      <c r="B321" s="11" t="str">
        <f aca="false">$B20</f>
        <v>TCLB</v>
      </c>
      <c r="C321" s="23" t="n">
        <f aca="false">1/U303</f>
        <v>2</v>
      </c>
      <c r="D321" s="25" t="n">
        <f aca="false">1/U304</f>
        <v>0.2</v>
      </c>
      <c r="E321" s="25" t="n">
        <f aca="false">1/U305</f>
        <v>5.99999999999999</v>
      </c>
      <c r="F321" s="25" t="n">
        <f aca="false">1/U306</f>
        <v>0.333333333333333</v>
      </c>
      <c r="G321" s="25" t="n">
        <f aca="false">1/U307</f>
        <v>0.333333333333333</v>
      </c>
      <c r="H321" s="25" t="n">
        <f aca="false">1/U308</f>
        <v>0.333333333333333</v>
      </c>
      <c r="I321" s="25" t="n">
        <f aca="false">1/U309</f>
        <v>2</v>
      </c>
      <c r="J321" s="25" t="n">
        <f aca="false">1/U310</f>
        <v>2</v>
      </c>
      <c r="K321" s="25" t="n">
        <f aca="false">1/U311</f>
        <v>2</v>
      </c>
      <c r="L321" s="25" t="n">
        <f aca="false">1/U312</f>
        <v>1</v>
      </c>
      <c r="M321" s="25" t="n">
        <f aca="false">1/U313</f>
        <v>5.99999999999999</v>
      </c>
      <c r="N321" s="25" t="n">
        <f aca="false">1/U314</f>
        <v>2</v>
      </c>
      <c r="O321" s="25" t="n">
        <f aca="false">1/U315</f>
        <v>2</v>
      </c>
      <c r="P321" s="25" t="n">
        <f aca="false">1/U316</f>
        <v>1</v>
      </c>
      <c r="Q321" s="25" t="n">
        <f aca="false">1/U317</f>
        <v>3</v>
      </c>
      <c r="R321" s="25" t="n">
        <f aca="false">1/U318</f>
        <v>5.99999999999999</v>
      </c>
      <c r="S321" s="25" t="n">
        <f aca="false">1/U319</f>
        <v>3</v>
      </c>
      <c r="T321" s="25" t="n">
        <f aca="false">1/U320</f>
        <v>5.99999999999999</v>
      </c>
      <c r="U321" s="29" t="n">
        <v>1</v>
      </c>
      <c r="V321" s="0" t="n">
        <v>0.2</v>
      </c>
      <c r="W321" s="0" t="n">
        <v>0.333333333333333</v>
      </c>
      <c r="X321" s="0" t="n">
        <v>0.333333333333333</v>
      </c>
      <c r="Y321" s="0" t="n">
        <v>3</v>
      </c>
      <c r="Z321" s="0" t="n">
        <v>0.333333333333333</v>
      </c>
      <c r="AH321" s="19" t="n">
        <f aca="false">C321/C$333</f>
        <v>0.0397614314115308</v>
      </c>
      <c r="AI321" s="19" t="n">
        <f aca="false">D321/D$333</f>
        <v>0.0308974987739088</v>
      </c>
      <c r="AJ321" s="19" t="n">
        <f aca="false">E321/E$333</f>
        <v>0.0461538461538461</v>
      </c>
      <c r="AK321" s="19" t="n">
        <f aca="false">F321/F$333</f>
        <v>0.0213675213675214</v>
      </c>
      <c r="AL321" s="19" t="n">
        <f aca="false">G321/G$333</f>
        <v>0.0213675213675214</v>
      </c>
      <c r="AM321" s="19" t="n">
        <f aca="false">H321/H$333</f>
        <v>0.0213675213675214</v>
      </c>
      <c r="AN321" s="19" t="n">
        <f aca="false">I321/I$333</f>
        <v>0.0397614314115308</v>
      </c>
      <c r="AO321" s="19" t="n">
        <f aca="false">J321/J$333</f>
        <v>0.0397614314115308</v>
      </c>
      <c r="AP321" s="19" t="n">
        <f aca="false">K321/K$333</f>
        <v>0.0397614314115308</v>
      </c>
      <c r="AQ321" s="19" t="n">
        <f aca="false">L321/L$333</f>
        <v>0.0280373831775701</v>
      </c>
      <c r="AR321" s="19" t="n">
        <f aca="false">M321/M$333</f>
        <v>0.0461538461538461</v>
      </c>
      <c r="AS321" s="19" t="n">
        <f aca="false">N321/N$333</f>
        <v>0.0397614314115308</v>
      </c>
      <c r="AT321" s="19" t="n">
        <f aca="false">O321/O$333</f>
        <v>0.0397614314115308</v>
      </c>
      <c r="AU321" s="19" t="n">
        <f aca="false">P321/P$333</f>
        <v>0.0280373831775701</v>
      </c>
      <c r="AV321" s="19" t="n">
        <f aca="false">Q321/Q$333</f>
        <v>0.0434782608695653</v>
      </c>
      <c r="AW321" s="19" t="n">
        <f aca="false">R321/R$333</f>
        <v>0.0461538461538461</v>
      </c>
      <c r="AX321" s="19" t="n">
        <f aca="false">S321/S$333</f>
        <v>0.0434782608695653</v>
      </c>
      <c r="AY321" s="19" t="n">
        <f aca="false">T321/T$333</f>
        <v>0.0461538461538461</v>
      </c>
      <c r="AZ321" s="19" t="n">
        <f aca="false">U321/U$333</f>
        <v>0.0280373831775701</v>
      </c>
      <c r="BA321" s="19" t="n">
        <f aca="false">V321/V$333</f>
        <v>0.0308974987739088</v>
      </c>
      <c r="BB321" s="19" t="n">
        <f aca="false">W321/W$333</f>
        <v>0.0213675213675213</v>
      </c>
      <c r="BC321" s="19" t="n">
        <f aca="false">X321/X$333</f>
        <v>0.0213675213675213</v>
      </c>
      <c r="BD321" s="19" t="n">
        <f aca="false">Y321/Y$333</f>
        <v>0.0434782608695652</v>
      </c>
      <c r="BE321" s="19"/>
      <c r="BF321" s="19"/>
      <c r="BG321" s="19"/>
      <c r="BH321" s="19"/>
      <c r="BI321" s="19"/>
      <c r="BJ321" s="19"/>
      <c r="BK321" s="19"/>
      <c r="BM321" s="26" t="n">
        <f aca="false">AVERAGE(AH321:BK321)</f>
        <v>0.0350592830265826</v>
      </c>
    </row>
    <row r="322" customFormat="false" ht="12.8" hidden="false" customHeight="false" outlineLevel="0" collapsed="false">
      <c r="B322" s="11" t="str">
        <f aca="false">$B21</f>
        <v>ESPResSo</v>
      </c>
      <c r="C322" s="23" t="n">
        <f aca="false">1/V303</f>
        <v>5.99999999999999</v>
      </c>
      <c r="D322" s="25" t="n">
        <f aca="false">1/V304</f>
        <v>1</v>
      </c>
      <c r="E322" s="25" t="n">
        <f aca="false">1/V305</f>
        <v>9.00000000000001</v>
      </c>
      <c r="F322" s="25" t="n">
        <f aca="false">1/V306</f>
        <v>3</v>
      </c>
      <c r="G322" s="25" t="n">
        <f aca="false">1/V307</f>
        <v>3</v>
      </c>
      <c r="H322" s="25" t="n">
        <f aca="false">1/V308</f>
        <v>3</v>
      </c>
      <c r="I322" s="25" t="n">
        <f aca="false">1/V309</f>
        <v>5.99999999999999</v>
      </c>
      <c r="J322" s="25" t="n">
        <f aca="false">1/V310</f>
        <v>5.99999999999999</v>
      </c>
      <c r="K322" s="25" t="n">
        <f aca="false">1/V311</f>
        <v>5.99999999999999</v>
      </c>
      <c r="L322" s="25" t="n">
        <f aca="false">1/V312</f>
        <v>5</v>
      </c>
      <c r="M322" s="25" t="n">
        <f aca="false">1/V313</f>
        <v>9.00000000000001</v>
      </c>
      <c r="N322" s="25" t="n">
        <f aca="false">1/V314</f>
        <v>5.99999999999999</v>
      </c>
      <c r="O322" s="25" t="n">
        <f aca="false">1/V315</f>
        <v>5.99999999999999</v>
      </c>
      <c r="P322" s="25" t="n">
        <f aca="false">1/V316</f>
        <v>5</v>
      </c>
      <c r="Q322" s="25" t="n">
        <f aca="false">1/V317</f>
        <v>7</v>
      </c>
      <c r="R322" s="25" t="n">
        <f aca="false">1/V318</f>
        <v>9.00000000000001</v>
      </c>
      <c r="S322" s="25" t="n">
        <f aca="false">1/V319</f>
        <v>7</v>
      </c>
      <c r="T322" s="25" t="n">
        <f aca="false">1/V320</f>
        <v>9.00000000000001</v>
      </c>
      <c r="U322" s="25" t="n">
        <f aca="false">1/V321</f>
        <v>5</v>
      </c>
      <c r="V322" s="29" t="n">
        <v>1</v>
      </c>
      <c r="W322" s="0" t="n">
        <v>3</v>
      </c>
      <c r="X322" s="0" t="n">
        <v>3</v>
      </c>
      <c r="Y322" s="0" t="n">
        <v>7</v>
      </c>
      <c r="Z322" s="0" t="n">
        <v>3</v>
      </c>
      <c r="AH322" s="19" t="n">
        <f aca="false">C322/C$333</f>
        <v>0.119284294234592</v>
      </c>
      <c r="AI322" s="19" t="n">
        <f aca="false">D322/D$333</f>
        <v>0.154487493869544</v>
      </c>
      <c r="AJ322" s="19" t="n">
        <f aca="false">E322/E$333</f>
        <v>0.0692307692307693</v>
      </c>
      <c r="AK322" s="19" t="n">
        <f aca="false">F322/F$333</f>
        <v>0.192307692307692</v>
      </c>
      <c r="AL322" s="19" t="n">
        <f aca="false">G322/G$333</f>
        <v>0.192307692307692</v>
      </c>
      <c r="AM322" s="19" t="n">
        <f aca="false">H322/H$333</f>
        <v>0.192307692307692</v>
      </c>
      <c r="AN322" s="19" t="n">
        <f aca="false">I322/I$333</f>
        <v>0.119284294234592</v>
      </c>
      <c r="AO322" s="19" t="n">
        <f aca="false">J322/J$333</f>
        <v>0.119284294234592</v>
      </c>
      <c r="AP322" s="19" t="n">
        <f aca="false">K322/K$333</f>
        <v>0.119284294234592</v>
      </c>
      <c r="AQ322" s="19" t="n">
        <f aca="false">L322/L$333</f>
        <v>0.14018691588785</v>
      </c>
      <c r="AR322" s="19" t="n">
        <f aca="false">M322/M$333</f>
        <v>0.0692307692307693</v>
      </c>
      <c r="AS322" s="19" t="n">
        <f aca="false">N322/N$333</f>
        <v>0.119284294234592</v>
      </c>
      <c r="AT322" s="19" t="n">
        <f aca="false">O322/O$333</f>
        <v>0.119284294234592</v>
      </c>
      <c r="AU322" s="19" t="n">
        <f aca="false">P322/P$333</f>
        <v>0.14018691588785</v>
      </c>
      <c r="AV322" s="19" t="n">
        <f aca="false">Q322/Q$333</f>
        <v>0.101449275362319</v>
      </c>
      <c r="AW322" s="19" t="n">
        <f aca="false">R322/R$333</f>
        <v>0.0692307692307693</v>
      </c>
      <c r="AX322" s="19" t="n">
        <f aca="false">S322/S$333</f>
        <v>0.101449275362319</v>
      </c>
      <c r="AY322" s="19" t="n">
        <f aca="false">T322/T$333</f>
        <v>0.0692307692307693</v>
      </c>
      <c r="AZ322" s="19" t="n">
        <f aca="false">U322/U$333</f>
        <v>0.14018691588785</v>
      </c>
      <c r="BA322" s="19" t="n">
        <f aca="false">V322/V$333</f>
        <v>0.154487493869544</v>
      </c>
      <c r="BB322" s="19" t="n">
        <f aca="false">W322/W$333</f>
        <v>0.192307692307692</v>
      </c>
      <c r="BC322" s="19" t="n">
        <f aca="false">X322/X$333</f>
        <v>0.192307692307692</v>
      </c>
      <c r="BD322" s="19" t="n">
        <f aca="false">Y322/Y$333</f>
        <v>0.101449275362319</v>
      </c>
      <c r="BE322" s="19"/>
      <c r="BF322" s="19"/>
      <c r="BG322" s="19"/>
      <c r="BH322" s="19"/>
      <c r="BI322" s="19"/>
      <c r="BJ322" s="19"/>
      <c r="BK322" s="19"/>
      <c r="BM322" s="26" t="n">
        <f aca="false">AVERAGE(AH322:BK322)</f>
        <v>0.129915255015595</v>
      </c>
    </row>
    <row r="323" customFormat="false" ht="12.8" hidden="false" customHeight="false" outlineLevel="0" collapsed="false">
      <c r="B323" s="11" t="str">
        <f aca="false">$B22</f>
        <v>ESPResSo++</v>
      </c>
      <c r="C323" s="23" t="n">
        <f aca="false">1/W303</f>
        <v>4</v>
      </c>
      <c r="D323" s="25" t="n">
        <f aca="false">1/W304</f>
        <v>0.333333333333333</v>
      </c>
      <c r="E323" s="25" t="n">
        <f aca="false">1/W305</f>
        <v>8</v>
      </c>
      <c r="F323" s="25" t="n">
        <f aca="false">1/W306</f>
        <v>1</v>
      </c>
      <c r="G323" s="25" t="n">
        <f aca="false">1/W307</f>
        <v>1</v>
      </c>
      <c r="H323" s="25" t="n">
        <f aca="false">1/W308</f>
        <v>1</v>
      </c>
      <c r="I323" s="25" t="n">
        <f aca="false">1/W309</f>
        <v>4</v>
      </c>
      <c r="J323" s="25" t="n">
        <f aca="false">1/W310</f>
        <v>4</v>
      </c>
      <c r="K323" s="25" t="n">
        <f aca="false">1/W311</f>
        <v>4</v>
      </c>
      <c r="L323" s="25" t="n">
        <f aca="false">1/W312</f>
        <v>3</v>
      </c>
      <c r="M323" s="25" t="n">
        <f aca="false">1/W313</f>
        <v>8</v>
      </c>
      <c r="N323" s="25" t="n">
        <f aca="false">1/W314</f>
        <v>4</v>
      </c>
      <c r="O323" s="25" t="n">
        <f aca="false">1/W315</f>
        <v>4</v>
      </c>
      <c r="P323" s="25" t="n">
        <f aca="false">1/W316</f>
        <v>3</v>
      </c>
      <c r="Q323" s="25" t="n">
        <f aca="false">1/W317</f>
        <v>5</v>
      </c>
      <c r="R323" s="25" t="n">
        <f aca="false">1/W318</f>
        <v>8</v>
      </c>
      <c r="S323" s="25" t="n">
        <f aca="false">1/W319</f>
        <v>5</v>
      </c>
      <c r="T323" s="25" t="n">
        <f aca="false">1/W320</f>
        <v>8</v>
      </c>
      <c r="U323" s="25" t="n">
        <f aca="false">1/W321</f>
        <v>3</v>
      </c>
      <c r="V323" s="25" t="n">
        <f aca="false">1/W322</f>
        <v>0.333333333333333</v>
      </c>
      <c r="W323" s="29" t="n">
        <v>1</v>
      </c>
      <c r="X323" s="0" t="n">
        <v>1</v>
      </c>
      <c r="Y323" s="0" t="n">
        <v>5</v>
      </c>
      <c r="Z323" s="0" t="n">
        <v>1</v>
      </c>
      <c r="AH323" s="19" t="n">
        <f aca="false">C323/C$333</f>
        <v>0.0795228628230617</v>
      </c>
      <c r="AI323" s="19" t="n">
        <f aca="false">D323/D$333</f>
        <v>0.051495831289848</v>
      </c>
      <c r="AJ323" s="19" t="n">
        <f aca="false">E323/E$333</f>
        <v>0.0615384615384616</v>
      </c>
      <c r="AK323" s="19" t="n">
        <f aca="false">F323/F$333</f>
        <v>0.0641025641025641</v>
      </c>
      <c r="AL323" s="19" t="n">
        <f aca="false">G323/G$333</f>
        <v>0.0641025641025641</v>
      </c>
      <c r="AM323" s="19" t="n">
        <f aca="false">H323/H$333</f>
        <v>0.0641025641025641</v>
      </c>
      <c r="AN323" s="19" t="n">
        <f aca="false">I323/I$333</f>
        <v>0.0795228628230616</v>
      </c>
      <c r="AO323" s="19" t="n">
        <f aca="false">J323/J$333</f>
        <v>0.0795228628230616</v>
      </c>
      <c r="AP323" s="19" t="n">
        <f aca="false">K323/K$333</f>
        <v>0.0795228628230616</v>
      </c>
      <c r="AQ323" s="19" t="n">
        <f aca="false">L323/L$333</f>
        <v>0.0841121495327104</v>
      </c>
      <c r="AR323" s="19" t="n">
        <f aca="false">M323/M$333</f>
        <v>0.0615384615384615</v>
      </c>
      <c r="AS323" s="19" t="n">
        <f aca="false">N323/N$333</f>
        <v>0.0795228628230616</v>
      </c>
      <c r="AT323" s="19" t="n">
        <f aca="false">O323/O$333</f>
        <v>0.0795228628230616</v>
      </c>
      <c r="AU323" s="19" t="n">
        <f aca="false">P323/P$333</f>
        <v>0.0841121495327104</v>
      </c>
      <c r="AV323" s="19" t="n">
        <f aca="false">Q323/Q$333</f>
        <v>0.072463768115942</v>
      </c>
      <c r="AW323" s="19" t="n">
        <f aca="false">R323/R$333</f>
        <v>0.0615384615384615</v>
      </c>
      <c r="AX323" s="19" t="n">
        <f aca="false">S323/S$333</f>
        <v>0.072463768115942</v>
      </c>
      <c r="AY323" s="19" t="n">
        <f aca="false">T323/T$333</f>
        <v>0.0615384615384615</v>
      </c>
      <c r="AZ323" s="19" t="n">
        <f aca="false">U323/U$333</f>
        <v>0.0841121495327104</v>
      </c>
      <c r="BA323" s="19" t="n">
        <f aca="false">V323/V$333</f>
        <v>0.051495831289848</v>
      </c>
      <c r="BB323" s="19" t="n">
        <f aca="false">W323/W$333</f>
        <v>0.0641025641025641</v>
      </c>
      <c r="BC323" s="19" t="n">
        <f aca="false">X323/X$333</f>
        <v>0.0641025641025641</v>
      </c>
      <c r="BD323" s="19" t="n">
        <f aca="false">Y323/Y$333</f>
        <v>0.072463768115942</v>
      </c>
      <c r="BE323" s="19"/>
      <c r="BF323" s="19"/>
      <c r="BG323" s="19"/>
      <c r="BH323" s="19"/>
      <c r="BI323" s="19"/>
      <c r="BJ323" s="19"/>
      <c r="BK323" s="19"/>
      <c r="BM323" s="26" t="n">
        <f aca="false">AVERAGE(AH323:BK323)</f>
        <v>0.0702836199622039</v>
      </c>
    </row>
    <row r="324" customFormat="false" ht="12.8" hidden="false" customHeight="false" outlineLevel="0" collapsed="false">
      <c r="B324" s="11" t="str">
        <f aca="false">$B23</f>
        <v>HemeLB</v>
      </c>
      <c r="C324" s="23" t="n">
        <f aca="false">1/X303</f>
        <v>4</v>
      </c>
      <c r="D324" s="25" t="n">
        <f aca="false">1/X304</f>
        <v>0.333333333333333</v>
      </c>
      <c r="E324" s="25" t="n">
        <f aca="false">1/X305</f>
        <v>8</v>
      </c>
      <c r="F324" s="25" t="n">
        <f aca="false">1/X306</f>
        <v>1</v>
      </c>
      <c r="G324" s="25" t="n">
        <f aca="false">1/X307</f>
        <v>1</v>
      </c>
      <c r="H324" s="25" t="n">
        <f aca="false">1/X308</f>
        <v>1</v>
      </c>
      <c r="I324" s="25" t="n">
        <f aca="false">1/X309</f>
        <v>4</v>
      </c>
      <c r="J324" s="25" t="n">
        <f aca="false">1/X310</f>
        <v>4</v>
      </c>
      <c r="K324" s="25" t="n">
        <f aca="false">1/X311</f>
        <v>4</v>
      </c>
      <c r="L324" s="25" t="n">
        <f aca="false">1/X312</f>
        <v>3</v>
      </c>
      <c r="M324" s="25" t="n">
        <f aca="false">1/X313</f>
        <v>8</v>
      </c>
      <c r="N324" s="25" t="n">
        <f aca="false">1/X314</f>
        <v>4</v>
      </c>
      <c r="O324" s="25" t="n">
        <f aca="false">1/X315</f>
        <v>4</v>
      </c>
      <c r="P324" s="25" t="n">
        <f aca="false">1/X316</f>
        <v>3</v>
      </c>
      <c r="Q324" s="25" t="n">
        <f aca="false">1/X317</f>
        <v>5</v>
      </c>
      <c r="R324" s="25" t="n">
        <f aca="false">1/X318</f>
        <v>8</v>
      </c>
      <c r="S324" s="25" t="n">
        <f aca="false">1/X319</f>
        <v>5</v>
      </c>
      <c r="T324" s="25" t="n">
        <f aca="false">1/X320</f>
        <v>8</v>
      </c>
      <c r="U324" s="25" t="n">
        <f aca="false">1/X321</f>
        <v>3</v>
      </c>
      <c r="V324" s="25" t="n">
        <f aca="false">1/X322</f>
        <v>0.333333333333333</v>
      </c>
      <c r="W324" s="25" t="n">
        <f aca="false">1/X323</f>
        <v>1</v>
      </c>
      <c r="X324" s="29" t="n">
        <v>1</v>
      </c>
      <c r="Y324" s="0" t="n">
        <v>5</v>
      </c>
      <c r="Z324" s="0" t="n">
        <v>1</v>
      </c>
      <c r="AH324" s="19" t="n">
        <f aca="false">C324/C$333</f>
        <v>0.0795228628230617</v>
      </c>
      <c r="AI324" s="19" t="n">
        <f aca="false">D324/D$333</f>
        <v>0.051495831289848</v>
      </c>
      <c r="AJ324" s="19" t="n">
        <f aca="false">E324/E$333</f>
        <v>0.0615384615384616</v>
      </c>
      <c r="AK324" s="19" t="n">
        <f aca="false">F324/F$333</f>
        <v>0.0641025641025641</v>
      </c>
      <c r="AL324" s="19" t="n">
        <f aca="false">G324/G$333</f>
        <v>0.0641025641025641</v>
      </c>
      <c r="AM324" s="19" t="n">
        <f aca="false">H324/H$333</f>
        <v>0.0641025641025641</v>
      </c>
      <c r="AN324" s="19" t="n">
        <f aca="false">I324/I$333</f>
        <v>0.0795228628230616</v>
      </c>
      <c r="AO324" s="19" t="n">
        <f aca="false">J324/J$333</f>
        <v>0.0795228628230616</v>
      </c>
      <c r="AP324" s="19" t="n">
        <f aca="false">K324/K$333</f>
        <v>0.0795228628230616</v>
      </c>
      <c r="AQ324" s="19" t="n">
        <f aca="false">L324/L$333</f>
        <v>0.0841121495327104</v>
      </c>
      <c r="AR324" s="19" t="n">
        <f aca="false">M324/M$333</f>
        <v>0.0615384615384615</v>
      </c>
      <c r="AS324" s="19" t="n">
        <f aca="false">N324/N$333</f>
        <v>0.0795228628230616</v>
      </c>
      <c r="AT324" s="19" t="n">
        <f aca="false">O324/O$333</f>
        <v>0.0795228628230616</v>
      </c>
      <c r="AU324" s="19" t="n">
        <f aca="false">P324/P$333</f>
        <v>0.0841121495327104</v>
      </c>
      <c r="AV324" s="19" t="n">
        <f aca="false">Q324/Q$333</f>
        <v>0.072463768115942</v>
      </c>
      <c r="AW324" s="19" t="n">
        <f aca="false">R324/R$333</f>
        <v>0.0615384615384615</v>
      </c>
      <c r="AX324" s="19" t="n">
        <f aca="false">S324/S$333</f>
        <v>0.072463768115942</v>
      </c>
      <c r="AY324" s="19" t="n">
        <f aca="false">T324/T$333</f>
        <v>0.0615384615384615</v>
      </c>
      <c r="AZ324" s="19" t="n">
        <f aca="false">U324/U$333</f>
        <v>0.0841121495327104</v>
      </c>
      <c r="BA324" s="19" t="n">
        <f aca="false">V324/V$333</f>
        <v>0.051495831289848</v>
      </c>
      <c r="BB324" s="19" t="n">
        <f aca="false">W324/W$333</f>
        <v>0.0641025641025641</v>
      </c>
      <c r="BC324" s="19" t="n">
        <f aca="false">X324/X$333</f>
        <v>0.0641025641025641</v>
      </c>
      <c r="BD324" s="19" t="n">
        <f aca="false">Y324/Y$333</f>
        <v>0.072463768115942</v>
      </c>
      <c r="BE324" s="19"/>
      <c r="BF324" s="19"/>
      <c r="BG324" s="19"/>
      <c r="BH324" s="19"/>
      <c r="BI324" s="19"/>
      <c r="BJ324" s="19"/>
      <c r="BK324" s="19"/>
      <c r="BM324" s="26" t="n">
        <f aca="false">AVERAGE(AH324:BK324)</f>
        <v>0.0702836199622039</v>
      </c>
    </row>
    <row r="325" customFormat="false" ht="12.8" hidden="false" customHeight="false" outlineLevel="0" collapsed="false">
      <c r="B325" s="11" t="str">
        <f aca="false">$B24</f>
        <v>laboetie</v>
      </c>
      <c r="C325" s="23" t="n">
        <f aca="false">1/Y303</f>
        <v>0.5</v>
      </c>
      <c r="D325" s="25" t="n">
        <f aca="false">1/Y304</f>
        <v>0.142857142857143</v>
      </c>
      <c r="E325" s="25" t="n">
        <f aca="false">1/Y305</f>
        <v>4</v>
      </c>
      <c r="F325" s="25" t="n">
        <f aca="false">1/Y306</f>
        <v>0.2</v>
      </c>
      <c r="G325" s="25" t="n">
        <f aca="false">1/Y307</f>
        <v>0.2</v>
      </c>
      <c r="H325" s="25" t="n">
        <f aca="false">1/Y308</f>
        <v>0.2</v>
      </c>
      <c r="I325" s="25" t="n">
        <f aca="false">1/Y309</f>
        <v>0.5</v>
      </c>
      <c r="J325" s="25" t="n">
        <f aca="false">1/Y310</f>
        <v>0.5</v>
      </c>
      <c r="K325" s="25" t="n">
        <f aca="false">1/Y311</f>
        <v>0.5</v>
      </c>
      <c r="L325" s="25" t="n">
        <f aca="false">1/Y312</f>
        <v>0.333333333333333</v>
      </c>
      <c r="M325" s="25" t="n">
        <f aca="false">1/Y313</f>
        <v>4</v>
      </c>
      <c r="N325" s="25" t="n">
        <f aca="false">1/Y314</f>
        <v>0.5</v>
      </c>
      <c r="O325" s="25" t="n">
        <f aca="false">1/Y315</f>
        <v>0.5</v>
      </c>
      <c r="P325" s="25" t="n">
        <f aca="false">1/Y316</f>
        <v>0.333333333333333</v>
      </c>
      <c r="Q325" s="25" t="n">
        <f aca="false">1/Y317</f>
        <v>1</v>
      </c>
      <c r="R325" s="25" t="n">
        <f aca="false">1/Y318</f>
        <v>4</v>
      </c>
      <c r="S325" s="25" t="n">
        <f aca="false">1/Y319</f>
        <v>1</v>
      </c>
      <c r="T325" s="25" t="n">
        <f aca="false">1/Y320</f>
        <v>4</v>
      </c>
      <c r="U325" s="25" t="n">
        <f aca="false">1/Y321</f>
        <v>0.333333333333333</v>
      </c>
      <c r="V325" s="25" t="n">
        <f aca="false">1/Y322</f>
        <v>0.142857142857143</v>
      </c>
      <c r="W325" s="25" t="n">
        <f aca="false">1/Y323</f>
        <v>0.2</v>
      </c>
      <c r="X325" s="25" t="n">
        <f aca="false">1/Y324</f>
        <v>0.2</v>
      </c>
      <c r="Y325" s="29" t="n">
        <v>1</v>
      </c>
      <c r="Z325" s="0" t="n">
        <v>0.2</v>
      </c>
      <c r="AH325" s="19" t="n">
        <f aca="false">C325/C$333</f>
        <v>0.00994035785288271</v>
      </c>
      <c r="AI325" s="19" t="n">
        <f aca="false">D325/D$333</f>
        <v>0.0220696419813634</v>
      </c>
      <c r="AJ325" s="19" t="n">
        <f aca="false">E325/E$333</f>
        <v>0.0307692307692308</v>
      </c>
      <c r="AK325" s="19" t="n">
        <f aca="false">F325/F$333</f>
        <v>0.0128205128205128</v>
      </c>
      <c r="AL325" s="19" t="n">
        <f aca="false">G325/G$333</f>
        <v>0.0128205128205128</v>
      </c>
      <c r="AM325" s="19" t="n">
        <f aca="false">H325/H$333</f>
        <v>0.0128205128205128</v>
      </c>
      <c r="AN325" s="19" t="n">
        <f aca="false">I325/I$333</f>
        <v>0.00994035785288271</v>
      </c>
      <c r="AO325" s="19" t="n">
        <f aca="false">J325/J$333</f>
        <v>0.00994035785288271</v>
      </c>
      <c r="AP325" s="19" t="n">
        <f aca="false">K325/K$333</f>
        <v>0.00994035785288271</v>
      </c>
      <c r="AQ325" s="19" t="n">
        <f aca="false">L325/L$333</f>
        <v>0.00934579439252336</v>
      </c>
      <c r="AR325" s="19" t="n">
        <f aca="false">M325/M$333</f>
        <v>0.0307692307692308</v>
      </c>
      <c r="AS325" s="19" t="n">
        <f aca="false">N325/N$333</f>
        <v>0.00994035785288271</v>
      </c>
      <c r="AT325" s="19" t="n">
        <f aca="false">O325/O$333</f>
        <v>0.00994035785288271</v>
      </c>
      <c r="AU325" s="19" t="n">
        <f aca="false">P325/P$333</f>
        <v>0.00934579439252336</v>
      </c>
      <c r="AV325" s="19" t="n">
        <f aca="false">Q325/Q$333</f>
        <v>0.0144927536231884</v>
      </c>
      <c r="AW325" s="19" t="n">
        <f aca="false">R325/R$333</f>
        <v>0.0307692307692308</v>
      </c>
      <c r="AX325" s="19" t="n">
        <f aca="false">S325/S$333</f>
        <v>0.0144927536231884</v>
      </c>
      <c r="AY325" s="19" t="n">
        <f aca="false">T325/T$333</f>
        <v>0.0307692307692308</v>
      </c>
      <c r="AZ325" s="19" t="n">
        <f aca="false">U325/U$333</f>
        <v>0.00934579439252336</v>
      </c>
      <c r="BA325" s="19" t="n">
        <f aca="false">V325/V$333</f>
        <v>0.0220696419813634</v>
      </c>
      <c r="BB325" s="19" t="n">
        <f aca="false">W325/W$333</f>
        <v>0.0128205128205128</v>
      </c>
      <c r="BC325" s="19" t="n">
        <f aca="false">X325/X$333</f>
        <v>0.0128205128205128</v>
      </c>
      <c r="BD325" s="19" t="n">
        <f aca="false">Y325/Y$333</f>
        <v>0.0144927536231884</v>
      </c>
      <c r="BE325" s="19"/>
      <c r="BF325" s="19"/>
      <c r="BG325" s="19"/>
      <c r="BH325" s="19"/>
      <c r="BI325" s="19"/>
      <c r="BJ325" s="19"/>
      <c r="BK325" s="19"/>
      <c r="BM325" s="26" t="n">
        <f aca="false">AVERAGE(AH325:BK325)</f>
        <v>0.0157598505350715</v>
      </c>
    </row>
    <row r="326" customFormat="false" ht="12.8" hidden="false" customHeight="false" outlineLevel="0" collapsed="false">
      <c r="B326" s="11" t="str">
        <f aca="false">$B25</f>
        <v>Musubi</v>
      </c>
      <c r="C326" s="23" t="n">
        <f aca="false">1/Z303</f>
        <v>4</v>
      </c>
      <c r="D326" s="23" t="n">
        <f aca="false">1/Z304</f>
        <v>0.333333333333333</v>
      </c>
      <c r="E326" s="23" t="n">
        <f aca="false">1/Z305</f>
        <v>8</v>
      </c>
      <c r="F326" s="23" t="n">
        <f aca="false">1/Z306</f>
        <v>1</v>
      </c>
      <c r="G326" s="23" t="n">
        <f aca="false">1/Z307</f>
        <v>1</v>
      </c>
      <c r="H326" s="23" t="n">
        <f aca="false">1/Z308</f>
        <v>1</v>
      </c>
      <c r="I326" s="23" t="n">
        <f aca="false">1/Z309</f>
        <v>4</v>
      </c>
      <c r="J326" s="23" t="n">
        <f aca="false">1/Z310</f>
        <v>4</v>
      </c>
      <c r="K326" s="23" t="n">
        <f aca="false">1/Z311</f>
        <v>4</v>
      </c>
      <c r="L326" s="23" t="n">
        <f aca="false">1/Z312</f>
        <v>3</v>
      </c>
      <c r="M326" s="23" t="n">
        <f aca="false">1/Z313</f>
        <v>8</v>
      </c>
      <c r="N326" s="23" t="n">
        <f aca="false">1/Z314</f>
        <v>4</v>
      </c>
      <c r="O326" s="23" t="n">
        <f aca="false">1/Z315</f>
        <v>4</v>
      </c>
      <c r="P326" s="23" t="n">
        <f aca="false">1/Z316</f>
        <v>3</v>
      </c>
      <c r="Q326" s="23" t="n">
        <f aca="false">1/Z317</f>
        <v>5</v>
      </c>
      <c r="R326" s="23" t="n">
        <f aca="false">1/Z318</f>
        <v>8</v>
      </c>
      <c r="S326" s="23" t="n">
        <f aca="false">1/Z319</f>
        <v>5</v>
      </c>
      <c r="T326" s="23" t="n">
        <f aca="false">1/Z320</f>
        <v>8</v>
      </c>
      <c r="U326" s="23" t="n">
        <f aca="false">1/Z321</f>
        <v>3</v>
      </c>
      <c r="V326" s="23" t="n">
        <f aca="false">1/Z322</f>
        <v>0.333333333333333</v>
      </c>
      <c r="W326" s="23" t="n">
        <f aca="false">1/Z323</f>
        <v>1</v>
      </c>
      <c r="X326" s="23" t="n">
        <f aca="false">1/Z324</f>
        <v>1</v>
      </c>
      <c r="Y326" s="23" t="n">
        <f aca="false">1/Z325</f>
        <v>5</v>
      </c>
      <c r="Z326" s="29" t="n">
        <v>1</v>
      </c>
      <c r="AH326" s="19" t="n">
        <f aca="false">C326/C$333</f>
        <v>0.0795228628230617</v>
      </c>
      <c r="AI326" s="19" t="n">
        <f aca="false">D326/D$333</f>
        <v>0.051495831289848</v>
      </c>
      <c r="AJ326" s="19" t="n">
        <f aca="false">E326/E$333</f>
        <v>0.0615384615384616</v>
      </c>
      <c r="AK326" s="19" t="n">
        <f aca="false">F326/F$333</f>
        <v>0.0641025641025641</v>
      </c>
      <c r="AL326" s="19" t="n">
        <f aca="false">G326/G$333</f>
        <v>0.0641025641025641</v>
      </c>
      <c r="AM326" s="19" t="n">
        <f aca="false">H326/H$333</f>
        <v>0.0641025641025641</v>
      </c>
      <c r="AN326" s="19" t="n">
        <f aca="false">I326/I$333</f>
        <v>0.0795228628230616</v>
      </c>
      <c r="AO326" s="19" t="n">
        <f aca="false">J326/J$333</f>
        <v>0.0795228628230616</v>
      </c>
      <c r="AP326" s="19" t="n">
        <f aca="false">K326/K$333</f>
        <v>0.0795228628230616</v>
      </c>
      <c r="AQ326" s="19" t="n">
        <f aca="false">L326/L$333</f>
        <v>0.0841121495327104</v>
      </c>
      <c r="AR326" s="19" t="n">
        <f aca="false">M326/M$333</f>
        <v>0.0615384615384615</v>
      </c>
      <c r="AS326" s="19" t="n">
        <f aca="false">N326/N$333</f>
        <v>0.0795228628230616</v>
      </c>
      <c r="AT326" s="19" t="n">
        <f aca="false">O326/O$333</f>
        <v>0.0795228628230616</v>
      </c>
      <c r="AU326" s="19" t="n">
        <f aca="false">P326/P$333</f>
        <v>0.0841121495327104</v>
      </c>
      <c r="AV326" s="19" t="n">
        <f aca="false">Q326/Q$333</f>
        <v>0.072463768115942</v>
      </c>
      <c r="AW326" s="19" t="n">
        <f aca="false">R326/R$333</f>
        <v>0.0615384615384615</v>
      </c>
      <c r="AX326" s="19" t="n">
        <f aca="false">S326/S$333</f>
        <v>0.072463768115942</v>
      </c>
      <c r="AY326" s="19" t="n">
        <f aca="false">T326/T$333</f>
        <v>0.0615384615384615</v>
      </c>
      <c r="AZ326" s="19" t="n">
        <f aca="false">U326/U$333</f>
        <v>0.0841121495327104</v>
      </c>
      <c r="BA326" s="19" t="n">
        <f aca="false">V326/V$333</f>
        <v>0.051495831289848</v>
      </c>
      <c r="BB326" s="19" t="n">
        <f aca="false">W326/W$333</f>
        <v>0.0641025641025641</v>
      </c>
      <c r="BC326" s="19" t="n">
        <f aca="false">X326/X$333</f>
        <v>0.0641025641025641</v>
      </c>
      <c r="BD326" s="19" t="n">
        <f aca="false">Y326/Y$333</f>
        <v>0.072463768115942</v>
      </c>
      <c r="BE326" s="19"/>
      <c r="BF326" s="19"/>
      <c r="BG326" s="19"/>
      <c r="BH326" s="19"/>
      <c r="BI326" s="19"/>
      <c r="BJ326" s="19"/>
      <c r="BK326" s="19"/>
      <c r="BM326" s="26" t="n">
        <f aca="false">AVERAGE(AH326:BK326)</f>
        <v>0.0702836199622039</v>
      </c>
    </row>
    <row r="327" customFormat="false" ht="12.8" hidden="false" customHeight="false" outlineLevel="0" collapsed="false">
      <c r="B327" s="11" t="n">
        <f aca="false">$B26</f>
        <v>0</v>
      </c>
      <c r="C327" s="23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9"/>
      <c r="AH327" s="19" t="n">
        <f aca="false">C327/C$333</f>
        <v>0</v>
      </c>
      <c r="AI327" s="19" t="n">
        <f aca="false">D327/D$333</f>
        <v>0</v>
      </c>
      <c r="AJ327" s="19" t="n">
        <f aca="false">E327/E$333</f>
        <v>0</v>
      </c>
      <c r="AK327" s="19" t="n">
        <f aca="false">F327/F$333</f>
        <v>0</v>
      </c>
      <c r="AL327" s="19" t="n">
        <f aca="false">G327/G$333</f>
        <v>0</v>
      </c>
      <c r="AM327" s="19" t="n">
        <f aca="false">H327/H$333</f>
        <v>0</v>
      </c>
      <c r="AN327" s="19" t="n">
        <f aca="false">I327/I$333</f>
        <v>0</v>
      </c>
      <c r="AO327" s="19" t="n">
        <f aca="false">J327/J$333</f>
        <v>0</v>
      </c>
      <c r="AP327" s="19" t="n">
        <f aca="false">K327/K$333</f>
        <v>0</v>
      </c>
      <c r="AQ327" s="19" t="n">
        <f aca="false">L327/L$333</f>
        <v>0</v>
      </c>
      <c r="AR327" s="19" t="n">
        <f aca="false">M327/M$333</f>
        <v>0</v>
      </c>
      <c r="AS327" s="19" t="n">
        <f aca="false">N327/N$333</f>
        <v>0</v>
      </c>
      <c r="AT327" s="19" t="n">
        <f aca="false">O327/O$333</f>
        <v>0</v>
      </c>
      <c r="AU327" s="19" t="n">
        <f aca="false">P327/P$333</f>
        <v>0</v>
      </c>
      <c r="AV327" s="19" t="n">
        <f aca="false">Q327/Q$333</f>
        <v>0</v>
      </c>
      <c r="AW327" s="19" t="n">
        <f aca="false">R327/R$333</f>
        <v>0</v>
      </c>
      <c r="AX327" s="19" t="n">
        <f aca="false">S327/S$333</f>
        <v>0</v>
      </c>
      <c r="AY327" s="19" t="n">
        <f aca="false">T327/T$333</f>
        <v>0</v>
      </c>
      <c r="AZ327" s="19" t="n">
        <f aca="false">U327/U$333</f>
        <v>0</v>
      </c>
      <c r="BA327" s="19" t="n">
        <f aca="false">V327/V$333</f>
        <v>0</v>
      </c>
      <c r="BB327" s="19" t="n">
        <f aca="false">W327/W$333</f>
        <v>0</v>
      </c>
      <c r="BC327" s="19" t="n">
        <f aca="false">X327/X$333</f>
        <v>0</v>
      </c>
      <c r="BD327" s="19" t="n">
        <f aca="false">Y327/Y$333</f>
        <v>0</v>
      </c>
      <c r="BE327" s="19"/>
      <c r="BF327" s="19"/>
      <c r="BG327" s="19"/>
      <c r="BH327" s="19"/>
      <c r="BI327" s="19"/>
      <c r="BJ327" s="19"/>
      <c r="BK327" s="19"/>
      <c r="BM327" s="26" t="n">
        <f aca="false">AVERAGE(AH327:BK327)</f>
        <v>0</v>
      </c>
    </row>
    <row r="328" customFormat="false" ht="12.8" hidden="false" customHeight="false" outlineLevel="0" collapsed="false">
      <c r="B328" s="11" t="n">
        <f aca="false">$B27</f>
        <v>0</v>
      </c>
      <c r="C328" s="23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9"/>
      <c r="AH328" s="19" t="n">
        <f aca="false">C328/C$333</f>
        <v>0</v>
      </c>
      <c r="AI328" s="19" t="n">
        <f aca="false">D328/D$333</f>
        <v>0</v>
      </c>
      <c r="AJ328" s="19" t="n">
        <f aca="false">E328/E$333</f>
        <v>0</v>
      </c>
      <c r="AK328" s="19" t="n">
        <f aca="false">F328/F$333</f>
        <v>0</v>
      </c>
      <c r="AL328" s="19" t="n">
        <f aca="false">G328/G$333</f>
        <v>0</v>
      </c>
      <c r="AM328" s="19" t="n">
        <f aca="false">H328/H$333</f>
        <v>0</v>
      </c>
      <c r="AN328" s="19" t="n">
        <f aca="false">I328/I$333</f>
        <v>0</v>
      </c>
      <c r="AO328" s="19" t="n">
        <f aca="false">J328/J$333</f>
        <v>0</v>
      </c>
      <c r="AP328" s="19" t="n">
        <f aca="false">K328/K$333</f>
        <v>0</v>
      </c>
      <c r="AQ328" s="19" t="n">
        <f aca="false">L328/L$333</f>
        <v>0</v>
      </c>
      <c r="AR328" s="19" t="n">
        <f aca="false">M328/M$333</f>
        <v>0</v>
      </c>
      <c r="AS328" s="19" t="n">
        <f aca="false">N328/N$333</f>
        <v>0</v>
      </c>
      <c r="AT328" s="19" t="n">
        <f aca="false">O328/O$333</f>
        <v>0</v>
      </c>
      <c r="AU328" s="19" t="n">
        <f aca="false">P328/P$333</f>
        <v>0</v>
      </c>
      <c r="AV328" s="19" t="n">
        <f aca="false">Q328/Q$333</f>
        <v>0</v>
      </c>
      <c r="AW328" s="19" t="n">
        <f aca="false">R328/R$333</f>
        <v>0</v>
      </c>
      <c r="AX328" s="19" t="n">
        <f aca="false">S328/S$333</f>
        <v>0</v>
      </c>
      <c r="AY328" s="19" t="n">
        <f aca="false">T328/T$333</f>
        <v>0</v>
      </c>
      <c r="AZ328" s="19" t="n">
        <f aca="false">U328/U$333</f>
        <v>0</v>
      </c>
      <c r="BA328" s="19" t="n">
        <f aca="false">V328/V$333</f>
        <v>0</v>
      </c>
      <c r="BB328" s="19" t="n">
        <f aca="false">W328/W$333</f>
        <v>0</v>
      </c>
      <c r="BC328" s="19" t="n">
        <f aca="false">X328/X$333</f>
        <v>0</v>
      </c>
      <c r="BD328" s="19" t="n">
        <f aca="false">Y328/Y$333</f>
        <v>0</v>
      </c>
      <c r="BE328" s="19"/>
      <c r="BF328" s="19"/>
      <c r="BG328" s="19"/>
      <c r="BH328" s="19"/>
      <c r="BI328" s="19"/>
      <c r="BJ328" s="19"/>
      <c r="BK328" s="19"/>
      <c r="BM328" s="26" t="n">
        <f aca="false">AVERAGE(AH328:BK328)</f>
        <v>0</v>
      </c>
    </row>
    <row r="329" customFormat="false" ht="12.8" hidden="false" customHeight="false" outlineLevel="0" collapsed="false">
      <c r="B329" s="11" t="n">
        <f aca="false">$B28</f>
        <v>0</v>
      </c>
      <c r="C329" s="23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9"/>
      <c r="AH329" s="19" t="n">
        <f aca="false">C329/C$333</f>
        <v>0</v>
      </c>
      <c r="AI329" s="19" t="n">
        <f aca="false">D329/D$333</f>
        <v>0</v>
      </c>
      <c r="AJ329" s="19" t="n">
        <f aca="false">E329/E$333</f>
        <v>0</v>
      </c>
      <c r="AK329" s="19" t="n">
        <f aca="false">F329/F$333</f>
        <v>0</v>
      </c>
      <c r="AL329" s="19" t="n">
        <f aca="false">G329/G$333</f>
        <v>0</v>
      </c>
      <c r="AM329" s="19" t="n">
        <f aca="false">H329/H$333</f>
        <v>0</v>
      </c>
      <c r="AN329" s="19" t="n">
        <f aca="false">I329/I$333</f>
        <v>0</v>
      </c>
      <c r="AO329" s="19" t="n">
        <f aca="false">J329/J$333</f>
        <v>0</v>
      </c>
      <c r="AP329" s="19" t="n">
        <f aca="false">K329/K$333</f>
        <v>0</v>
      </c>
      <c r="AQ329" s="19" t="n">
        <f aca="false">L329/L$333</f>
        <v>0</v>
      </c>
      <c r="AR329" s="19" t="n">
        <f aca="false">M329/M$333</f>
        <v>0</v>
      </c>
      <c r="AS329" s="19" t="n">
        <f aca="false">N329/N$333</f>
        <v>0</v>
      </c>
      <c r="AT329" s="19" t="n">
        <f aca="false">O329/O$333</f>
        <v>0</v>
      </c>
      <c r="AU329" s="19" t="n">
        <f aca="false">P329/P$333</f>
        <v>0</v>
      </c>
      <c r="AV329" s="19" t="n">
        <f aca="false">Q329/Q$333</f>
        <v>0</v>
      </c>
      <c r="AW329" s="19" t="n">
        <f aca="false">R329/R$333</f>
        <v>0</v>
      </c>
      <c r="AX329" s="19" t="n">
        <f aca="false">S329/S$333</f>
        <v>0</v>
      </c>
      <c r="AY329" s="19" t="n">
        <f aca="false">T329/T$333</f>
        <v>0</v>
      </c>
      <c r="AZ329" s="19" t="n">
        <f aca="false">U329/U$333</f>
        <v>0</v>
      </c>
      <c r="BA329" s="19" t="n">
        <f aca="false">V329/V$333</f>
        <v>0</v>
      </c>
      <c r="BB329" s="19" t="n">
        <f aca="false">W329/W$333</f>
        <v>0</v>
      </c>
      <c r="BC329" s="19" t="n">
        <f aca="false">X329/X$333</f>
        <v>0</v>
      </c>
      <c r="BD329" s="19" t="n">
        <f aca="false">Y329/Y$333</f>
        <v>0</v>
      </c>
      <c r="BE329" s="19"/>
      <c r="BF329" s="19"/>
      <c r="BG329" s="19"/>
      <c r="BH329" s="19"/>
      <c r="BI329" s="19"/>
      <c r="BJ329" s="19"/>
      <c r="BK329" s="19"/>
      <c r="BM329" s="26" t="n">
        <f aca="false">AVERAGE(AH329:BK329)</f>
        <v>0</v>
      </c>
    </row>
    <row r="330" customFormat="false" ht="12.8" hidden="false" customHeight="false" outlineLevel="0" collapsed="false">
      <c r="B330" s="11" t="n">
        <f aca="false">$B29</f>
        <v>0</v>
      </c>
      <c r="C330" s="23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9"/>
      <c r="AH330" s="19" t="n">
        <f aca="false">C330/C$333</f>
        <v>0</v>
      </c>
      <c r="AI330" s="19" t="n">
        <f aca="false">D330/D$333</f>
        <v>0</v>
      </c>
      <c r="AJ330" s="19" t="n">
        <f aca="false">E330/E$333</f>
        <v>0</v>
      </c>
      <c r="AK330" s="19" t="n">
        <f aca="false">F330/F$333</f>
        <v>0</v>
      </c>
      <c r="AL330" s="19" t="n">
        <f aca="false">G330/G$333</f>
        <v>0</v>
      </c>
      <c r="AM330" s="19" t="n">
        <f aca="false">H330/H$333</f>
        <v>0</v>
      </c>
      <c r="AN330" s="19" t="n">
        <f aca="false">I330/I$333</f>
        <v>0</v>
      </c>
      <c r="AO330" s="19" t="n">
        <f aca="false">J330/J$333</f>
        <v>0</v>
      </c>
      <c r="AP330" s="19" t="n">
        <f aca="false">K330/K$333</f>
        <v>0</v>
      </c>
      <c r="AQ330" s="19" t="n">
        <f aca="false">L330/L$333</f>
        <v>0</v>
      </c>
      <c r="AR330" s="19" t="n">
        <f aca="false">M330/M$333</f>
        <v>0</v>
      </c>
      <c r="AS330" s="19" t="n">
        <f aca="false">N330/N$333</f>
        <v>0</v>
      </c>
      <c r="AT330" s="19" t="n">
        <f aca="false">O330/O$333</f>
        <v>0</v>
      </c>
      <c r="AU330" s="19" t="n">
        <f aca="false">P330/P$333</f>
        <v>0</v>
      </c>
      <c r="AV330" s="19" t="n">
        <f aca="false">Q330/Q$333</f>
        <v>0</v>
      </c>
      <c r="AW330" s="19" t="n">
        <f aca="false">R330/R$333</f>
        <v>0</v>
      </c>
      <c r="AX330" s="19" t="n">
        <f aca="false">S330/S$333</f>
        <v>0</v>
      </c>
      <c r="AY330" s="19" t="n">
        <f aca="false">T330/T$333</f>
        <v>0</v>
      </c>
      <c r="AZ330" s="19" t="n">
        <f aca="false">U330/U$333</f>
        <v>0</v>
      </c>
      <c r="BA330" s="19" t="n">
        <f aca="false">V330/V$333</f>
        <v>0</v>
      </c>
      <c r="BB330" s="19" t="n">
        <f aca="false">W330/W$333</f>
        <v>0</v>
      </c>
      <c r="BC330" s="19" t="n">
        <f aca="false">X330/X$333</f>
        <v>0</v>
      </c>
      <c r="BD330" s="19" t="n">
        <f aca="false">Y330/Y$333</f>
        <v>0</v>
      </c>
      <c r="BE330" s="19"/>
      <c r="BF330" s="19"/>
      <c r="BG330" s="19"/>
      <c r="BH330" s="19"/>
      <c r="BI330" s="19"/>
      <c r="BJ330" s="19"/>
      <c r="BK330" s="19"/>
      <c r="BM330" s="26" t="n">
        <f aca="false">AVERAGE(AH330:BK330)</f>
        <v>0</v>
      </c>
    </row>
    <row r="331" customFormat="false" ht="12.8" hidden="false" customHeight="false" outlineLevel="0" collapsed="false">
      <c r="B331" s="11" t="n">
        <f aca="false">$B30</f>
        <v>0</v>
      </c>
      <c r="C331" s="23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9"/>
      <c r="AH331" s="19" t="n">
        <f aca="false">C331/C$333</f>
        <v>0</v>
      </c>
      <c r="AI331" s="19" t="n">
        <f aca="false">D331/D$333</f>
        <v>0</v>
      </c>
      <c r="AJ331" s="19" t="n">
        <f aca="false">E331/E$333</f>
        <v>0</v>
      </c>
      <c r="AK331" s="19" t="n">
        <f aca="false">F331/F$333</f>
        <v>0</v>
      </c>
      <c r="AL331" s="19" t="n">
        <f aca="false">G331/G$333</f>
        <v>0</v>
      </c>
      <c r="AM331" s="19" t="n">
        <f aca="false">H331/H$333</f>
        <v>0</v>
      </c>
      <c r="AN331" s="19" t="n">
        <f aca="false">I331/I$333</f>
        <v>0</v>
      </c>
      <c r="AO331" s="19" t="n">
        <f aca="false">J331/J$333</f>
        <v>0</v>
      </c>
      <c r="AP331" s="19" t="n">
        <f aca="false">K331/K$333</f>
        <v>0</v>
      </c>
      <c r="AQ331" s="19" t="n">
        <f aca="false">L331/L$333</f>
        <v>0</v>
      </c>
      <c r="AR331" s="19" t="n">
        <f aca="false">M331/M$333</f>
        <v>0</v>
      </c>
      <c r="AS331" s="19" t="n">
        <f aca="false">N331/N$333</f>
        <v>0</v>
      </c>
      <c r="AT331" s="19" t="n">
        <f aca="false">O331/O$333</f>
        <v>0</v>
      </c>
      <c r="AU331" s="19" t="n">
        <f aca="false">P331/P$333</f>
        <v>0</v>
      </c>
      <c r="AV331" s="19" t="n">
        <f aca="false">Q331/Q$333</f>
        <v>0</v>
      </c>
      <c r="AW331" s="19" t="n">
        <f aca="false">R331/R$333</f>
        <v>0</v>
      </c>
      <c r="AX331" s="19" t="n">
        <f aca="false">S331/S$333</f>
        <v>0</v>
      </c>
      <c r="AY331" s="19" t="n">
        <f aca="false">T331/T$333</f>
        <v>0</v>
      </c>
      <c r="AZ331" s="19" t="n">
        <f aca="false">U331/U$333</f>
        <v>0</v>
      </c>
      <c r="BA331" s="19" t="n">
        <f aca="false">V331/V$333</f>
        <v>0</v>
      </c>
      <c r="BB331" s="19" t="n">
        <f aca="false">W331/W$333</f>
        <v>0</v>
      </c>
      <c r="BC331" s="19" t="n">
        <f aca="false">X331/X$333</f>
        <v>0</v>
      </c>
      <c r="BD331" s="19" t="n">
        <f aca="false">Y331/Y$333</f>
        <v>0</v>
      </c>
      <c r="BE331" s="19"/>
      <c r="BF331" s="19"/>
      <c r="BG331" s="19"/>
      <c r="BH331" s="19"/>
      <c r="BI331" s="19"/>
      <c r="BJ331" s="19"/>
      <c r="BK331" s="19"/>
      <c r="BM331" s="26" t="n">
        <f aca="false">AVERAGE(AH331:BK331)</f>
        <v>0</v>
      </c>
    </row>
    <row r="332" customFormat="false" ht="12.8" hidden="false" customHeight="false" outlineLevel="0" collapsed="false">
      <c r="B332" s="11" t="n">
        <f aca="false">$B31</f>
        <v>0</v>
      </c>
      <c r="C332" s="23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9"/>
      <c r="AH332" s="19" t="n">
        <f aca="false">C332/C$333</f>
        <v>0</v>
      </c>
      <c r="AI332" s="19" t="n">
        <f aca="false">D332/D$333</f>
        <v>0</v>
      </c>
      <c r="AJ332" s="19" t="n">
        <f aca="false">E332/E$333</f>
        <v>0</v>
      </c>
      <c r="AK332" s="19" t="n">
        <f aca="false">F332/F$333</f>
        <v>0</v>
      </c>
      <c r="AL332" s="19" t="n">
        <f aca="false">G332/G$333</f>
        <v>0</v>
      </c>
      <c r="AM332" s="19" t="n">
        <f aca="false">H332/H$333</f>
        <v>0</v>
      </c>
      <c r="AN332" s="19" t="n">
        <f aca="false">I332/I$333</f>
        <v>0</v>
      </c>
      <c r="AO332" s="19" t="n">
        <f aca="false">J332/J$333</f>
        <v>0</v>
      </c>
      <c r="AP332" s="19" t="n">
        <f aca="false">K332/K$333</f>
        <v>0</v>
      </c>
      <c r="AQ332" s="19" t="n">
        <f aca="false">L332/L$333</f>
        <v>0</v>
      </c>
      <c r="AR332" s="19" t="n">
        <f aca="false">M332/M$333</f>
        <v>0</v>
      </c>
      <c r="AS332" s="19" t="n">
        <f aca="false">N332/N$333</f>
        <v>0</v>
      </c>
      <c r="AT332" s="19" t="n">
        <f aca="false">O332/O$333</f>
        <v>0</v>
      </c>
      <c r="AU332" s="19" t="n">
        <f aca="false">P332/P$333</f>
        <v>0</v>
      </c>
      <c r="AV332" s="19" t="n">
        <f aca="false">Q332/Q$333</f>
        <v>0</v>
      </c>
      <c r="AW332" s="19" t="n">
        <f aca="false">R332/R$333</f>
        <v>0</v>
      </c>
      <c r="AX332" s="19" t="n">
        <f aca="false">S332/S$333</f>
        <v>0</v>
      </c>
      <c r="AY332" s="19" t="n">
        <f aca="false">T332/T$333</f>
        <v>0</v>
      </c>
      <c r="AZ332" s="19" t="n">
        <f aca="false">U332/U$333</f>
        <v>0</v>
      </c>
      <c r="BA332" s="19" t="n">
        <f aca="false">V332/V$333</f>
        <v>0</v>
      </c>
      <c r="BB332" s="19" t="n">
        <f aca="false">W332/W$333</f>
        <v>0</v>
      </c>
      <c r="BC332" s="19" t="n">
        <f aca="false">X332/X$333</f>
        <v>0</v>
      </c>
      <c r="BD332" s="19" t="n">
        <f aca="false">Y332/Y$333</f>
        <v>0</v>
      </c>
      <c r="BE332" s="19"/>
      <c r="BF332" s="19"/>
      <c r="BG332" s="19"/>
      <c r="BH332" s="19"/>
      <c r="BI332" s="19"/>
      <c r="BJ332" s="19"/>
      <c r="BK332" s="19"/>
      <c r="BM332" s="26" t="n">
        <f aca="false">AVERAGE(AH332:BK332)</f>
        <v>0</v>
      </c>
    </row>
    <row r="333" customFormat="false" ht="13.2" hidden="false" customHeight="false" outlineLevel="0" collapsed="false">
      <c r="C333" s="15" t="n">
        <f aca="false">SUM(C303:C332)</f>
        <v>50.3</v>
      </c>
      <c r="D333" s="15" t="n">
        <f aca="false">SUM(D303:D332)</f>
        <v>6.47301587301587</v>
      </c>
      <c r="E333" s="15" t="n">
        <f aca="false">SUM(E303:E332)</f>
        <v>130</v>
      </c>
      <c r="F333" s="15" t="n">
        <f aca="false">SUM(F303:F332)</f>
        <v>15.6</v>
      </c>
      <c r="G333" s="15" t="n">
        <f aca="false">SUM(G303:G332)</f>
        <v>15.6</v>
      </c>
      <c r="H333" s="15" t="n">
        <f aca="false">SUM(H303:H332)</f>
        <v>15.6</v>
      </c>
      <c r="I333" s="15" t="n">
        <f aca="false">SUM(I303:I332)</f>
        <v>50.3</v>
      </c>
      <c r="J333" s="15" t="n">
        <f aca="false">SUM(J303:J332)</f>
        <v>50.3</v>
      </c>
      <c r="K333" s="15" t="n">
        <f aca="false">SUM(K303:K332)</f>
        <v>50.3</v>
      </c>
      <c r="L333" s="15" t="n">
        <f aca="false">SUM(L303:L332)</f>
        <v>35.6666666666667</v>
      </c>
      <c r="M333" s="15" t="n">
        <f aca="false">SUM(M303:M332)</f>
        <v>130</v>
      </c>
      <c r="N333" s="15" t="n">
        <f aca="false">SUM(N303:N332)</f>
        <v>50.3</v>
      </c>
      <c r="O333" s="15" t="n">
        <f aca="false">SUM(O303:O332)</f>
        <v>50.3</v>
      </c>
      <c r="P333" s="15" t="n">
        <f aca="false">SUM(P303:P332)</f>
        <v>35.6666666666667</v>
      </c>
      <c r="Q333" s="15" t="n">
        <f aca="false">SUM(Q303:Q332)</f>
        <v>69</v>
      </c>
      <c r="R333" s="15" t="n">
        <f aca="false">SUM(R303:R332)</f>
        <v>130</v>
      </c>
      <c r="S333" s="15" t="n">
        <f aca="false">SUM(S303:S332)</f>
        <v>69</v>
      </c>
      <c r="T333" s="15" t="n">
        <f aca="false">SUM(T303:T332)</f>
        <v>130</v>
      </c>
      <c r="U333" s="15" t="n">
        <f aca="false">SUM(U303:U332)</f>
        <v>35.6666666666667</v>
      </c>
      <c r="V333" s="15" t="n">
        <f aca="false">SUM(V303:V332)</f>
        <v>6.47301587301587</v>
      </c>
      <c r="W333" s="15" t="n">
        <f aca="false">SUM(W303:W332)</f>
        <v>15.6</v>
      </c>
      <c r="X333" s="15" t="n">
        <f aca="false">SUM(X303:X332)</f>
        <v>15.6</v>
      </c>
      <c r="Y333" s="15" t="n">
        <f aca="false">SUM(Y303:Y332)</f>
        <v>69</v>
      </c>
      <c r="Z333" s="15" t="n">
        <f aca="false">SUM(Z303:Z332)</f>
        <v>15.6</v>
      </c>
      <c r="AA333" s="15" t="n">
        <f aca="false">SUM(AA303:AA332)</f>
        <v>0</v>
      </c>
      <c r="AB333" s="15" t="n">
        <f aca="false">SUM(AB303:AB332)</f>
        <v>0</v>
      </c>
      <c r="AC333" s="15" t="n">
        <f aca="false">SUM(AC303:AC332)</f>
        <v>0</v>
      </c>
      <c r="AD333" s="15" t="n">
        <f aca="false">SUM(AD303:AD332)</f>
        <v>0</v>
      </c>
      <c r="AE333" s="15" t="n">
        <f aca="false">SUM(AE303:AE332)</f>
        <v>0</v>
      </c>
      <c r="AF333" s="15" t="n">
        <f aca="false">SUM(AF303:AF332)</f>
        <v>0</v>
      </c>
      <c r="AH333" s="17" t="n">
        <f aca="false">SUM(AH303:AH332)</f>
        <v>1</v>
      </c>
      <c r="AI333" s="17" t="n">
        <f aca="false">SUM(AI303:AI332)</f>
        <v>1</v>
      </c>
      <c r="AJ333" s="17" t="n">
        <f aca="false">SUM(AJ303:AJ332)</f>
        <v>1</v>
      </c>
      <c r="AK333" s="17" t="n">
        <f aca="false">SUM(AK303:AK332)</f>
        <v>1</v>
      </c>
      <c r="AL333" s="17" t="n">
        <f aca="false">SUM(AL303:AL332)</f>
        <v>1</v>
      </c>
      <c r="AM333" s="17" t="n">
        <f aca="false">SUM(AM303:AM332)</f>
        <v>1</v>
      </c>
      <c r="AN333" s="17" t="n">
        <f aca="false">SUM(AN303:AN332)</f>
        <v>1</v>
      </c>
      <c r="AO333" s="17" t="n">
        <f aca="false">SUM(AO303:AO332)</f>
        <v>1</v>
      </c>
      <c r="AP333" s="17" t="n">
        <f aca="false">SUM(AP303:AP332)</f>
        <v>1</v>
      </c>
      <c r="AQ333" s="17" t="n">
        <f aca="false">SUM(AQ303:AQ332)</f>
        <v>1</v>
      </c>
      <c r="AR333" s="17" t="n">
        <f aca="false">SUM(AR303:AR332)</f>
        <v>1</v>
      </c>
      <c r="AS333" s="17" t="n">
        <f aca="false">SUM(AS303:AS332)</f>
        <v>1</v>
      </c>
      <c r="AT333" s="17" t="n">
        <f aca="false">SUM(AT303:AT332)</f>
        <v>1</v>
      </c>
      <c r="AU333" s="17" t="n">
        <f aca="false">SUM(AU303:AU332)</f>
        <v>1</v>
      </c>
      <c r="AV333" s="17" t="n">
        <f aca="false">SUM(AV303:AV332)</f>
        <v>1</v>
      </c>
      <c r="AW333" s="17" t="n">
        <f aca="false">SUM(AW303:AW332)</f>
        <v>1</v>
      </c>
      <c r="AX333" s="17" t="n">
        <f aca="false">SUM(AX303:AX332)</f>
        <v>1</v>
      </c>
      <c r="AY333" s="17" t="n">
        <f aca="false">SUM(AY303:AY332)</f>
        <v>1</v>
      </c>
      <c r="AZ333" s="17" t="n">
        <f aca="false">SUM(AZ303:AZ332)</f>
        <v>1</v>
      </c>
      <c r="BA333" s="17" t="n">
        <f aca="false">SUM(BA303:BA332)</f>
        <v>1</v>
      </c>
      <c r="BB333" s="17" t="n">
        <f aca="false">SUM(BB303:BB332)</f>
        <v>1</v>
      </c>
      <c r="BC333" s="17" t="n">
        <f aca="false">SUM(BC303:BC332)</f>
        <v>1</v>
      </c>
      <c r="BD333" s="17" t="n">
        <f aca="false">SUM(BD303:BD332)</f>
        <v>1</v>
      </c>
      <c r="BE333" s="17" t="n">
        <f aca="false">SUM(BE303:BE332)</f>
        <v>0</v>
      </c>
      <c r="BF333" s="17" t="n">
        <f aca="false">SUM(BF303:BF332)</f>
        <v>0</v>
      </c>
      <c r="BG333" s="17" t="n">
        <f aca="false">SUM(BG303:BG332)</f>
        <v>0</v>
      </c>
      <c r="BH333" s="17" t="n">
        <f aca="false">SUM(BH303:BH332)</f>
        <v>0</v>
      </c>
      <c r="BI333" s="17" t="n">
        <f aca="false">SUM(BI303:BI332)</f>
        <v>0</v>
      </c>
      <c r="BJ333" s="17" t="n">
        <f aca="false">SUM(BJ303:BJ332)</f>
        <v>0</v>
      </c>
      <c r="BK333" s="17" t="n">
        <f aca="false">SUM(BK303:BK332)</f>
        <v>0</v>
      </c>
      <c r="BM333" s="16" t="n">
        <f aca="false">SUM(BM303:BM332)</f>
        <v>1</v>
      </c>
    </row>
    <row r="336" customFormat="false" ht="99.75" hidden="false" customHeight="true" outlineLevel="0" collapsed="false">
      <c r="B336" s="6" t="str">
        <f aca="false">B41</f>
        <v>Understandability</v>
      </c>
      <c r="C336" s="9" t="str">
        <f aca="false">$B2</f>
        <v>DL_MESO (LBE)</v>
      </c>
      <c r="D336" s="9" t="str">
        <f aca="false">$B3</f>
        <v>waLBerla</v>
      </c>
      <c r="E336" s="9" t="str">
        <f aca="false">$B4</f>
        <v>SunlightLB</v>
      </c>
      <c r="F336" s="9" t="str">
        <f aca="false">$B5</f>
        <v>Sailfish</v>
      </c>
      <c r="G336" s="9" t="str">
        <f aca="false">$B6</f>
        <v>Palabos</v>
      </c>
      <c r="H336" s="9" t="str">
        <f aca="false">$B7</f>
        <v>OpenLB</v>
      </c>
      <c r="I336" s="9" t="str">
        <f aca="false">$B8</f>
        <v>MP-LABS</v>
      </c>
      <c r="J336" s="9" t="str">
        <f aca="false">$B9</f>
        <v>MechSys</v>
      </c>
      <c r="K336" s="9" t="str">
        <f aca="false">$B10</f>
        <v>LUMA</v>
      </c>
      <c r="L336" s="9" t="str">
        <f aca="false">$B11</f>
        <v>Ludwig</v>
      </c>
      <c r="M336" s="9" t="str">
        <f aca="false">$B12</f>
        <v>LIMBES</v>
      </c>
      <c r="N336" s="9" t="str">
        <f aca="false">$B13</f>
        <v>lettuce</v>
      </c>
      <c r="O336" s="9" t="str">
        <f aca="false">$B14</f>
        <v>pylbm</v>
      </c>
      <c r="P336" s="9" t="str">
        <f aca="false">$B15</f>
        <v>lbmpy</v>
      </c>
      <c r="Q336" s="9" t="str">
        <f aca="false">$B16</f>
        <v>LB3D</v>
      </c>
      <c r="R336" s="9" t="str">
        <f aca="false">$B17</f>
        <v>LB3D-Prime</v>
      </c>
      <c r="S336" s="9" t="str">
        <f aca="false">$B18</f>
        <v>LB2D-Prime</v>
      </c>
      <c r="T336" s="9" t="str">
        <f aca="false">$B19</f>
        <v>LatBo.jl</v>
      </c>
      <c r="U336" s="9" t="str">
        <f aca="false">$B20</f>
        <v>TCLB</v>
      </c>
      <c r="V336" s="9" t="str">
        <f aca="false">$B21</f>
        <v>ESPResSo</v>
      </c>
      <c r="W336" s="9" t="str">
        <f aca="false">$B22</f>
        <v>ESPResSo++</v>
      </c>
      <c r="X336" s="9" t="str">
        <f aca="false">$B23</f>
        <v>HemeLB</v>
      </c>
      <c r="Y336" s="9" t="str">
        <f aca="false">$B24</f>
        <v>laboetie</v>
      </c>
      <c r="Z336" s="9" t="str">
        <f aca="false">$B25</f>
        <v>Musubi</v>
      </c>
      <c r="AA336" s="9" t="n">
        <f aca="false">$B26</f>
        <v>0</v>
      </c>
      <c r="AB336" s="9" t="n">
        <f aca="false">$B27</f>
        <v>0</v>
      </c>
      <c r="AC336" s="9" t="n">
        <f aca="false">$B28</f>
        <v>0</v>
      </c>
      <c r="AD336" s="9" t="n">
        <f aca="false">$B29</f>
        <v>0</v>
      </c>
      <c r="AE336" s="9" t="n">
        <f aca="false">$B30</f>
        <v>0</v>
      </c>
      <c r="AF336" s="9" t="n">
        <f aca="false">$B31</f>
        <v>0</v>
      </c>
      <c r="AH336" s="9" t="str">
        <f aca="false">$B2</f>
        <v>DL_MESO (LBE)</v>
      </c>
      <c r="AI336" s="9" t="str">
        <f aca="false">$B3</f>
        <v>waLBerla</v>
      </c>
      <c r="AJ336" s="9" t="str">
        <f aca="false">$B4</f>
        <v>SunlightLB</v>
      </c>
      <c r="AK336" s="9" t="str">
        <f aca="false">$B5</f>
        <v>Sailfish</v>
      </c>
      <c r="AL336" s="9" t="str">
        <f aca="false">$B6</f>
        <v>Palabos</v>
      </c>
      <c r="AM336" s="9" t="str">
        <f aca="false">$B7</f>
        <v>OpenLB</v>
      </c>
      <c r="AN336" s="9" t="str">
        <f aca="false">$B8</f>
        <v>MP-LABS</v>
      </c>
      <c r="AO336" s="9" t="str">
        <f aca="false">$B9</f>
        <v>MechSys</v>
      </c>
      <c r="AP336" s="9" t="str">
        <f aca="false">$B10</f>
        <v>LUMA</v>
      </c>
      <c r="AQ336" s="9" t="str">
        <f aca="false">$B11</f>
        <v>Ludwig</v>
      </c>
      <c r="AR336" s="9" t="str">
        <f aca="false">$B12</f>
        <v>LIMBES</v>
      </c>
      <c r="AS336" s="9" t="str">
        <f aca="false">$B13</f>
        <v>lettuce</v>
      </c>
      <c r="AT336" s="9" t="str">
        <f aca="false">$B14</f>
        <v>pylbm</v>
      </c>
      <c r="AU336" s="9" t="str">
        <f aca="false">$B15</f>
        <v>lbmpy</v>
      </c>
      <c r="AV336" s="9" t="str">
        <f aca="false">$B16</f>
        <v>LB3D</v>
      </c>
      <c r="AW336" s="9" t="str">
        <f aca="false">$B17</f>
        <v>LB3D-Prime</v>
      </c>
      <c r="AX336" s="9" t="str">
        <f aca="false">$B18</f>
        <v>LB2D-Prime</v>
      </c>
      <c r="AY336" s="9" t="str">
        <f aca="false">$B19</f>
        <v>LatBo.jl</v>
      </c>
      <c r="AZ336" s="9" t="str">
        <f aca="false">$B20</f>
        <v>TCLB</v>
      </c>
      <c r="BA336" s="9" t="str">
        <f aca="false">$B21</f>
        <v>ESPResSo</v>
      </c>
      <c r="BB336" s="9" t="str">
        <f aca="false">$B22</f>
        <v>ESPResSo++</v>
      </c>
      <c r="BC336" s="9" t="str">
        <f aca="false">$B23</f>
        <v>HemeLB</v>
      </c>
      <c r="BD336" s="9" t="str">
        <f aca="false">$B24</f>
        <v>laboetie</v>
      </c>
      <c r="BE336" s="9" t="str">
        <f aca="false">$B25</f>
        <v>Musubi</v>
      </c>
      <c r="BF336" s="9" t="n">
        <f aca="false">$B26</f>
        <v>0</v>
      </c>
      <c r="BG336" s="9" t="n">
        <f aca="false">$B27</f>
        <v>0</v>
      </c>
      <c r="BH336" s="9" t="n">
        <f aca="false">$B28</f>
        <v>0</v>
      </c>
      <c r="BI336" s="9" t="n">
        <f aca="false">$B29</f>
        <v>0</v>
      </c>
      <c r="BJ336" s="9" t="n">
        <f aca="false">$B30</f>
        <v>0</v>
      </c>
      <c r="BK336" s="9" t="n">
        <f aca="false">$B31</f>
        <v>0</v>
      </c>
    </row>
    <row r="337" customFormat="false" ht="12.8" hidden="false" customHeight="false" outlineLevel="0" collapsed="false">
      <c r="B337" s="11" t="str">
        <f aca="false">$B2</f>
        <v>DL_MESO (LBE)</v>
      </c>
      <c r="C337" s="18" t="n">
        <v>1</v>
      </c>
      <c r="D337" s="0" t="n">
        <v>2</v>
      </c>
      <c r="E337" s="0" t="n">
        <v>2</v>
      </c>
      <c r="F337" s="0" t="n">
        <v>3</v>
      </c>
      <c r="G337" s="0" t="n">
        <v>1</v>
      </c>
      <c r="H337" s="0" t="n">
        <v>3</v>
      </c>
      <c r="I337" s="0" t="n">
        <v>5</v>
      </c>
      <c r="J337" s="0" t="n">
        <v>2</v>
      </c>
      <c r="K337" s="0" t="n">
        <v>0.5</v>
      </c>
      <c r="L337" s="0" t="n">
        <v>3</v>
      </c>
      <c r="M337" s="0" t="n">
        <v>5</v>
      </c>
      <c r="N337" s="0" t="n">
        <v>1</v>
      </c>
      <c r="O337" s="0" t="n">
        <v>2</v>
      </c>
      <c r="P337" s="0" t="n">
        <v>3</v>
      </c>
      <c r="Q337" s="0" t="n">
        <v>4</v>
      </c>
      <c r="R337" s="0" t="n">
        <v>5</v>
      </c>
      <c r="S337" s="0" t="n">
        <v>4</v>
      </c>
      <c r="T337" s="0" t="n">
        <v>3</v>
      </c>
      <c r="U337" s="0" t="n">
        <v>2</v>
      </c>
      <c r="V337" s="0" t="n">
        <v>4</v>
      </c>
      <c r="W337" s="0" t="n">
        <v>3</v>
      </c>
      <c r="X337" s="0" t="n">
        <v>2</v>
      </c>
      <c r="Y337" s="0" t="n">
        <v>2</v>
      </c>
      <c r="Z337" s="0" t="n">
        <v>1</v>
      </c>
      <c r="AH337" s="19" t="n">
        <f aca="false">C337/C$367</f>
        <v>0.0778210116731518</v>
      </c>
      <c r="AI337" s="19" t="n">
        <f aca="false">D337/D$367</f>
        <v>0.0879120879120879</v>
      </c>
      <c r="AJ337" s="19" t="n">
        <f aca="false">E337/E$367</f>
        <v>0.0879120879120879</v>
      </c>
      <c r="AK337" s="19" t="n">
        <f aca="false">F337/F$367</f>
        <v>0.0779220779220779</v>
      </c>
      <c r="AL337" s="19" t="n">
        <f aca="false">G337/G$367</f>
        <v>0.0778210116731518</v>
      </c>
      <c r="AM337" s="19" t="n">
        <f aca="false">H337/H$367</f>
        <v>0.0779220779220779</v>
      </c>
      <c r="AN337" s="19" t="n">
        <f aca="false">I337/I$367</f>
        <v>0.0617283950617284</v>
      </c>
      <c r="AO337" s="19" t="n">
        <f aca="false">J337/J$367</f>
        <v>0.0879120879120879</v>
      </c>
      <c r="AP337" s="19" t="n">
        <f aca="false">K337/K$367</f>
        <v>0.0630252100840336</v>
      </c>
      <c r="AQ337" s="19" t="n">
        <f aca="false">L337/L$367</f>
        <v>0.0779220779220779</v>
      </c>
      <c r="AR337" s="19" t="n">
        <f aca="false">M337/M$367</f>
        <v>0.0617283950617284</v>
      </c>
      <c r="AS337" s="19" t="n">
        <f aca="false">N337/N$367</f>
        <v>0.0778210116731518</v>
      </c>
      <c r="AT337" s="19" t="n">
        <f aca="false">O337/O$367</f>
        <v>0.0879120879120879</v>
      </c>
      <c r="AU337" s="19" t="n">
        <f aca="false">P337/P$367</f>
        <v>0.0779220779220779</v>
      </c>
      <c r="AV337" s="19" t="n">
        <f aca="false">Q337/Q$367</f>
        <v>0.0683760683760684</v>
      </c>
      <c r="AW337" s="19" t="n">
        <f aca="false">R337/R$367</f>
        <v>0.0617283950617284</v>
      </c>
      <c r="AX337" s="19" t="n">
        <f aca="false">S337/S$367</f>
        <v>0.0683760683760684</v>
      </c>
      <c r="AY337" s="19" t="n">
        <f aca="false">T337/T$367</f>
        <v>0.0779220779220779</v>
      </c>
      <c r="AZ337" s="19" t="n">
        <f aca="false">U337/U$367</f>
        <v>0.0879120879120879</v>
      </c>
      <c r="BA337" s="19" t="n">
        <f aca="false">V337/V$367</f>
        <v>0.0683760683760684</v>
      </c>
      <c r="BB337" s="19" t="n">
        <f aca="false">W337/W$367</f>
        <v>0.0779220779220779</v>
      </c>
      <c r="BC337" s="19" t="n">
        <f aca="false">X337/X$367</f>
        <v>0.0879120879120879</v>
      </c>
      <c r="BD337" s="19" t="n">
        <f aca="false">Y337/Y$367</f>
        <v>0.0879120879120879</v>
      </c>
      <c r="BE337" s="19"/>
      <c r="BF337" s="19"/>
      <c r="BG337" s="19"/>
      <c r="BH337" s="19"/>
      <c r="BI337" s="19"/>
      <c r="BJ337" s="19"/>
      <c r="BK337" s="19"/>
      <c r="BM337" s="26" t="n">
        <f aca="false">AVERAGE(AH337:BK337)</f>
        <v>0.0769442921014766</v>
      </c>
    </row>
    <row r="338" customFormat="false" ht="12.8" hidden="false" customHeight="false" outlineLevel="0" collapsed="false">
      <c r="B338" s="11" t="str">
        <f aca="false">$B3</f>
        <v>waLBerla</v>
      </c>
      <c r="C338" s="23" t="n">
        <f aca="false">1/D337</f>
        <v>0.5</v>
      </c>
      <c r="D338" s="24" t="n">
        <v>1</v>
      </c>
      <c r="E338" s="0" t="n">
        <v>1</v>
      </c>
      <c r="F338" s="0" t="n">
        <v>2</v>
      </c>
      <c r="G338" s="0" t="n">
        <v>0.5</v>
      </c>
      <c r="H338" s="0" t="n">
        <v>2</v>
      </c>
      <c r="I338" s="0" t="n">
        <v>4</v>
      </c>
      <c r="J338" s="0" t="n">
        <v>1</v>
      </c>
      <c r="K338" s="0" t="n">
        <v>0.333333333333333</v>
      </c>
      <c r="L338" s="0" t="n">
        <v>2</v>
      </c>
      <c r="M338" s="0" t="n">
        <v>4</v>
      </c>
      <c r="N338" s="0" t="n">
        <v>0.5</v>
      </c>
      <c r="O338" s="0" t="n">
        <v>1</v>
      </c>
      <c r="P338" s="0" t="n">
        <v>2</v>
      </c>
      <c r="Q338" s="0" t="n">
        <v>3</v>
      </c>
      <c r="R338" s="0" t="n">
        <v>4</v>
      </c>
      <c r="S338" s="0" t="n">
        <v>3</v>
      </c>
      <c r="T338" s="0" t="n">
        <v>2</v>
      </c>
      <c r="U338" s="0" t="n">
        <v>1</v>
      </c>
      <c r="V338" s="0" t="n">
        <v>3</v>
      </c>
      <c r="W338" s="0" t="n">
        <v>2</v>
      </c>
      <c r="X338" s="0" t="n">
        <v>1</v>
      </c>
      <c r="Y338" s="0" t="n">
        <v>1</v>
      </c>
      <c r="Z338" s="0" t="n">
        <v>0.5</v>
      </c>
      <c r="AH338" s="19" t="n">
        <f aca="false">C338/C$367</f>
        <v>0.0389105058365759</v>
      </c>
      <c r="AI338" s="19" t="n">
        <f aca="false">D338/D$367</f>
        <v>0.043956043956044</v>
      </c>
      <c r="AJ338" s="19" t="n">
        <f aca="false">E338/E$367</f>
        <v>0.043956043956044</v>
      </c>
      <c r="AK338" s="19" t="n">
        <f aca="false">F338/F$367</f>
        <v>0.0519480519480519</v>
      </c>
      <c r="AL338" s="19" t="n">
        <f aca="false">G338/G$367</f>
        <v>0.0389105058365759</v>
      </c>
      <c r="AM338" s="19" t="n">
        <f aca="false">H338/H$367</f>
        <v>0.0519480519480519</v>
      </c>
      <c r="AN338" s="19" t="n">
        <f aca="false">I338/I$367</f>
        <v>0.0493827160493827</v>
      </c>
      <c r="AO338" s="19" t="n">
        <f aca="false">J338/J$367</f>
        <v>0.043956043956044</v>
      </c>
      <c r="AP338" s="19" t="n">
        <f aca="false">K338/K$367</f>
        <v>0.042016806722689</v>
      </c>
      <c r="AQ338" s="19" t="n">
        <f aca="false">L338/L$367</f>
        <v>0.0519480519480519</v>
      </c>
      <c r="AR338" s="19" t="n">
        <f aca="false">M338/M$367</f>
        <v>0.0493827160493827</v>
      </c>
      <c r="AS338" s="19" t="n">
        <f aca="false">N338/N$367</f>
        <v>0.0389105058365759</v>
      </c>
      <c r="AT338" s="19" t="n">
        <f aca="false">O338/O$367</f>
        <v>0.043956043956044</v>
      </c>
      <c r="AU338" s="19" t="n">
        <f aca="false">P338/P$367</f>
        <v>0.051948051948052</v>
      </c>
      <c r="AV338" s="19" t="n">
        <f aca="false">Q338/Q$367</f>
        <v>0.0512820512820513</v>
      </c>
      <c r="AW338" s="19" t="n">
        <f aca="false">R338/R$367</f>
        <v>0.0493827160493827</v>
      </c>
      <c r="AX338" s="19" t="n">
        <f aca="false">S338/S$367</f>
        <v>0.0512820512820513</v>
      </c>
      <c r="AY338" s="19" t="n">
        <f aca="false">T338/T$367</f>
        <v>0.051948051948052</v>
      </c>
      <c r="AZ338" s="19" t="n">
        <f aca="false">U338/U$367</f>
        <v>0.043956043956044</v>
      </c>
      <c r="BA338" s="19" t="n">
        <f aca="false">V338/V$367</f>
        <v>0.0512820512820513</v>
      </c>
      <c r="BB338" s="19" t="n">
        <f aca="false">W338/W$367</f>
        <v>0.051948051948052</v>
      </c>
      <c r="BC338" s="19" t="n">
        <f aca="false">X338/X$367</f>
        <v>0.043956043956044</v>
      </c>
      <c r="BD338" s="19" t="n">
        <f aca="false">Y338/Y$367</f>
        <v>0.043956043956044</v>
      </c>
      <c r="BE338" s="19"/>
      <c r="BF338" s="19"/>
      <c r="BG338" s="19"/>
      <c r="BH338" s="19"/>
      <c r="BI338" s="19"/>
      <c r="BJ338" s="19"/>
      <c r="BK338" s="19"/>
      <c r="BM338" s="26" t="n">
        <f aca="false">AVERAGE(AH338:BK338)</f>
        <v>0.0469618802437973</v>
      </c>
    </row>
    <row r="339" customFormat="false" ht="12.8" hidden="false" customHeight="false" outlineLevel="0" collapsed="false">
      <c r="B339" s="11" t="str">
        <f aca="false">$B4</f>
        <v>SunlightLB</v>
      </c>
      <c r="C339" s="23" t="n">
        <f aca="false">1/E337</f>
        <v>0.5</v>
      </c>
      <c r="D339" s="25" t="n">
        <f aca="false">1/E338</f>
        <v>1</v>
      </c>
      <c r="E339" s="24" t="n">
        <v>1</v>
      </c>
      <c r="F339" s="0" t="n">
        <v>2</v>
      </c>
      <c r="G339" s="0" t="n">
        <v>0.5</v>
      </c>
      <c r="H339" s="0" t="n">
        <v>2</v>
      </c>
      <c r="I339" s="0" t="n">
        <v>4</v>
      </c>
      <c r="J339" s="0" t="n">
        <v>1</v>
      </c>
      <c r="K339" s="0" t="n">
        <v>0.333333333333333</v>
      </c>
      <c r="L339" s="0" t="n">
        <v>2</v>
      </c>
      <c r="M339" s="0" t="n">
        <v>4</v>
      </c>
      <c r="N339" s="0" t="n">
        <v>0.5</v>
      </c>
      <c r="O339" s="0" t="n">
        <v>1</v>
      </c>
      <c r="P339" s="0" t="n">
        <v>2</v>
      </c>
      <c r="Q339" s="0" t="n">
        <v>3</v>
      </c>
      <c r="R339" s="0" t="n">
        <v>4</v>
      </c>
      <c r="S339" s="0" t="n">
        <v>3</v>
      </c>
      <c r="T339" s="0" t="n">
        <v>2</v>
      </c>
      <c r="U339" s="0" t="n">
        <v>1</v>
      </c>
      <c r="V339" s="0" t="n">
        <v>3</v>
      </c>
      <c r="W339" s="0" t="n">
        <v>2</v>
      </c>
      <c r="X339" s="0" t="n">
        <v>1</v>
      </c>
      <c r="Y339" s="0" t="n">
        <v>1</v>
      </c>
      <c r="Z339" s="0" t="n">
        <v>0.5</v>
      </c>
      <c r="AH339" s="19" t="n">
        <f aca="false">C339/C$367</f>
        <v>0.0389105058365759</v>
      </c>
      <c r="AI339" s="19" t="n">
        <f aca="false">D339/D$367</f>
        <v>0.043956043956044</v>
      </c>
      <c r="AJ339" s="19" t="n">
        <f aca="false">E339/E$367</f>
        <v>0.043956043956044</v>
      </c>
      <c r="AK339" s="19" t="n">
        <f aca="false">F339/F$367</f>
        <v>0.0519480519480519</v>
      </c>
      <c r="AL339" s="19" t="n">
        <f aca="false">G339/G$367</f>
        <v>0.0389105058365759</v>
      </c>
      <c r="AM339" s="19" t="n">
        <f aca="false">H339/H$367</f>
        <v>0.0519480519480519</v>
      </c>
      <c r="AN339" s="19" t="n">
        <f aca="false">I339/I$367</f>
        <v>0.0493827160493827</v>
      </c>
      <c r="AO339" s="19" t="n">
        <f aca="false">J339/J$367</f>
        <v>0.043956043956044</v>
      </c>
      <c r="AP339" s="19" t="n">
        <f aca="false">K339/K$367</f>
        <v>0.042016806722689</v>
      </c>
      <c r="AQ339" s="19" t="n">
        <f aca="false">L339/L$367</f>
        <v>0.0519480519480519</v>
      </c>
      <c r="AR339" s="19" t="n">
        <f aca="false">M339/M$367</f>
        <v>0.0493827160493827</v>
      </c>
      <c r="AS339" s="19" t="n">
        <f aca="false">N339/N$367</f>
        <v>0.0389105058365759</v>
      </c>
      <c r="AT339" s="19" t="n">
        <f aca="false">O339/O$367</f>
        <v>0.043956043956044</v>
      </c>
      <c r="AU339" s="19" t="n">
        <f aca="false">P339/P$367</f>
        <v>0.051948051948052</v>
      </c>
      <c r="AV339" s="19" t="n">
        <f aca="false">Q339/Q$367</f>
        <v>0.0512820512820513</v>
      </c>
      <c r="AW339" s="19" t="n">
        <f aca="false">R339/R$367</f>
        <v>0.0493827160493827</v>
      </c>
      <c r="AX339" s="19" t="n">
        <f aca="false">S339/S$367</f>
        <v>0.0512820512820513</v>
      </c>
      <c r="AY339" s="19" t="n">
        <f aca="false">T339/T$367</f>
        <v>0.051948051948052</v>
      </c>
      <c r="AZ339" s="19" t="n">
        <f aca="false">U339/U$367</f>
        <v>0.043956043956044</v>
      </c>
      <c r="BA339" s="19" t="n">
        <f aca="false">V339/V$367</f>
        <v>0.0512820512820513</v>
      </c>
      <c r="BB339" s="19" t="n">
        <f aca="false">W339/W$367</f>
        <v>0.051948051948052</v>
      </c>
      <c r="BC339" s="19" t="n">
        <f aca="false">X339/X$367</f>
        <v>0.043956043956044</v>
      </c>
      <c r="BD339" s="19" t="n">
        <f aca="false">Y339/Y$367</f>
        <v>0.043956043956044</v>
      </c>
      <c r="BE339" s="19"/>
      <c r="BF339" s="19"/>
      <c r="BG339" s="19"/>
      <c r="BH339" s="19"/>
      <c r="BI339" s="19"/>
      <c r="BJ339" s="19"/>
      <c r="BK339" s="19"/>
      <c r="BM339" s="26" t="n">
        <f aca="false">AVERAGE(AH339:BK339)</f>
        <v>0.0469618802437973</v>
      </c>
    </row>
    <row r="340" customFormat="false" ht="12.8" hidden="false" customHeight="false" outlineLevel="0" collapsed="false">
      <c r="B340" s="11" t="str">
        <f aca="false">$B5</f>
        <v>Sailfish</v>
      </c>
      <c r="C340" s="23" t="n">
        <f aca="false">1/F337</f>
        <v>0.333333333333333</v>
      </c>
      <c r="D340" s="25" t="n">
        <f aca="false">1/F338</f>
        <v>0.5</v>
      </c>
      <c r="E340" s="25" t="n">
        <f aca="false">1/F339</f>
        <v>0.5</v>
      </c>
      <c r="F340" s="24" t="n">
        <v>1</v>
      </c>
      <c r="G340" s="0" t="n">
        <v>0.333333333333333</v>
      </c>
      <c r="H340" s="0" t="n">
        <v>1</v>
      </c>
      <c r="I340" s="0" t="n">
        <v>3</v>
      </c>
      <c r="J340" s="0" t="n">
        <v>0.5</v>
      </c>
      <c r="K340" s="0" t="n">
        <v>0.25</v>
      </c>
      <c r="L340" s="0" t="n">
        <v>1</v>
      </c>
      <c r="M340" s="0" t="n">
        <v>3</v>
      </c>
      <c r="N340" s="0" t="n">
        <v>0.333333333333333</v>
      </c>
      <c r="O340" s="0" t="n">
        <v>0.5</v>
      </c>
      <c r="P340" s="0" t="n">
        <v>1</v>
      </c>
      <c r="Q340" s="0" t="n">
        <v>2</v>
      </c>
      <c r="R340" s="0" t="n">
        <v>3</v>
      </c>
      <c r="S340" s="0" t="n">
        <v>2</v>
      </c>
      <c r="T340" s="0" t="n">
        <v>1</v>
      </c>
      <c r="U340" s="0" t="n">
        <v>0.5</v>
      </c>
      <c r="V340" s="0" t="n">
        <v>2</v>
      </c>
      <c r="W340" s="0" t="n">
        <v>1</v>
      </c>
      <c r="X340" s="0" t="n">
        <v>0.5</v>
      </c>
      <c r="Y340" s="0" t="n">
        <v>0.5</v>
      </c>
      <c r="Z340" s="0" t="n">
        <v>0.333333333333333</v>
      </c>
      <c r="AH340" s="19" t="n">
        <f aca="false">C340/C$367</f>
        <v>0.0259403372243839</v>
      </c>
      <c r="AI340" s="19" t="n">
        <f aca="false">D340/D$367</f>
        <v>0.021978021978022</v>
      </c>
      <c r="AJ340" s="19" t="n">
        <f aca="false">E340/E$367</f>
        <v>0.021978021978022</v>
      </c>
      <c r="AK340" s="19" t="n">
        <f aca="false">F340/F$367</f>
        <v>0.025974025974026</v>
      </c>
      <c r="AL340" s="19" t="n">
        <f aca="false">G340/G$367</f>
        <v>0.0259403372243839</v>
      </c>
      <c r="AM340" s="19" t="n">
        <f aca="false">H340/H$367</f>
        <v>0.025974025974026</v>
      </c>
      <c r="AN340" s="19" t="n">
        <f aca="false">I340/I$367</f>
        <v>0.037037037037037</v>
      </c>
      <c r="AO340" s="19" t="n">
        <f aca="false">J340/J$367</f>
        <v>0.021978021978022</v>
      </c>
      <c r="AP340" s="19" t="n">
        <f aca="false">K340/K$367</f>
        <v>0.0315126050420168</v>
      </c>
      <c r="AQ340" s="19" t="n">
        <f aca="false">L340/L$367</f>
        <v>0.025974025974026</v>
      </c>
      <c r="AR340" s="19" t="n">
        <f aca="false">M340/M$367</f>
        <v>0.037037037037037</v>
      </c>
      <c r="AS340" s="19" t="n">
        <f aca="false">N340/N$367</f>
        <v>0.0259403372243839</v>
      </c>
      <c r="AT340" s="19" t="n">
        <f aca="false">O340/O$367</f>
        <v>0.021978021978022</v>
      </c>
      <c r="AU340" s="19" t="n">
        <f aca="false">P340/P$367</f>
        <v>0.025974025974026</v>
      </c>
      <c r="AV340" s="19" t="n">
        <f aca="false">Q340/Q$367</f>
        <v>0.0341880341880342</v>
      </c>
      <c r="AW340" s="19" t="n">
        <f aca="false">R340/R$367</f>
        <v>0.037037037037037</v>
      </c>
      <c r="AX340" s="19" t="n">
        <f aca="false">S340/S$367</f>
        <v>0.0341880341880342</v>
      </c>
      <c r="AY340" s="19" t="n">
        <f aca="false">T340/T$367</f>
        <v>0.025974025974026</v>
      </c>
      <c r="AZ340" s="19" t="n">
        <f aca="false">U340/U$367</f>
        <v>0.021978021978022</v>
      </c>
      <c r="BA340" s="19" t="n">
        <f aca="false">V340/V$367</f>
        <v>0.0341880341880342</v>
      </c>
      <c r="BB340" s="19" t="n">
        <f aca="false">W340/W$367</f>
        <v>0.025974025974026</v>
      </c>
      <c r="BC340" s="19" t="n">
        <f aca="false">X340/X$367</f>
        <v>0.021978021978022</v>
      </c>
      <c r="BD340" s="19" t="n">
        <f aca="false">Y340/Y$367</f>
        <v>0.021978021978022</v>
      </c>
      <c r="BE340" s="19"/>
      <c r="BF340" s="19"/>
      <c r="BG340" s="19"/>
      <c r="BH340" s="19"/>
      <c r="BI340" s="19"/>
      <c r="BJ340" s="19"/>
      <c r="BK340" s="19"/>
      <c r="BM340" s="26" t="n">
        <f aca="false">AVERAGE(AH340:BK340)</f>
        <v>0.0275086582643779</v>
      </c>
    </row>
    <row r="341" customFormat="false" ht="12.8" hidden="false" customHeight="false" outlineLevel="0" collapsed="false">
      <c r="B341" s="11" t="str">
        <f aca="false">$B6</f>
        <v>Palabos</v>
      </c>
      <c r="C341" s="23" t="n">
        <f aca="false">1/G337</f>
        <v>1</v>
      </c>
      <c r="D341" s="25" t="n">
        <f aca="false">1/G338</f>
        <v>2</v>
      </c>
      <c r="E341" s="25" t="n">
        <f aca="false">1/G339</f>
        <v>2</v>
      </c>
      <c r="F341" s="25" t="n">
        <f aca="false">1/G340</f>
        <v>3</v>
      </c>
      <c r="G341" s="29" t="n">
        <v>1</v>
      </c>
      <c r="H341" s="0" t="n">
        <v>3</v>
      </c>
      <c r="I341" s="0" t="n">
        <v>5</v>
      </c>
      <c r="J341" s="0" t="n">
        <v>2</v>
      </c>
      <c r="K341" s="0" t="n">
        <v>0.5</v>
      </c>
      <c r="L341" s="0" t="n">
        <v>3</v>
      </c>
      <c r="M341" s="0" t="n">
        <v>5</v>
      </c>
      <c r="N341" s="0" t="n">
        <v>1</v>
      </c>
      <c r="O341" s="0" t="n">
        <v>2</v>
      </c>
      <c r="P341" s="0" t="n">
        <v>3</v>
      </c>
      <c r="Q341" s="0" t="n">
        <v>4</v>
      </c>
      <c r="R341" s="0" t="n">
        <v>5</v>
      </c>
      <c r="S341" s="0" t="n">
        <v>4</v>
      </c>
      <c r="T341" s="0" t="n">
        <v>3</v>
      </c>
      <c r="U341" s="0" t="n">
        <v>2</v>
      </c>
      <c r="V341" s="0" t="n">
        <v>4</v>
      </c>
      <c r="W341" s="0" t="n">
        <v>3</v>
      </c>
      <c r="X341" s="0" t="n">
        <v>2</v>
      </c>
      <c r="Y341" s="0" t="n">
        <v>2</v>
      </c>
      <c r="Z341" s="0" t="n">
        <v>1</v>
      </c>
      <c r="AH341" s="19" t="n">
        <f aca="false">C341/C$367</f>
        <v>0.0778210116731518</v>
      </c>
      <c r="AI341" s="19" t="n">
        <f aca="false">D341/D$367</f>
        <v>0.0879120879120879</v>
      </c>
      <c r="AJ341" s="19" t="n">
        <f aca="false">E341/E$367</f>
        <v>0.0879120879120879</v>
      </c>
      <c r="AK341" s="19" t="n">
        <f aca="false">F341/F$367</f>
        <v>0.077922077922078</v>
      </c>
      <c r="AL341" s="19" t="n">
        <f aca="false">G341/G$367</f>
        <v>0.0778210116731518</v>
      </c>
      <c r="AM341" s="19" t="n">
        <f aca="false">H341/H$367</f>
        <v>0.0779220779220779</v>
      </c>
      <c r="AN341" s="19" t="n">
        <f aca="false">I341/I$367</f>
        <v>0.0617283950617284</v>
      </c>
      <c r="AO341" s="19" t="n">
        <f aca="false">J341/J$367</f>
        <v>0.0879120879120879</v>
      </c>
      <c r="AP341" s="19" t="n">
        <f aca="false">K341/K$367</f>
        <v>0.0630252100840336</v>
      </c>
      <c r="AQ341" s="19" t="n">
        <f aca="false">L341/L$367</f>
        <v>0.0779220779220779</v>
      </c>
      <c r="AR341" s="19" t="n">
        <f aca="false">M341/M$367</f>
        <v>0.0617283950617284</v>
      </c>
      <c r="AS341" s="19" t="n">
        <f aca="false">N341/N$367</f>
        <v>0.0778210116731518</v>
      </c>
      <c r="AT341" s="19" t="n">
        <f aca="false">O341/O$367</f>
        <v>0.0879120879120879</v>
      </c>
      <c r="AU341" s="19" t="n">
        <f aca="false">P341/P$367</f>
        <v>0.0779220779220779</v>
      </c>
      <c r="AV341" s="19" t="n">
        <f aca="false">Q341/Q$367</f>
        <v>0.0683760683760684</v>
      </c>
      <c r="AW341" s="19" t="n">
        <f aca="false">R341/R$367</f>
        <v>0.0617283950617284</v>
      </c>
      <c r="AX341" s="19" t="n">
        <f aca="false">S341/S$367</f>
        <v>0.0683760683760684</v>
      </c>
      <c r="AY341" s="19" t="n">
        <f aca="false">T341/T$367</f>
        <v>0.0779220779220779</v>
      </c>
      <c r="AZ341" s="19" t="n">
        <f aca="false">U341/U$367</f>
        <v>0.0879120879120879</v>
      </c>
      <c r="BA341" s="19" t="n">
        <f aca="false">V341/V$367</f>
        <v>0.0683760683760684</v>
      </c>
      <c r="BB341" s="19" t="n">
        <f aca="false">W341/W$367</f>
        <v>0.0779220779220779</v>
      </c>
      <c r="BC341" s="19" t="n">
        <f aca="false">X341/X$367</f>
        <v>0.0879120879120879</v>
      </c>
      <c r="BD341" s="19" t="n">
        <f aca="false">Y341/Y$367</f>
        <v>0.0879120879120879</v>
      </c>
      <c r="BE341" s="19"/>
      <c r="BF341" s="19"/>
      <c r="BG341" s="19"/>
      <c r="BH341" s="19"/>
      <c r="BI341" s="19"/>
      <c r="BJ341" s="19"/>
      <c r="BK341" s="19"/>
      <c r="BM341" s="26" t="n">
        <f aca="false">AVERAGE(AH341:BK341)</f>
        <v>0.0769442921014766</v>
      </c>
    </row>
    <row r="342" customFormat="false" ht="12.8" hidden="false" customHeight="false" outlineLevel="0" collapsed="false">
      <c r="B342" s="11" t="str">
        <f aca="false">$B7</f>
        <v>OpenLB</v>
      </c>
      <c r="C342" s="23" t="n">
        <f aca="false">1/H337</f>
        <v>0.333333333333333</v>
      </c>
      <c r="D342" s="25" t="n">
        <f aca="false">1/H338</f>
        <v>0.5</v>
      </c>
      <c r="E342" s="25" t="n">
        <f aca="false">1/H339</f>
        <v>0.5</v>
      </c>
      <c r="F342" s="25" t="n">
        <f aca="false">1/H340</f>
        <v>1</v>
      </c>
      <c r="G342" s="25" t="n">
        <f aca="false">1/H341</f>
        <v>0.333333333333333</v>
      </c>
      <c r="H342" s="29" t="n">
        <v>1</v>
      </c>
      <c r="I342" s="0" t="n">
        <v>3</v>
      </c>
      <c r="J342" s="0" t="n">
        <v>0.5</v>
      </c>
      <c r="K342" s="0" t="n">
        <v>0.25</v>
      </c>
      <c r="L342" s="0" t="n">
        <v>1</v>
      </c>
      <c r="M342" s="0" t="n">
        <v>3</v>
      </c>
      <c r="N342" s="0" t="n">
        <v>0.333333333333333</v>
      </c>
      <c r="O342" s="0" t="n">
        <v>0.5</v>
      </c>
      <c r="P342" s="0" t="n">
        <v>1</v>
      </c>
      <c r="Q342" s="0" t="n">
        <v>2</v>
      </c>
      <c r="R342" s="0" t="n">
        <v>3</v>
      </c>
      <c r="S342" s="0" t="n">
        <v>2</v>
      </c>
      <c r="T342" s="0" t="n">
        <v>1</v>
      </c>
      <c r="U342" s="0" t="n">
        <v>0.5</v>
      </c>
      <c r="V342" s="0" t="n">
        <v>2</v>
      </c>
      <c r="W342" s="0" t="n">
        <v>1</v>
      </c>
      <c r="X342" s="0" t="n">
        <v>0.5</v>
      </c>
      <c r="Y342" s="0" t="n">
        <v>0.5</v>
      </c>
      <c r="Z342" s="0" t="n">
        <v>0.333333333333333</v>
      </c>
      <c r="AH342" s="19" t="n">
        <f aca="false">C342/C$367</f>
        <v>0.0259403372243839</v>
      </c>
      <c r="AI342" s="19" t="n">
        <f aca="false">D342/D$367</f>
        <v>0.021978021978022</v>
      </c>
      <c r="AJ342" s="19" t="n">
        <f aca="false">E342/E$367</f>
        <v>0.021978021978022</v>
      </c>
      <c r="AK342" s="19" t="n">
        <f aca="false">F342/F$367</f>
        <v>0.025974025974026</v>
      </c>
      <c r="AL342" s="19" t="n">
        <f aca="false">G342/G$367</f>
        <v>0.0259403372243839</v>
      </c>
      <c r="AM342" s="19" t="n">
        <f aca="false">H342/H$367</f>
        <v>0.025974025974026</v>
      </c>
      <c r="AN342" s="19" t="n">
        <f aca="false">I342/I$367</f>
        <v>0.037037037037037</v>
      </c>
      <c r="AO342" s="19" t="n">
        <f aca="false">J342/J$367</f>
        <v>0.021978021978022</v>
      </c>
      <c r="AP342" s="19" t="n">
        <f aca="false">K342/K$367</f>
        <v>0.0315126050420168</v>
      </c>
      <c r="AQ342" s="19" t="n">
        <f aca="false">L342/L$367</f>
        <v>0.025974025974026</v>
      </c>
      <c r="AR342" s="19" t="n">
        <f aca="false">M342/M$367</f>
        <v>0.037037037037037</v>
      </c>
      <c r="AS342" s="19" t="n">
        <f aca="false">N342/N$367</f>
        <v>0.0259403372243839</v>
      </c>
      <c r="AT342" s="19" t="n">
        <f aca="false">O342/O$367</f>
        <v>0.021978021978022</v>
      </c>
      <c r="AU342" s="19" t="n">
        <f aca="false">P342/P$367</f>
        <v>0.025974025974026</v>
      </c>
      <c r="AV342" s="19" t="n">
        <f aca="false">Q342/Q$367</f>
        <v>0.0341880341880342</v>
      </c>
      <c r="AW342" s="19" t="n">
        <f aca="false">R342/R$367</f>
        <v>0.037037037037037</v>
      </c>
      <c r="AX342" s="19" t="n">
        <f aca="false">S342/S$367</f>
        <v>0.0341880341880342</v>
      </c>
      <c r="AY342" s="19" t="n">
        <f aca="false">T342/T$367</f>
        <v>0.025974025974026</v>
      </c>
      <c r="AZ342" s="19" t="n">
        <f aca="false">U342/U$367</f>
        <v>0.021978021978022</v>
      </c>
      <c r="BA342" s="19" t="n">
        <f aca="false">V342/V$367</f>
        <v>0.0341880341880342</v>
      </c>
      <c r="BB342" s="19" t="n">
        <f aca="false">W342/W$367</f>
        <v>0.025974025974026</v>
      </c>
      <c r="BC342" s="19" t="n">
        <f aca="false">X342/X$367</f>
        <v>0.021978021978022</v>
      </c>
      <c r="BD342" s="19" t="n">
        <f aca="false">Y342/Y$367</f>
        <v>0.021978021978022</v>
      </c>
      <c r="BE342" s="19"/>
      <c r="BF342" s="19"/>
      <c r="BG342" s="19"/>
      <c r="BH342" s="19"/>
      <c r="BI342" s="19"/>
      <c r="BJ342" s="19"/>
      <c r="BK342" s="19"/>
      <c r="BM342" s="26" t="n">
        <f aca="false">AVERAGE(AH342:BK342)</f>
        <v>0.0275086582643779</v>
      </c>
    </row>
    <row r="343" customFormat="false" ht="12.8" hidden="false" customHeight="false" outlineLevel="0" collapsed="false">
      <c r="B343" s="11" t="str">
        <f aca="false">$B8</f>
        <v>MP-LABS</v>
      </c>
      <c r="C343" s="23" t="n">
        <f aca="false">1/I337</f>
        <v>0.2</v>
      </c>
      <c r="D343" s="25" t="n">
        <f aca="false">1/I338</f>
        <v>0.25</v>
      </c>
      <c r="E343" s="25" t="n">
        <f aca="false">1/I339</f>
        <v>0.25</v>
      </c>
      <c r="F343" s="25" t="n">
        <f aca="false">1/I340</f>
        <v>0.333333333333333</v>
      </c>
      <c r="G343" s="25" t="n">
        <f aca="false">1/I341</f>
        <v>0.2</v>
      </c>
      <c r="H343" s="25" t="n">
        <f aca="false">1/I342</f>
        <v>0.333333333333333</v>
      </c>
      <c r="I343" s="29" t="n">
        <v>1</v>
      </c>
      <c r="J343" s="0" t="n">
        <v>0.25</v>
      </c>
      <c r="K343" s="0" t="n">
        <v>0.166666666666667</v>
      </c>
      <c r="L343" s="0" t="n">
        <v>0.333333333333333</v>
      </c>
      <c r="M343" s="0" t="n">
        <v>1</v>
      </c>
      <c r="N343" s="0" t="n">
        <v>0.2</v>
      </c>
      <c r="O343" s="0" t="n">
        <v>0.25</v>
      </c>
      <c r="P343" s="0" t="n">
        <v>0.333333333333333</v>
      </c>
      <c r="Q343" s="0" t="n">
        <v>0.5</v>
      </c>
      <c r="R343" s="0" t="n">
        <v>1</v>
      </c>
      <c r="S343" s="0" t="n">
        <v>0.5</v>
      </c>
      <c r="T343" s="0" t="n">
        <v>0.333333333333333</v>
      </c>
      <c r="U343" s="0" t="n">
        <v>0.25</v>
      </c>
      <c r="V343" s="0" t="n">
        <v>0.5</v>
      </c>
      <c r="W343" s="0" t="n">
        <v>0.333333333333333</v>
      </c>
      <c r="X343" s="0" t="n">
        <v>0.25</v>
      </c>
      <c r="Y343" s="0" t="n">
        <v>0.25</v>
      </c>
      <c r="Z343" s="0" t="n">
        <v>0.2</v>
      </c>
      <c r="AH343" s="19" t="n">
        <f aca="false">C343/C$367</f>
        <v>0.0155642023346304</v>
      </c>
      <c r="AI343" s="19" t="n">
        <f aca="false">D343/D$367</f>
        <v>0.010989010989011</v>
      </c>
      <c r="AJ343" s="19" t="n">
        <f aca="false">E343/E$367</f>
        <v>0.010989010989011</v>
      </c>
      <c r="AK343" s="19" t="n">
        <f aca="false">F343/F$367</f>
        <v>0.00865800865800866</v>
      </c>
      <c r="AL343" s="19" t="n">
        <f aca="false">G343/G$367</f>
        <v>0.0155642023346304</v>
      </c>
      <c r="AM343" s="19" t="n">
        <f aca="false">H343/H$367</f>
        <v>0.00865800865800866</v>
      </c>
      <c r="AN343" s="19" t="n">
        <f aca="false">I343/I$367</f>
        <v>0.0123456790123457</v>
      </c>
      <c r="AO343" s="19" t="n">
        <f aca="false">J343/J$367</f>
        <v>0.010989010989011</v>
      </c>
      <c r="AP343" s="19" t="n">
        <f aca="false">K343/K$367</f>
        <v>0.0210084033613446</v>
      </c>
      <c r="AQ343" s="19" t="n">
        <f aca="false">L343/L$367</f>
        <v>0.00865800865800865</v>
      </c>
      <c r="AR343" s="19" t="n">
        <f aca="false">M343/M$367</f>
        <v>0.0123456790123457</v>
      </c>
      <c r="AS343" s="19" t="n">
        <f aca="false">N343/N$367</f>
        <v>0.0155642023346304</v>
      </c>
      <c r="AT343" s="19" t="n">
        <f aca="false">O343/O$367</f>
        <v>0.010989010989011</v>
      </c>
      <c r="AU343" s="19" t="n">
        <f aca="false">P343/P$367</f>
        <v>0.00865800865800865</v>
      </c>
      <c r="AV343" s="19" t="n">
        <f aca="false">Q343/Q$367</f>
        <v>0.00854700854700855</v>
      </c>
      <c r="AW343" s="19" t="n">
        <f aca="false">R343/R$367</f>
        <v>0.0123456790123457</v>
      </c>
      <c r="AX343" s="19" t="n">
        <f aca="false">S343/S$367</f>
        <v>0.00854700854700855</v>
      </c>
      <c r="AY343" s="19" t="n">
        <f aca="false">T343/T$367</f>
        <v>0.00865800865800865</v>
      </c>
      <c r="AZ343" s="19" t="n">
        <f aca="false">U343/U$367</f>
        <v>0.010989010989011</v>
      </c>
      <c r="BA343" s="19" t="n">
        <f aca="false">V343/V$367</f>
        <v>0.00854700854700855</v>
      </c>
      <c r="BB343" s="19" t="n">
        <f aca="false">W343/W$367</f>
        <v>0.00865800865800865</v>
      </c>
      <c r="BC343" s="19" t="n">
        <f aca="false">X343/X$367</f>
        <v>0.010989010989011</v>
      </c>
      <c r="BD343" s="19" t="n">
        <f aca="false">Y343/Y$367</f>
        <v>0.010989010989011</v>
      </c>
      <c r="BE343" s="19"/>
      <c r="BF343" s="19"/>
      <c r="BG343" s="19"/>
      <c r="BH343" s="19"/>
      <c r="BI343" s="19"/>
      <c r="BJ343" s="19"/>
      <c r="BK343" s="19"/>
      <c r="BM343" s="26" t="n">
        <f aca="false">AVERAGE(AH343:BK343)</f>
        <v>0.0112717479093229</v>
      </c>
    </row>
    <row r="344" customFormat="false" ht="12.8" hidden="false" customHeight="false" outlineLevel="0" collapsed="false">
      <c r="B344" s="11" t="str">
        <f aca="false">$B9</f>
        <v>MechSys</v>
      </c>
      <c r="C344" s="23" t="n">
        <f aca="false">1/J337</f>
        <v>0.5</v>
      </c>
      <c r="D344" s="25" t="n">
        <f aca="false">1/J338</f>
        <v>1</v>
      </c>
      <c r="E344" s="25" t="n">
        <f aca="false">1/J339</f>
        <v>1</v>
      </c>
      <c r="F344" s="25" t="n">
        <f aca="false">1/J340</f>
        <v>2</v>
      </c>
      <c r="G344" s="25" t="n">
        <f aca="false">1/J341</f>
        <v>0.5</v>
      </c>
      <c r="H344" s="25" t="n">
        <f aca="false">1/J342</f>
        <v>2</v>
      </c>
      <c r="I344" s="25" t="n">
        <f aca="false">1/J343</f>
        <v>4</v>
      </c>
      <c r="J344" s="29" t="n">
        <v>1</v>
      </c>
      <c r="K344" s="0" t="n">
        <v>0.333333333333333</v>
      </c>
      <c r="L344" s="0" t="n">
        <v>2</v>
      </c>
      <c r="M344" s="0" t="n">
        <v>4</v>
      </c>
      <c r="N344" s="0" t="n">
        <v>0.5</v>
      </c>
      <c r="O344" s="0" t="n">
        <v>1</v>
      </c>
      <c r="P344" s="0" t="n">
        <v>2</v>
      </c>
      <c r="Q344" s="0" t="n">
        <v>3</v>
      </c>
      <c r="R344" s="0" t="n">
        <v>4</v>
      </c>
      <c r="S344" s="0" t="n">
        <v>3</v>
      </c>
      <c r="T344" s="0" t="n">
        <v>2</v>
      </c>
      <c r="U344" s="0" t="n">
        <v>1</v>
      </c>
      <c r="V344" s="0" t="n">
        <v>3</v>
      </c>
      <c r="W344" s="0" t="n">
        <v>2</v>
      </c>
      <c r="X344" s="0" t="n">
        <v>1</v>
      </c>
      <c r="Y344" s="0" t="n">
        <v>1</v>
      </c>
      <c r="Z344" s="0" t="n">
        <v>0.5</v>
      </c>
      <c r="AH344" s="19" t="n">
        <f aca="false">C344/C$367</f>
        <v>0.0389105058365759</v>
      </c>
      <c r="AI344" s="19" t="n">
        <f aca="false">D344/D$367</f>
        <v>0.043956043956044</v>
      </c>
      <c r="AJ344" s="19" t="n">
        <f aca="false">E344/E$367</f>
        <v>0.043956043956044</v>
      </c>
      <c r="AK344" s="19" t="n">
        <f aca="false">F344/F$367</f>
        <v>0.0519480519480519</v>
      </c>
      <c r="AL344" s="19" t="n">
        <f aca="false">G344/G$367</f>
        <v>0.0389105058365759</v>
      </c>
      <c r="AM344" s="19" t="n">
        <f aca="false">H344/H$367</f>
        <v>0.0519480519480519</v>
      </c>
      <c r="AN344" s="19" t="n">
        <f aca="false">I344/I$367</f>
        <v>0.0493827160493827</v>
      </c>
      <c r="AO344" s="19" t="n">
        <f aca="false">J344/J$367</f>
        <v>0.043956043956044</v>
      </c>
      <c r="AP344" s="19" t="n">
        <f aca="false">K344/K$367</f>
        <v>0.042016806722689</v>
      </c>
      <c r="AQ344" s="19" t="n">
        <f aca="false">L344/L$367</f>
        <v>0.0519480519480519</v>
      </c>
      <c r="AR344" s="19" t="n">
        <f aca="false">M344/M$367</f>
        <v>0.0493827160493827</v>
      </c>
      <c r="AS344" s="19" t="n">
        <f aca="false">N344/N$367</f>
        <v>0.0389105058365759</v>
      </c>
      <c r="AT344" s="19" t="n">
        <f aca="false">O344/O$367</f>
        <v>0.043956043956044</v>
      </c>
      <c r="AU344" s="19" t="n">
        <f aca="false">P344/P$367</f>
        <v>0.051948051948052</v>
      </c>
      <c r="AV344" s="19" t="n">
        <f aca="false">Q344/Q$367</f>
        <v>0.0512820512820513</v>
      </c>
      <c r="AW344" s="19" t="n">
        <f aca="false">R344/R$367</f>
        <v>0.0493827160493827</v>
      </c>
      <c r="AX344" s="19" t="n">
        <f aca="false">S344/S$367</f>
        <v>0.0512820512820513</v>
      </c>
      <c r="AY344" s="19" t="n">
        <f aca="false">T344/T$367</f>
        <v>0.051948051948052</v>
      </c>
      <c r="AZ344" s="19" t="n">
        <f aca="false">U344/U$367</f>
        <v>0.043956043956044</v>
      </c>
      <c r="BA344" s="19" t="n">
        <f aca="false">V344/V$367</f>
        <v>0.0512820512820513</v>
      </c>
      <c r="BB344" s="19" t="n">
        <f aca="false">W344/W$367</f>
        <v>0.051948051948052</v>
      </c>
      <c r="BC344" s="19" t="n">
        <f aca="false">X344/X$367</f>
        <v>0.043956043956044</v>
      </c>
      <c r="BD344" s="19" t="n">
        <f aca="false">Y344/Y$367</f>
        <v>0.043956043956044</v>
      </c>
      <c r="BE344" s="19"/>
      <c r="BF344" s="19"/>
      <c r="BG344" s="19"/>
      <c r="BH344" s="19"/>
      <c r="BI344" s="19"/>
      <c r="BJ344" s="19"/>
      <c r="BK344" s="19"/>
      <c r="BM344" s="26" t="n">
        <f aca="false">AVERAGE(AH344:BK344)</f>
        <v>0.0469618802437973</v>
      </c>
    </row>
    <row r="345" customFormat="false" ht="12.8" hidden="false" customHeight="false" outlineLevel="0" collapsed="false">
      <c r="B345" s="11" t="str">
        <f aca="false">$B10</f>
        <v>LUMA</v>
      </c>
      <c r="C345" s="23" t="n">
        <f aca="false">1/K337</f>
        <v>2</v>
      </c>
      <c r="D345" s="25" t="n">
        <f aca="false">1/K338</f>
        <v>3</v>
      </c>
      <c r="E345" s="25" t="n">
        <f aca="false">1/K339</f>
        <v>3</v>
      </c>
      <c r="F345" s="25" t="n">
        <f aca="false">1/K340</f>
        <v>4</v>
      </c>
      <c r="G345" s="25" t="n">
        <f aca="false">1/K341</f>
        <v>2</v>
      </c>
      <c r="H345" s="25" t="n">
        <f aca="false">1/K342</f>
        <v>4</v>
      </c>
      <c r="I345" s="25" t="n">
        <f aca="false">1/K343</f>
        <v>5.99999999999999</v>
      </c>
      <c r="J345" s="25" t="n">
        <f aca="false">1/K344</f>
        <v>3</v>
      </c>
      <c r="K345" s="29" t="n">
        <v>1</v>
      </c>
      <c r="L345" s="0" t="n">
        <v>4</v>
      </c>
      <c r="M345" s="0" t="n">
        <v>6</v>
      </c>
      <c r="N345" s="0" t="n">
        <v>2</v>
      </c>
      <c r="O345" s="0" t="n">
        <v>3</v>
      </c>
      <c r="P345" s="0" t="n">
        <v>4</v>
      </c>
      <c r="Q345" s="0" t="n">
        <v>5</v>
      </c>
      <c r="R345" s="0" t="n">
        <v>6</v>
      </c>
      <c r="S345" s="0" t="n">
        <v>5</v>
      </c>
      <c r="T345" s="0" t="n">
        <v>4</v>
      </c>
      <c r="U345" s="0" t="n">
        <v>3</v>
      </c>
      <c r="V345" s="0" t="n">
        <v>5</v>
      </c>
      <c r="W345" s="0" t="n">
        <v>4</v>
      </c>
      <c r="X345" s="0" t="n">
        <v>3</v>
      </c>
      <c r="Y345" s="0" t="n">
        <v>3</v>
      </c>
      <c r="Z345" s="0" t="n">
        <v>2</v>
      </c>
      <c r="AH345" s="19" t="n">
        <f aca="false">C345/C$367</f>
        <v>0.155642023346304</v>
      </c>
      <c r="AI345" s="19" t="n">
        <f aca="false">D345/D$367</f>
        <v>0.131868131868132</v>
      </c>
      <c r="AJ345" s="19" t="n">
        <f aca="false">E345/E$367</f>
        <v>0.131868131868132</v>
      </c>
      <c r="AK345" s="19" t="n">
        <f aca="false">F345/F$367</f>
        <v>0.103896103896104</v>
      </c>
      <c r="AL345" s="19" t="n">
        <f aca="false">G345/G$367</f>
        <v>0.155642023346304</v>
      </c>
      <c r="AM345" s="19" t="n">
        <f aca="false">H345/H$367</f>
        <v>0.103896103896104</v>
      </c>
      <c r="AN345" s="19" t="n">
        <f aca="false">I345/I$367</f>
        <v>0.0740740740740739</v>
      </c>
      <c r="AO345" s="19" t="n">
        <f aca="false">J345/J$367</f>
        <v>0.131868131868132</v>
      </c>
      <c r="AP345" s="19" t="n">
        <f aca="false">K345/K$367</f>
        <v>0.126050420168067</v>
      </c>
      <c r="AQ345" s="19" t="n">
        <f aca="false">L345/L$367</f>
        <v>0.103896103896104</v>
      </c>
      <c r="AR345" s="19" t="n">
        <f aca="false">M345/M$367</f>
        <v>0.0740740740740741</v>
      </c>
      <c r="AS345" s="19" t="n">
        <f aca="false">N345/N$367</f>
        <v>0.155642023346304</v>
      </c>
      <c r="AT345" s="19" t="n">
        <f aca="false">O345/O$367</f>
        <v>0.131868131868132</v>
      </c>
      <c r="AU345" s="19" t="n">
        <f aca="false">P345/P$367</f>
        <v>0.103896103896104</v>
      </c>
      <c r="AV345" s="19" t="n">
        <f aca="false">Q345/Q$367</f>
        <v>0.0854700854700855</v>
      </c>
      <c r="AW345" s="19" t="n">
        <f aca="false">R345/R$367</f>
        <v>0.0740740740740741</v>
      </c>
      <c r="AX345" s="19" t="n">
        <f aca="false">S345/S$367</f>
        <v>0.0854700854700855</v>
      </c>
      <c r="AY345" s="19" t="n">
        <f aca="false">T345/T$367</f>
        <v>0.103896103896104</v>
      </c>
      <c r="AZ345" s="19" t="n">
        <f aca="false">U345/U$367</f>
        <v>0.131868131868132</v>
      </c>
      <c r="BA345" s="19" t="n">
        <f aca="false">V345/V$367</f>
        <v>0.0854700854700855</v>
      </c>
      <c r="BB345" s="19" t="n">
        <f aca="false">W345/W$367</f>
        <v>0.103896103896104</v>
      </c>
      <c r="BC345" s="19" t="n">
        <f aca="false">X345/X$367</f>
        <v>0.131868131868132</v>
      </c>
      <c r="BD345" s="19" t="n">
        <f aca="false">Y345/Y$367</f>
        <v>0.131868131868132</v>
      </c>
      <c r="BE345" s="19"/>
      <c r="BF345" s="19"/>
      <c r="BG345" s="19"/>
      <c r="BH345" s="19"/>
      <c r="BI345" s="19"/>
      <c r="BJ345" s="19"/>
      <c r="BK345" s="19"/>
      <c r="BM345" s="26" t="n">
        <f aca="false">AVERAGE(AH345:BK345)</f>
        <v>0.113828805012739</v>
      </c>
    </row>
    <row r="346" customFormat="false" ht="12.8" hidden="false" customHeight="false" outlineLevel="0" collapsed="false">
      <c r="B346" s="11" t="str">
        <f aca="false">$B11</f>
        <v>Ludwig</v>
      </c>
      <c r="C346" s="23" t="n">
        <f aca="false">1/L337</f>
        <v>0.333333333333333</v>
      </c>
      <c r="D346" s="25" t="n">
        <f aca="false">1/L338</f>
        <v>0.5</v>
      </c>
      <c r="E346" s="25" t="n">
        <f aca="false">1/L339</f>
        <v>0.5</v>
      </c>
      <c r="F346" s="25" t="n">
        <f aca="false">1/L340</f>
        <v>1</v>
      </c>
      <c r="G346" s="25" t="n">
        <f aca="false">1/L341</f>
        <v>0.333333333333333</v>
      </c>
      <c r="H346" s="25" t="n">
        <f aca="false">1/L342</f>
        <v>1</v>
      </c>
      <c r="I346" s="25" t="n">
        <f aca="false">1/L343</f>
        <v>3</v>
      </c>
      <c r="J346" s="25" t="n">
        <f aca="false">1/L344</f>
        <v>0.5</v>
      </c>
      <c r="K346" s="25" t="n">
        <f aca="false">1/L345</f>
        <v>0.25</v>
      </c>
      <c r="L346" s="29" t="n">
        <v>1</v>
      </c>
      <c r="M346" s="0" t="n">
        <v>3</v>
      </c>
      <c r="N346" s="0" t="n">
        <v>0.333333333333333</v>
      </c>
      <c r="O346" s="0" t="n">
        <v>0.5</v>
      </c>
      <c r="P346" s="0" t="n">
        <v>1</v>
      </c>
      <c r="Q346" s="0" t="n">
        <v>2</v>
      </c>
      <c r="R346" s="0" t="n">
        <v>3</v>
      </c>
      <c r="S346" s="0" t="n">
        <v>2</v>
      </c>
      <c r="T346" s="0" t="n">
        <v>1</v>
      </c>
      <c r="U346" s="0" t="n">
        <v>0.5</v>
      </c>
      <c r="V346" s="0" t="n">
        <v>2</v>
      </c>
      <c r="W346" s="0" t="n">
        <v>1</v>
      </c>
      <c r="X346" s="0" t="n">
        <v>0.5</v>
      </c>
      <c r="Y346" s="0" t="n">
        <v>0.5</v>
      </c>
      <c r="Z346" s="0" t="n">
        <v>0.333333333333333</v>
      </c>
      <c r="AH346" s="19" t="n">
        <f aca="false">C346/C$367</f>
        <v>0.0259403372243839</v>
      </c>
      <c r="AI346" s="19" t="n">
        <f aca="false">D346/D$367</f>
        <v>0.021978021978022</v>
      </c>
      <c r="AJ346" s="19" t="n">
        <f aca="false">E346/E$367</f>
        <v>0.021978021978022</v>
      </c>
      <c r="AK346" s="19" t="n">
        <f aca="false">F346/F$367</f>
        <v>0.025974025974026</v>
      </c>
      <c r="AL346" s="19" t="n">
        <f aca="false">G346/G$367</f>
        <v>0.0259403372243839</v>
      </c>
      <c r="AM346" s="19" t="n">
        <f aca="false">H346/H$367</f>
        <v>0.025974025974026</v>
      </c>
      <c r="AN346" s="19" t="n">
        <f aca="false">I346/I$367</f>
        <v>0.0370370370370371</v>
      </c>
      <c r="AO346" s="19" t="n">
        <f aca="false">J346/J$367</f>
        <v>0.021978021978022</v>
      </c>
      <c r="AP346" s="19" t="n">
        <f aca="false">K346/K$367</f>
        <v>0.0315126050420168</v>
      </c>
      <c r="AQ346" s="19" t="n">
        <f aca="false">L346/L$367</f>
        <v>0.025974025974026</v>
      </c>
      <c r="AR346" s="19" t="n">
        <f aca="false">M346/M$367</f>
        <v>0.037037037037037</v>
      </c>
      <c r="AS346" s="19" t="n">
        <f aca="false">N346/N$367</f>
        <v>0.0259403372243839</v>
      </c>
      <c r="AT346" s="19" t="n">
        <f aca="false">O346/O$367</f>
        <v>0.021978021978022</v>
      </c>
      <c r="AU346" s="19" t="n">
        <f aca="false">P346/P$367</f>
        <v>0.025974025974026</v>
      </c>
      <c r="AV346" s="19" t="n">
        <f aca="false">Q346/Q$367</f>
        <v>0.0341880341880342</v>
      </c>
      <c r="AW346" s="19" t="n">
        <f aca="false">R346/R$367</f>
        <v>0.037037037037037</v>
      </c>
      <c r="AX346" s="19" t="n">
        <f aca="false">S346/S$367</f>
        <v>0.0341880341880342</v>
      </c>
      <c r="AY346" s="19" t="n">
        <f aca="false">T346/T$367</f>
        <v>0.025974025974026</v>
      </c>
      <c r="AZ346" s="19" t="n">
        <f aca="false">U346/U$367</f>
        <v>0.021978021978022</v>
      </c>
      <c r="BA346" s="19" t="n">
        <f aca="false">V346/V$367</f>
        <v>0.0341880341880342</v>
      </c>
      <c r="BB346" s="19" t="n">
        <f aca="false">W346/W$367</f>
        <v>0.025974025974026</v>
      </c>
      <c r="BC346" s="19" t="n">
        <f aca="false">X346/X$367</f>
        <v>0.021978021978022</v>
      </c>
      <c r="BD346" s="19" t="n">
        <f aca="false">Y346/Y$367</f>
        <v>0.021978021978022</v>
      </c>
      <c r="BE346" s="19"/>
      <c r="BF346" s="19"/>
      <c r="BG346" s="19"/>
      <c r="BH346" s="19"/>
      <c r="BI346" s="19"/>
      <c r="BJ346" s="19"/>
      <c r="BK346" s="19"/>
      <c r="BM346" s="26" t="n">
        <f aca="false">AVERAGE(AH346:BK346)</f>
        <v>0.0275086582643779</v>
      </c>
    </row>
    <row r="347" customFormat="false" ht="12.8" hidden="false" customHeight="false" outlineLevel="0" collapsed="false">
      <c r="B347" s="11" t="str">
        <f aca="false">$B12</f>
        <v>LIMBES</v>
      </c>
      <c r="C347" s="23" t="n">
        <f aca="false">1/M337</f>
        <v>0.2</v>
      </c>
      <c r="D347" s="25" t="n">
        <f aca="false">1/M338</f>
        <v>0.25</v>
      </c>
      <c r="E347" s="25" t="n">
        <f aca="false">1/M339</f>
        <v>0.25</v>
      </c>
      <c r="F347" s="25" t="n">
        <f aca="false">1/M340</f>
        <v>0.333333333333333</v>
      </c>
      <c r="G347" s="25" t="n">
        <f aca="false">1/M341</f>
        <v>0.2</v>
      </c>
      <c r="H347" s="25" t="n">
        <f aca="false">1/M342</f>
        <v>0.333333333333333</v>
      </c>
      <c r="I347" s="25" t="n">
        <f aca="false">1/M343</f>
        <v>1</v>
      </c>
      <c r="J347" s="25" t="n">
        <f aca="false">1/M344</f>
        <v>0.25</v>
      </c>
      <c r="K347" s="25" t="n">
        <f aca="false">1/M345</f>
        <v>0.166666666666667</v>
      </c>
      <c r="L347" s="25" t="n">
        <f aca="false">1/M346</f>
        <v>0.333333333333333</v>
      </c>
      <c r="M347" s="29" t="n">
        <v>1</v>
      </c>
      <c r="N347" s="0" t="n">
        <v>0.2</v>
      </c>
      <c r="O347" s="0" t="n">
        <v>0.25</v>
      </c>
      <c r="P347" s="0" t="n">
        <v>0.333333333333333</v>
      </c>
      <c r="Q347" s="0" t="n">
        <v>0.5</v>
      </c>
      <c r="R347" s="0" t="n">
        <v>1</v>
      </c>
      <c r="S347" s="0" t="n">
        <v>0.5</v>
      </c>
      <c r="T347" s="0" t="n">
        <v>0.333333333333333</v>
      </c>
      <c r="U347" s="0" t="n">
        <v>0.25</v>
      </c>
      <c r="V347" s="0" t="n">
        <v>0.5</v>
      </c>
      <c r="W347" s="0" t="n">
        <v>0.333333333333333</v>
      </c>
      <c r="X347" s="0" t="n">
        <v>0.25</v>
      </c>
      <c r="Y347" s="0" t="n">
        <v>0.25</v>
      </c>
      <c r="Z347" s="0" t="n">
        <v>0.2</v>
      </c>
      <c r="AH347" s="19" t="n">
        <f aca="false">C347/C$367</f>
        <v>0.0155642023346304</v>
      </c>
      <c r="AI347" s="19" t="n">
        <f aca="false">D347/D$367</f>
        <v>0.010989010989011</v>
      </c>
      <c r="AJ347" s="19" t="n">
        <f aca="false">E347/E$367</f>
        <v>0.010989010989011</v>
      </c>
      <c r="AK347" s="19" t="n">
        <f aca="false">F347/F$367</f>
        <v>0.00865800865800866</v>
      </c>
      <c r="AL347" s="19" t="n">
        <f aca="false">G347/G$367</f>
        <v>0.0155642023346304</v>
      </c>
      <c r="AM347" s="19" t="n">
        <f aca="false">H347/H$367</f>
        <v>0.00865800865800866</v>
      </c>
      <c r="AN347" s="19" t="n">
        <f aca="false">I347/I$367</f>
        <v>0.0123456790123457</v>
      </c>
      <c r="AO347" s="19" t="n">
        <f aca="false">J347/J$367</f>
        <v>0.010989010989011</v>
      </c>
      <c r="AP347" s="19" t="n">
        <f aca="false">K347/K$367</f>
        <v>0.0210084033613445</v>
      </c>
      <c r="AQ347" s="19" t="n">
        <f aca="false">L347/L$367</f>
        <v>0.00865800865800866</v>
      </c>
      <c r="AR347" s="19" t="n">
        <f aca="false">M347/M$367</f>
        <v>0.0123456790123457</v>
      </c>
      <c r="AS347" s="19" t="n">
        <f aca="false">N347/N$367</f>
        <v>0.0155642023346304</v>
      </c>
      <c r="AT347" s="19" t="n">
        <f aca="false">O347/O$367</f>
        <v>0.010989010989011</v>
      </c>
      <c r="AU347" s="19" t="n">
        <f aca="false">P347/P$367</f>
        <v>0.00865800865800865</v>
      </c>
      <c r="AV347" s="19" t="n">
        <f aca="false">Q347/Q$367</f>
        <v>0.00854700854700855</v>
      </c>
      <c r="AW347" s="19" t="n">
        <f aca="false">R347/R$367</f>
        <v>0.0123456790123457</v>
      </c>
      <c r="AX347" s="19" t="n">
        <f aca="false">S347/S$367</f>
        <v>0.00854700854700855</v>
      </c>
      <c r="AY347" s="19" t="n">
        <f aca="false">T347/T$367</f>
        <v>0.00865800865800865</v>
      </c>
      <c r="AZ347" s="19" t="n">
        <f aca="false">U347/U$367</f>
        <v>0.010989010989011</v>
      </c>
      <c r="BA347" s="19" t="n">
        <f aca="false">V347/V$367</f>
        <v>0.00854700854700855</v>
      </c>
      <c r="BB347" s="19" t="n">
        <f aca="false">W347/W$367</f>
        <v>0.00865800865800865</v>
      </c>
      <c r="BC347" s="19" t="n">
        <f aca="false">X347/X$367</f>
        <v>0.010989010989011</v>
      </c>
      <c r="BD347" s="19" t="n">
        <f aca="false">Y347/Y$367</f>
        <v>0.010989010989011</v>
      </c>
      <c r="BE347" s="19"/>
      <c r="BF347" s="19"/>
      <c r="BG347" s="19"/>
      <c r="BH347" s="19"/>
      <c r="BI347" s="19"/>
      <c r="BJ347" s="19"/>
      <c r="BK347" s="19"/>
      <c r="BM347" s="26" t="n">
        <f aca="false">AVERAGE(AH347:BK347)</f>
        <v>0.0112717479093229</v>
      </c>
    </row>
    <row r="348" customFormat="false" ht="12.8" hidden="false" customHeight="false" outlineLevel="0" collapsed="false">
      <c r="B348" s="11" t="str">
        <f aca="false">$B13</f>
        <v>lettuce</v>
      </c>
      <c r="C348" s="23" t="n">
        <f aca="false">1/N337</f>
        <v>1</v>
      </c>
      <c r="D348" s="25" t="n">
        <f aca="false">1/N338</f>
        <v>2</v>
      </c>
      <c r="E348" s="25" t="n">
        <f aca="false">1/N339</f>
        <v>2</v>
      </c>
      <c r="F348" s="25" t="n">
        <f aca="false">1/N340</f>
        <v>3</v>
      </c>
      <c r="G348" s="25" t="n">
        <f aca="false">1/N341</f>
        <v>1</v>
      </c>
      <c r="H348" s="25" t="n">
        <f aca="false">1/N342</f>
        <v>3</v>
      </c>
      <c r="I348" s="25" t="n">
        <f aca="false">1/N343</f>
        <v>5</v>
      </c>
      <c r="J348" s="25" t="n">
        <f aca="false">1/N344</f>
        <v>2</v>
      </c>
      <c r="K348" s="25" t="n">
        <f aca="false">1/N345</f>
        <v>0.5</v>
      </c>
      <c r="L348" s="25" t="n">
        <f aca="false">1/N346</f>
        <v>3</v>
      </c>
      <c r="M348" s="25" t="n">
        <f aca="false">1/N347</f>
        <v>5</v>
      </c>
      <c r="N348" s="29" t="n">
        <v>1</v>
      </c>
      <c r="O348" s="0" t="n">
        <v>2</v>
      </c>
      <c r="P348" s="0" t="n">
        <v>3</v>
      </c>
      <c r="Q348" s="0" t="n">
        <v>4</v>
      </c>
      <c r="R348" s="0" t="n">
        <v>5</v>
      </c>
      <c r="S348" s="0" t="n">
        <v>4</v>
      </c>
      <c r="T348" s="0" t="n">
        <v>3</v>
      </c>
      <c r="U348" s="0" t="n">
        <v>2</v>
      </c>
      <c r="V348" s="0" t="n">
        <v>4</v>
      </c>
      <c r="W348" s="0" t="n">
        <v>3</v>
      </c>
      <c r="X348" s="0" t="n">
        <v>2</v>
      </c>
      <c r="Y348" s="0" t="n">
        <v>2</v>
      </c>
      <c r="Z348" s="0" t="n">
        <v>1</v>
      </c>
      <c r="AH348" s="19" t="n">
        <f aca="false">C348/C$367</f>
        <v>0.0778210116731518</v>
      </c>
      <c r="AI348" s="19" t="n">
        <f aca="false">D348/D$367</f>
        <v>0.0879120879120879</v>
      </c>
      <c r="AJ348" s="19" t="n">
        <f aca="false">E348/E$367</f>
        <v>0.0879120879120879</v>
      </c>
      <c r="AK348" s="19" t="n">
        <f aca="false">F348/F$367</f>
        <v>0.077922077922078</v>
      </c>
      <c r="AL348" s="19" t="n">
        <f aca="false">G348/G$367</f>
        <v>0.0778210116731518</v>
      </c>
      <c r="AM348" s="19" t="n">
        <f aca="false">H348/H$367</f>
        <v>0.077922077922078</v>
      </c>
      <c r="AN348" s="19" t="n">
        <f aca="false">I348/I$367</f>
        <v>0.0617283950617284</v>
      </c>
      <c r="AO348" s="19" t="n">
        <f aca="false">J348/J$367</f>
        <v>0.0879120879120879</v>
      </c>
      <c r="AP348" s="19" t="n">
        <f aca="false">K348/K$367</f>
        <v>0.0630252100840336</v>
      </c>
      <c r="AQ348" s="19" t="n">
        <f aca="false">L348/L$367</f>
        <v>0.077922077922078</v>
      </c>
      <c r="AR348" s="19" t="n">
        <f aca="false">M348/M$367</f>
        <v>0.0617283950617284</v>
      </c>
      <c r="AS348" s="19" t="n">
        <f aca="false">N348/N$367</f>
        <v>0.0778210116731518</v>
      </c>
      <c r="AT348" s="19" t="n">
        <f aca="false">O348/O$367</f>
        <v>0.0879120879120879</v>
      </c>
      <c r="AU348" s="19" t="n">
        <f aca="false">P348/P$367</f>
        <v>0.0779220779220779</v>
      </c>
      <c r="AV348" s="19" t="n">
        <f aca="false">Q348/Q$367</f>
        <v>0.0683760683760684</v>
      </c>
      <c r="AW348" s="19" t="n">
        <f aca="false">R348/R$367</f>
        <v>0.0617283950617284</v>
      </c>
      <c r="AX348" s="19" t="n">
        <f aca="false">S348/S$367</f>
        <v>0.0683760683760684</v>
      </c>
      <c r="AY348" s="19" t="n">
        <f aca="false">T348/T$367</f>
        <v>0.0779220779220779</v>
      </c>
      <c r="AZ348" s="19" t="n">
        <f aca="false">U348/U$367</f>
        <v>0.0879120879120879</v>
      </c>
      <c r="BA348" s="19" t="n">
        <f aca="false">V348/V$367</f>
        <v>0.0683760683760684</v>
      </c>
      <c r="BB348" s="19" t="n">
        <f aca="false">W348/W$367</f>
        <v>0.0779220779220779</v>
      </c>
      <c r="BC348" s="19" t="n">
        <f aca="false">X348/X$367</f>
        <v>0.0879120879120879</v>
      </c>
      <c r="BD348" s="19" t="n">
        <f aca="false">Y348/Y$367</f>
        <v>0.0879120879120879</v>
      </c>
      <c r="BE348" s="19"/>
      <c r="BF348" s="19"/>
      <c r="BG348" s="19"/>
      <c r="BH348" s="19"/>
      <c r="BI348" s="19"/>
      <c r="BJ348" s="19"/>
      <c r="BK348" s="19"/>
      <c r="BM348" s="26" t="n">
        <f aca="false">AVERAGE(AH348:BK348)</f>
        <v>0.0769442921014766</v>
      </c>
    </row>
    <row r="349" customFormat="false" ht="12.8" hidden="false" customHeight="false" outlineLevel="0" collapsed="false">
      <c r="B349" s="11" t="str">
        <f aca="false">$B14</f>
        <v>pylbm</v>
      </c>
      <c r="C349" s="23" t="n">
        <f aca="false">1/O337</f>
        <v>0.5</v>
      </c>
      <c r="D349" s="25" t="n">
        <f aca="false">1/O338</f>
        <v>1</v>
      </c>
      <c r="E349" s="25" t="n">
        <f aca="false">1/O339</f>
        <v>1</v>
      </c>
      <c r="F349" s="25" t="n">
        <f aca="false">1/O340</f>
        <v>2</v>
      </c>
      <c r="G349" s="25" t="n">
        <f aca="false">1/O341</f>
        <v>0.5</v>
      </c>
      <c r="H349" s="25" t="n">
        <f aca="false">1/O342</f>
        <v>2</v>
      </c>
      <c r="I349" s="25" t="n">
        <f aca="false">1/O343</f>
        <v>4</v>
      </c>
      <c r="J349" s="25" t="n">
        <f aca="false">1/O344</f>
        <v>1</v>
      </c>
      <c r="K349" s="25" t="n">
        <f aca="false">1/O345</f>
        <v>0.333333333333333</v>
      </c>
      <c r="L349" s="25" t="n">
        <f aca="false">1/O346</f>
        <v>2</v>
      </c>
      <c r="M349" s="25" t="n">
        <f aca="false">1/O347</f>
        <v>4</v>
      </c>
      <c r="N349" s="25" t="n">
        <f aca="false">1/O348</f>
        <v>0.5</v>
      </c>
      <c r="O349" s="29" t="n">
        <v>1</v>
      </c>
      <c r="P349" s="0" t="n">
        <v>2</v>
      </c>
      <c r="Q349" s="0" t="n">
        <v>3</v>
      </c>
      <c r="R349" s="0" t="n">
        <v>4</v>
      </c>
      <c r="S349" s="0" t="n">
        <v>3</v>
      </c>
      <c r="T349" s="0" t="n">
        <v>2</v>
      </c>
      <c r="U349" s="0" t="n">
        <v>1</v>
      </c>
      <c r="V349" s="0" t="n">
        <v>3</v>
      </c>
      <c r="W349" s="0" t="n">
        <v>2</v>
      </c>
      <c r="X349" s="0" t="n">
        <v>1</v>
      </c>
      <c r="Y349" s="0" t="n">
        <v>1</v>
      </c>
      <c r="Z349" s="0" t="n">
        <v>0.5</v>
      </c>
      <c r="AH349" s="19" t="n">
        <f aca="false">C349/C$367</f>
        <v>0.0389105058365759</v>
      </c>
      <c r="AI349" s="19" t="n">
        <f aca="false">D349/D$367</f>
        <v>0.043956043956044</v>
      </c>
      <c r="AJ349" s="19" t="n">
        <f aca="false">E349/E$367</f>
        <v>0.043956043956044</v>
      </c>
      <c r="AK349" s="19" t="n">
        <f aca="false">F349/F$367</f>
        <v>0.0519480519480519</v>
      </c>
      <c r="AL349" s="19" t="n">
        <f aca="false">G349/G$367</f>
        <v>0.0389105058365759</v>
      </c>
      <c r="AM349" s="19" t="n">
        <f aca="false">H349/H$367</f>
        <v>0.0519480519480519</v>
      </c>
      <c r="AN349" s="19" t="n">
        <f aca="false">I349/I$367</f>
        <v>0.0493827160493827</v>
      </c>
      <c r="AO349" s="19" t="n">
        <f aca="false">J349/J$367</f>
        <v>0.043956043956044</v>
      </c>
      <c r="AP349" s="19" t="n">
        <f aca="false">K349/K$367</f>
        <v>0.0420168067226891</v>
      </c>
      <c r="AQ349" s="19" t="n">
        <f aca="false">L349/L$367</f>
        <v>0.0519480519480519</v>
      </c>
      <c r="AR349" s="19" t="n">
        <f aca="false">M349/M$367</f>
        <v>0.0493827160493827</v>
      </c>
      <c r="AS349" s="19" t="n">
        <f aca="false">N349/N$367</f>
        <v>0.0389105058365759</v>
      </c>
      <c r="AT349" s="19" t="n">
        <f aca="false">O349/O$367</f>
        <v>0.043956043956044</v>
      </c>
      <c r="AU349" s="19" t="n">
        <f aca="false">P349/P$367</f>
        <v>0.051948051948052</v>
      </c>
      <c r="AV349" s="19" t="n">
        <f aca="false">Q349/Q$367</f>
        <v>0.0512820512820513</v>
      </c>
      <c r="AW349" s="19" t="n">
        <f aca="false">R349/R$367</f>
        <v>0.0493827160493827</v>
      </c>
      <c r="AX349" s="19" t="n">
        <f aca="false">S349/S$367</f>
        <v>0.0512820512820513</v>
      </c>
      <c r="AY349" s="19" t="n">
        <f aca="false">T349/T$367</f>
        <v>0.051948051948052</v>
      </c>
      <c r="AZ349" s="19" t="n">
        <f aca="false">U349/U$367</f>
        <v>0.043956043956044</v>
      </c>
      <c r="BA349" s="19" t="n">
        <f aca="false">V349/V$367</f>
        <v>0.0512820512820513</v>
      </c>
      <c r="BB349" s="19" t="n">
        <f aca="false">W349/W$367</f>
        <v>0.051948051948052</v>
      </c>
      <c r="BC349" s="19" t="n">
        <f aca="false">X349/X$367</f>
        <v>0.043956043956044</v>
      </c>
      <c r="BD349" s="19" t="n">
        <f aca="false">Y349/Y$367</f>
        <v>0.043956043956044</v>
      </c>
      <c r="BE349" s="19"/>
      <c r="BF349" s="19"/>
      <c r="BG349" s="19"/>
      <c r="BH349" s="19"/>
      <c r="BI349" s="19"/>
      <c r="BJ349" s="19"/>
      <c r="BK349" s="19"/>
      <c r="BM349" s="26" t="n">
        <f aca="false">AVERAGE(AH349:BK349)</f>
        <v>0.0469618802437973</v>
      </c>
    </row>
    <row r="350" customFormat="false" ht="12.8" hidden="false" customHeight="false" outlineLevel="0" collapsed="false">
      <c r="B350" s="11" t="str">
        <f aca="false">$B15</f>
        <v>lbmpy</v>
      </c>
      <c r="C350" s="23" t="n">
        <f aca="false">1/P337</f>
        <v>0.333333333333333</v>
      </c>
      <c r="D350" s="25" t="n">
        <f aca="false">1/P338</f>
        <v>0.5</v>
      </c>
      <c r="E350" s="25" t="n">
        <f aca="false">1/P339</f>
        <v>0.5</v>
      </c>
      <c r="F350" s="25" t="n">
        <f aca="false">1/P340</f>
        <v>1</v>
      </c>
      <c r="G350" s="25" t="n">
        <f aca="false">1/P341</f>
        <v>0.333333333333333</v>
      </c>
      <c r="H350" s="25" t="n">
        <f aca="false">1/P342</f>
        <v>1</v>
      </c>
      <c r="I350" s="25" t="n">
        <f aca="false">1/P343</f>
        <v>3</v>
      </c>
      <c r="J350" s="25" t="n">
        <f aca="false">1/P344</f>
        <v>0.5</v>
      </c>
      <c r="K350" s="25" t="n">
        <f aca="false">1/P345</f>
        <v>0.25</v>
      </c>
      <c r="L350" s="25" t="n">
        <f aca="false">1/P346</f>
        <v>1</v>
      </c>
      <c r="M350" s="25" t="n">
        <f aca="false">1/P347</f>
        <v>3</v>
      </c>
      <c r="N350" s="25" t="n">
        <f aca="false">1/P348</f>
        <v>0.333333333333333</v>
      </c>
      <c r="O350" s="25" t="n">
        <f aca="false">1/P349</f>
        <v>0.5</v>
      </c>
      <c r="P350" s="29" t="n">
        <v>1</v>
      </c>
      <c r="Q350" s="0" t="n">
        <v>2</v>
      </c>
      <c r="R350" s="0" t="n">
        <v>3</v>
      </c>
      <c r="S350" s="0" t="n">
        <v>2</v>
      </c>
      <c r="T350" s="0" t="n">
        <v>1</v>
      </c>
      <c r="U350" s="0" t="n">
        <v>0.5</v>
      </c>
      <c r="V350" s="0" t="n">
        <v>2</v>
      </c>
      <c r="W350" s="0" t="n">
        <v>1</v>
      </c>
      <c r="X350" s="0" t="n">
        <v>0.5</v>
      </c>
      <c r="Y350" s="0" t="n">
        <v>0.5</v>
      </c>
      <c r="Z350" s="0" t="n">
        <v>0.333333333333333</v>
      </c>
      <c r="AH350" s="19" t="n">
        <f aca="false">C350/C$367</f>
        <v>0.0259403372243839</v>
      </c>
      <c r="AI350" s="19" t="n">
        <f aca="false">D350/D$367</f>
        <v>0.021978021978022</v>
      </c>
      <c r="AJ350" s="19" t="n">
        <f aca="false">E350/E$367</f>
        <v>0.021978021978022</v>
      </c>
      <c r="AK350" s="19" t="n">
        <f aca="false">F350/F$367</f>
        <v>0.025974025974026</v>
      </c>
      <c r="AL350" s="19" t="n">
        <f aca="false">G350/G$367</f>
        <v>0.0259403372243839</v>
      </c>
      <c r="AM350" s="19" t="n">
        <f aca="false">H350/H$367</f>
        <v>0.025974025974026</v>
      </c>
      <c r="AN350" s="19" t="n">
        <f aca="false">I350/I$367</f>
        <v>0.0370370370370371</v>
      </c>
      <c r="AO350" s="19" t="n">
        <f aca="false">J350/J$367</f>
        <v>0.021978021978022</v>
      </c>
      <c r="AP350" s="19" t="n">
        <f aca="false">K350/K$367</f>
        <v>0.0315126050420168</v>
      </c>
      <c r="AQ350" s="19" t="n">
        <f aca="false">L350/L$367</f>
        <v>0.025974025974026</v>
      </c>
      <c r="AR350" s="19" t="n">
        <f aca="false">M350/M$367</f>
        <v>0.0370370370370371</v>
      </c>
      <c r="AS350" s="19" t="n">
        <f aca="false">N350/N$367</f>
        <v>0.0259403372243839</v>
      </c>
      <c r="AT350" s="19" t="n">
        <f aca="false">O350/O$367</f>
        <v>0.021978021978022</v>
      </c>
      <c r="AU350" s="19" t="n">
        <f aca="false">P350/P$367</f>
        <v>0.025974025974026</v>
      </c>
      <c r="AV350" s="19" t="n">
        <f aca="false">Q350/Q$367</f>
        <v>0.0341880341880342</v>
      </c>
      <c r="AW350" s="19" t="n">
        <f aca="false">R350/R$367</f>
        <v>0.037037037037037</v>
      </c>
      <c r="AX350" s="19" t="n">
        <f aca="false">S350/S$367</f>
        <v>0.0341880341880342</v>
      </c>
      <c r="AY350" s="19" t="n">
        <f aca="false">T350/T$367</f>
        <v>0.025974025974026</v>
      </c>
      <c r="AZ350" s="19" t="n">
        <f aca="false">U350/U$367</f>
        <v>0.021978021978022</v>
      </c>
      <c r="BA350" s="19" t="n">
        <f aca="false">V350/V$367</f>
        <v>0.0341880341880342</v>
      </c>
      <c r="BB350" s="19" t="n">
        <f aca="false">W350/W$367</f>
        <v>0.025974025974026</v>
      </c>
      <c r="BC350" s="19" t="n">
        <f aca="false">X350/X$367</f>
        <v>0.021978021978022</v>
      </c>
      <c r="BD350" s="19" t="n">
        <f aca="false">Y350/Y$367</f>
        <v>0.021978021978022</v>
      </c>
      <c r="BE350" s="19"/>
      <c r="BF350" s="19"/>
      <c r="BG350" s="19"/>
      <c r="BH350" s="19"/>
      <c r="BI350" s="19"/>
      <c r="BJ350" s="19"/>
      <c r="BK350" s="19"/>
      <c r="BM350" s="26" t="n">
        <f aca="false">AVERAGE(AH350:BK350)</f>
        <v>0.0275086582643779</v>
      </c>
    </row>
    <row r="351" customFormat="false" ht="12.8" hidden="false" customHeight="false" outlineLevel="0" collapsed="false">
      <c r="B351" s="11" t="str">
        <f aca="false">$B16</f>
        <v>LB3D</v>
      </c>
      <c r="C351" s="23" t="n">
        <f aca="false">1/Q337</f>
        <v>0.25</v>
      </c>
      <c r="D351" s="25" t="n">
        <f aca="false">1/Q338</f>
        <v>0.333333333333333</v>
      </c>
      <c r="E351" s="25" t="n">
        <f aca="false">1/Q339</f>
        <v>0.333333333333333</v>
      </c>
      <c r="F351" s="25" t="n">
        <f aca="false">1/Q340</f>
        <v>0.5</v>
      </c>
      <c r="G351" s="25" t="n">
        <f aca="false">1/Q341</f>
        <v>0.25</v>
      </c>
      <c r="H351" s="25" t="n">
        <f aca="false">1/Q342</f>
        <v>0.5</v>
      </c>
      <c r="I351" s="25" t="n">
        <f aca="false">1/Q343</f>
        <v>2</v>
      </c>
      <c r="J351" s="25" t="n">
        <f aca="false">1/Q344</f>
        <v>0.333333333333333</v>
      </c>
      <c r="K351" s="25" t="n">
        <f aca="false">1/Q345</f>
        <v>0.2</v>
      </c>
      <c r="L351" s="25" t="n">
        <f aca="false">1/Q346</f>
        <v>0.5</v>
      </c>
      <c r="M351" s="25" t="n">
        <f aca="false">1/Q347</f>
        <v>2</v>
      </c>
      <c r="N351" s="25" t="n">
        <f aca="false">1/Q348</f>
        <v>0.25</v>
      </c>
      <c r="O351" s="25" t="n">
        <f aca="false">1/Q349</f>
        <v>0.333333333333333</v>
      </c>
      <c r="P351" s="25" t="n">
        <f aca="false">1/Q350</f>
        <v>0.5</v>
      </c>
      <c r="Q351" s="30" t="n">
        <v>1</v>
      </c>
      <c r="R351" s="0" t="n">
        <v>2</v>
      </c>
      <c r="S351" s="0" t="n">
        <v>1</v>
      </c>
      <c r="T351" s="0" t="n">
        <v>0.5</v>
      </c>
      <c r="U351" s="0" t="n">
        <v>0.333333333333333</v>
      </c>
      <c r="V351" s="0" t="n">
        <v>1</v>
      </c>
      <c r="W351" s="0" t="n">
        <v>0.5</v>
      </c>
      <c r="X351" s="0" t="n">
        <v>0.333333333333333</v>
      </c>
      <c r="Y351" s="0" t="n">
        <v>0.333333333333333</v>
      </c>
      <c r="Z351" s="0" t="n">
        <v>0.25</v>
      </c>
      <c r="AH351" s="19" t="n">
        <f aca="false">C351/C$367</f>
        <v>0.0194552529182879</v>
      </c>
      <c r="AI351" s="19" t="n">
        <f aca="false">D351/D$367</f>
        <v>0.0146520146520146</v>
      </c>
      <c r="AJ351" s="19" t="n">
        <f aca="false">E351/E$367</f>
        <v>0.0146520146520146</v>
      </c>
      <c r="AK351" s="19" t="n">
        <f aca="false">F351/F$367</f>
        <v>0.012987012987013</v>
      </c>
      <c r="AL351" s="19" t="n">
        <f aca="false">G351/G$367</f>
        <v>0.0194552529182879</v>
      </c>
      <c r="AM351" s="19" t="n">
        <f aca="false">H351/H$367</f>
        <v>0.012987012987013</v>
      </c>
      <c r="AN351" s="19" t="n">
        <f aca="false">I351/I$367</f>
        <v>0.0246913580246914</v>
      </c>
      <c r="AO351" s="19" t="n">
        <f aca="false">J351/J$367</f>
        <v>0.0146520146520146</v>
      </c>
      <c r="AP351" s="19" t="n">
        <f aca="false">K351/K$367</f>
        <v>0.0252100840336134</v>
      </c>
      <c r="AQ351" s="19" t="n">
        <f aca="false">L351/L$367</f>
        <v>0.012987012987013</v>
      </c>
      <c r="AR351" s="19" t="n">
        <f aca="false">M351/M$367</f>
        <v>0.0246913580246914</v>
      </c>
      <c r="AS351" s="19" t="n">
        <f aca="false">N351/N$367</f>
        <v>0.0194552529182879</v>
      </c>
      <c r="AT351" s="19" t="n">
        <f aca="false">O351/O$367</f>
        <v>0.0146520146520147</v>
      </c>
      <c r="AU351" s="19" t="n">
        <f aca="false">P351/P$367</f>
        <v>0.012987012987013</v>
      </c>
      <c r="AV351" s="19" t="n">
        <f aca="false">Q351/Q$367</f>
        <v>0.0170940170940171</v>
      </c>
      <c r="AW351" s="19" t="n">
        <f aca="false">R351/R$367</f>
        <v>0.0246913580246914</v>
      </c>
      <c r="AX351" s="19" t="n">
        <f aca="false">S351/S$367</f>
        <v>0.0170940170940171</v>
      </c>
      <c r="AY351" s="19" t="n">
        <f aca="false">T351/T$367</f>
        <v>0.012987012987013</v>
      </c>
      <c r="AZ351" s="19" t="n">
        <f aca="false">U351/U$367</f>
        <v>0.0146520146520146</v>
      </c>
      <c r="BA351" s="19" t="n">
        <f aca="false">V351/V$367</f>
        <v>0.0170940170940171</v>
      </c>
      <c r="BB351" s="19" t="n">
        <f aca="false">W351/W$367</f>
        <v>0.012987012987013</v>
      </c>
      <c r="BC351" s="19" t="n">
        <f aca="false">X351/X$367</f>
        <v>0.0146520146520146</v>
      </c>
      <c r="BD351" s="19" t="n">
        <f aca="false">Y351/Y$367</f>
        <v>0.0146520146520146</v>
      </c>
      <c r="BE351" s="19"/>
      <c r="BF351" s="19"/>
      <c r="BG351" s="19"/>
      <c r="BH351" s="19"/>
      <c r="BI351" s="19"/>
      <c r="BJ351" s="19"/>
      <c r="BK351" s="19"/>
      <c r="BM351" s="26" t="n">
        <f aca="false">AVERAGE(AH351:BK351)</f>
        <v>0.0169312238535123</v>
      </c>
      <c r="BX351" s="0" t="n">
        <f aca="false">SUM(BM337:BM360)</f>
        <v>1</v>
      </c>
    </row>
    <row r="352" customFormat="false" ht="12.8" hidden="false" customHeight="false" outlineLevel="0" collapsed="false">
      <c r="B352" s="11" t="str">
        <f aca="false">$B17</f>
        <v>LB3D-Prime</v>
      </c>
      <c r="C352" s="23" t="n">
        <f aca="false">1/R337</f>
        <v>0.2</v>
      </c>
      <c r="D352" s="25" t="n">
        <f aca="false">1/R338</f>
        <v>0.25</v>
      </c>
      <c r="E352" s="25" t="n">
        <f aca="false">1/R339</f>
        <v>0.25</v>
      </c>
      <c r="F352" s="25" t="n">
        <f aca="false">1/R340</f>
        <v>0.333333333333333</v>
      </c>
      <c r="G352" s="25" t="n">
        <f aca="false">1/R341</f>
        <v>0.2</v>
      </c>
      <c r="H352" s="25" t="n">
        <f aca="false">1/R342</f>
        <v>0.333333333333333</v>
      </c>
      <c r="I352" s="25" t="n">
        <f aca="false">1/R343</f>
        <v>1</v>
      </c>
      <c r="J352" s="25" t="n">
        <f aca="false">1/R344</f>
        <v>0.25</v>
      </c>
      <c r="K352" s="25" t="n">
        <f aca="false">1/R345</f>
        <v>0.166666666666667</v>
      </c>
      <c r="L352" s="25" t="n">
        <f aca="false">1/R346</f>
        <v>0.333333333333333</v>
      </c>
      <c r="M352" s="25" t="n">
        <f aca="false">1/R347</f>
        <v>1</v>
      </c>
      <c r="N352" s="25" t="n">
        <f aca="false">1/R348</f>
        <v>0.2</v>
      </c>
      <c r="O352" s="25" t="n">
        <f aca="false">1/R349</f>
        <v>0.25</v>
      </c>
      <c r="P352" s="25" t="n">
        <f aca="false">1/R350</f>
        <v>0.333333333333333</v>
      </c>
      <c r="Q352" s="25" t="n">
        <f aca="false">1/R351</f>
        <v>0.5</v>
      </c>
      <c r="R352" s="29" t="n">
        <v>1</v>
      </c>
      <c r="S352" s="0" t="n">
        <v>0.5</v>
      </c>
      <c r="T352" s="0" t="n">
        <v>0.333333333333333</v>
      </c>
      <c r="U352" s="0" t="n">
        <v>0.25</v>
      </c>
      <c r="V352" s="0" t="n">
        <v>0.5</v>
      </c>
      <c r="W352" s="0" t="n">
        <v>0.333333333333333</v>
      </c>
      <c r="X352" s="0" t="n">
        <v>0.25</v>
      </c>
      <c r="Y352" s="0" t="n">
        <v>0.25</v>
      </c>
      <c r="Z352" s="0" t="n">
        <v>0.2</v>
      </c>
      <c r="AH352" s="19" t="n">
        <f aca="false">C352/C$367</f>
        <v>0.0155642023346304</v>
      </c>
      <c r="AI352" s="19" t="n">
        <f aca="false">D352/D$367</f>
        <v>0.010989010989011</v>
      </c>
      <c r="AJ352" s="19" t="n">
        <f aca="false">E352/E$367</f>
        <v>0.010989010989011</v>
      </c>
      <c r="AK352" s="19" t="n">
        <f aca="false">F352/F$367</f>
        <v>0.00865800865800866</v>
      </c>
      <c r="AL352" s="19" t="n">
        <f aca="false">G352/G$367</f>
        <v>0.0155642023346304</v>
      </c>
      <c r="AM352" s="19" t="n">
        <f aca="false">H352/H$367</f>
        <v>0.00865800865800866</v>
      </c>
      <c r="AN352" s="19" t="n">
        <f aca="false">I352/I$367</f>
        <v>0.0123456790123457</v>
      </c>
      <c r="AO352" s="19" t="n">
        <f aca="false">J352/J$367</f>
        <v>0.010989010989011</v>
      </c>
      <c r="AP352" s="19" t="n">
        <f aca="false">K352/K$367</f>
        <v>0.0210084033613445</v>
      </c>
      <c r="AQ352" s="19" t="n">
        <f aca="false">L352/L$367</f>
        <v>0.00865800865800866</v>
      </c>
      <c r="AR352" s="19" t="n">
        <f aca="false">M352/M$367</f>
        <v>0.0123456790123457</v>
      </c>
      <c r="AS352" s="19" t="n">
        <f aca="false">N352/N$367</f>
        <v>0.0155642023346304</v>
      </c>
      <c r="AT352" s="19" t="n">
        <f aca="false">O352/O$367</f>
        <v>0.010989010989011</v>
      </c>
      <c r="AU352" s="19" t="n">
        <f aca="false">P352/P$367</f>
        <v>0.00865800865800866</v>
      </c>
      <c r="AV352" s="19" t="n">
        <f aca="false">Q352/Q$367</f>
        <v>0.00854700854700855</v>
      </c>
      <c r="AW352" s="19" t="n">
        <f aca="false">R352/R$367</f>
        <v>0.0123456790123457</v>
      </c>
      <c r="AX352" s="19" t="n">
        <f aca="false">S352/S$367</f>
        <v>0.00854700854700855</v>
      </c>
      <c r="AY352" s="19" t="n">
        <f aca="false">T352/T$367</f>
        <v>0.00865800865800865</v>
      </c>
      <c r="AZ352" s="19" t="n">
        <f aca="false">U352/U$367</f>
        <v>0.010989010989011</v>
      </c>
      <c r="BA352" s="19" t="n">
        <f aca="false">V352/V$367</f>
        <v>0.00854700854700855</v>
      </c>
      <c r="BB352" s="19" t="n">
        <f aca="false">W352/W$367</f>
        <v>0.00865800865800865</v>
      </c>
      <c r="BC352" s="19" t="n">
        <f aca="false">X352/X$367</f>
        <v>0.010989010989011</v>
      </c>
      <c r="BD352" s="19" t="n">
        <f aca="false">Y352/Y$367</f>
        <v>0.010989010989011</v>
      </c>
      <c r="BE352" s="19"/>
      <c r="BF352" s="19"/>
      <c r="BG352" s="19"/>
      <c r="BH352" s="19"/>
      <c r="BI352" s="19"/>
      <c r="BJ352" s="19"/>
      <c r="BK352" s="19"/>
      <c r="BM352" s="26" t="n">
        <f aca="false">AVERAGE(AH352:BK352)</f>
        <v>0.0112717479093229</v>
      </c>
    </row>
    <row r="353" customFormat="false" ht="12.8" hidden="false" customHeight="false" outlineLevel="0" collapsed="false">
      <c r="B353" s="11" t="str">
        <f aca="false">$B18</f>
        <v>LB2D-Prime</v>
      </c>
      <c r="C353" s="23" t="n">
        <f aca="false">1/S337</f>
        <v>0.25</v>
      </c>
      <c r="D353" s="25" t="n">
        <f aca="false">1/S338</f>
        <v>0.333333333333333</v>
      </c>
      <c r="E353" s="25" t="n">
        <f aca="false">1/S339</f>
        <v>0.333333333333333</v>
      </c>
      <c r="F353" s="25" t="n">
        <f aca="false">1/S340</f>
        <v>0.5</v>
      </c>
      <c r="G353" s="25" t="n">
        <f aca="false">1/S341</f>
        <v>0.25</v>
      </c>
      <c r="H353" s="25" t="n">
        <f aca="false">1/S342</f>
        <v>0.5</v>
      </c>
      <c r="I353" s="25" t="n">
        <f aca="false">1/S343</f>
        <v>2</v>
      </c>
      <c r="J353" s="25" t="n">
        <f aca="false">1/S344</f>
        <v>0.333333333333333</v>
      </c>
      <c r="K353" s="25" t="n">
        <f aca="false">1/S345</f>
        <v>0.2</v>
      </c>
      <c r="L353" s="25" t="n">
        <f aca="false">1/S346</f>
        <v>0.5</v>
      </c>
      <c r="M353" s="25" t="n">
        <f aca="false">1/S347</f>
        <v>2</v>
      </c>
      <c r="N353" s="25" t="n">
        <f aca="false">1/S348</f>
        <v>0.25</v>
      </c>
      <c r="O353" s="25" t="n">
        <f aca="false">1/S349</f>
        <v>0.333333333333333</v>
      </c>
      <c r="P353" s="25" t="n">
        <f aca="false">1/S350</f>
        <v>0.5</v>
      </c>
      <c r="Q353" s="25" t="n">
        <f aca="false">1/S351</f>
        <v>1</v>
      </c>
      <c r="R353" s="25" t="n">
        <f aca="false">1/S352</f>
        <v>2</v>
      </c>
      <c r="S353" s="29" t="n">
        <v>1</v>
      </c>
      <c r="T353" s="0" t="n">
        <v>0.5</v>
      </c>
      <c r="U353" s="0" t="n">
        <v>0.333333333333333</v>
      </c>
      <c r="V353" s="0" t="n">
        <v>1</v>
      </c>
      <c r="W353" s="0" t="n">
        <v>0.5</v>
      </c>
      <c r="X353" s="0" t="n">
        <v>0.333333333333333</v>
      </c>
      <c r="Y353" s="0" t="n">
        <v>0.333333333333333</v>
      </c>
      <c r="Z353" s="0" t="n">
        <v>0.25</v>
      </c>
      <c r="AH353" s="19" t="n">
        <f aca="false">C353/C$367</f>
        <v>0.0194552529182879</v>
      </c>
      <c r="AI353" s="19" t="n">
        <f aca="false">D353/D$367</f>
        <v>0.0146520146520146</v>
      </c>
      <c r="AJ353" s="19" t="n">
        <f aca="false">E353/E$367</f>
        <v>0.0146520146520146</v>
      </c>
      <c r="AK353" s="19" t="n">
        <f aca="false">F353/F$367</f>
        <v>0.012987012987013</v>
      </c>
      <c r="AL353" s="19" t="n">
        <f aca="false">G353/G$367</f>
        <v>0.0194552529182879</v>
      </c>
      <c r="AM353" s="19" t="n">
        <f aca="false">H353/H$367</f>
        <v>0.012987012987013</v>
      </c>
      <c r="AN353" s="19" t="n">
        <f aca="false">I353/I$367</f>
        <v>0.0246913580246914</v>
      </c>
      <c r="AO353" s="19" t="n">
        <f aca="false">J353/J$367</f>
        <v>0.0146520146520146</v>
      </c>
      <c r="AP353" s="19" t="n">
        <f aca="false">K353/K$367</f>
        <v>0.0252100840336134</v>
      </c>
      <c r="AQ353" s="19" t="n">
        <f aca="false">L353/L$367</f>
        <v>0.012987012987013</v>
      </c>
      <c r="AR353" s="19" t="n">
        <f aca="false">M353/M$367</f>
        <v>0.0246913580246914</v>
      </c>
      <c r="AS353" s="19" t="n">
        <f aca="false">N353/N$367</f>
        <v>0.0194552529182879</v>
      </c>
      <c r="AT353" s="19" t="n">
        <f aca="false">O353/O$367</f>
        <v>0.0146520146520147</v>
      </c>
      <c r="AU353" s="19" t="n">
        <f aca="false">P353/P$367</f>
        <v>0.012987012987013</v>
      </c>
      <c r="AV353" s="19" t="n">
        <f aca="false">Q353/Q$367</f>
        <v>0.0170940170940171</v>
      </c>
      <c r="AW353" s="19" t="n">
        <f aca="false">R353/R$367</f>
        <v>0.0246913580246914</v>
      </c>
      <c r="AX353" s="19" t="n">
        <f aca="false">S353/S$367</f>
        <v>0.0170940170940171</v>
      </c>
      <c r="AY353" s="19" t="n">
        <f aca="false">T353/T$367</f>
        <v>0.012987012987013</v>
      </c>
      <c r="AZ353" s="19" t="n">
        <f aca="false">U353/U$367</f>
        <v>0.0146520146520146</v>
      </c>
      <c r="BA353" s="19" t="n">
        <f aca="false">V353/V$367</f>
        <v>0.0170940170940171</v>
      </c>
      <c r="BB353" s="19" t="n">
        <f aca="false">W353/W$367</f>
        <v>0.012987012987013</v>
      </c>
      <c r="BC353" s="19" t="n">
        <f aca="false">X353/X$367</f>
        <v>0.0146520146520146</v>
      </c>
      <c r="BD353" s="19" t="n">
        <f aca="false">Y353/Y$367</f>
        <v>0.0146520146520146</v>
      </c>
      <c r="BE353" s="19"/>
      <c r="BF353" s="19"/>
      <c r="BG353" s="19"/>
      <c r="BH353" s="19"/>
      <c r="BI353" s="19"/>
      <c r="BJ353" s="19"/>
      <c r="BK353" s="19"/>
      <c r="BM353" s="26" t="n">
        <f aca="false">AVERAGE(AH353:BK353)</f>
        <v>0.0169312238535123</v>
      </c>
    </row>
    <row r="354" customFormat="false" ht="12.8" hidden="false" customHeight="false" outlineLevel="0" collapsed="false">
      <c r="B354" s="11" t="str">
        <f aca="false">$B19</f>
        <v>LatBo.jl</v>
      </c>
      <c r="C354" s="23" t="n">
        <f aca="false">1/T337</f>
        <v>0.333333333333333</v>
      </c>
      <c r="D354" s="25" t="n">
        <f aca="false">1/T338</f>
        <v>0.5</v>
      </c>
      <c r="E354" s="25" t="n">
        <f aca="false">1/T339</f>
        <v>0.5</v>
      </c>
      <c r="F354" s="25" t="n">
        <f aca="false">1/T340</f>
        <v>1</v>
      </c>
      <c r="G354" s="25" t="n">
        <f aca="false">1/T341</f>
        <v>0.333333333333333</v>
      </c>
      <c r="H354" s="25" t="n">
        <f aca="false">1/T342</f>
        <v>1</v>
      </c>
      <c r="I354" s="25" t="n">
        <f aca="false">1/T343</f>
        <v>3</v>
      </c>
      <c r="J354" s="25" t="n">
        <f aca="false">1/T344</f>
        <v>0.5</v>
      </c>
      <c r="K354" s="25" t="n">
        <f aca="false">1/T345</f>
        <v>0.25</v>
      </c>
      <c r="L354" s="25" t="n">
        <f aca="false">1/T346</f>
        <v>1</v>
      </c>
      <c r="M354" s="25" t="n">
        <f aca="false">1/T347</f>
        <v>3</v>
      </c>
      <c r="N354" s="25" t="n">
        <f aca="false">1/T348</f>
        <v>0.333333333333333</v>
      </c>
      <c r="O354" s="25" t="n">
        <f aca="false">1/T349</f>
        <v>0.5</v>
      </c>
      <c r="P354" s="25" t="n">
        <f aca="false">1/T350</f>
        <v>1</v>
      </c>
      <c r="Q354" s="25" t="n">
        <f aca="false">1/T351</f>
        <v>2</v>
      </c>
      <c r="R354" s="25" t="n">
        <f aca="false">1/T352</f>
        <v>3</v>
      </c>
      <c r="S354" s="25" t="n">
        <f aca="false">1/T353</f>
        <v>2</v>
      </c>
      <c r="T354" s="29" t="n">
        <v>1</v>
      </c>
      <c r="U354" s="0" t="n">
        <v>0.5</v>
      </c>
      <c r="V354" s="0" t="n">
        <v>2</v>
      </c>
      <c r="W354" s="0" t="n">
        <v>1</v>
      </c>
      <c r="X354" s="0" t="n">
        <v>0.5</v>
      </c>
      <c r="Y354" s="0" t="n">
        <v>0.5</v>
      </c>
      <c r="Z354" s="0" t="n">
        <v>0.333333333333333</v>
      </c>
      <c r="AH354" s="19" t="n">
        <f aca="false">C354/C$367</f>
        <v>0.0259403372243839</v>
      </c>
      <c r="AI354" s="19" t="n">
        <f aca="false">D354/D$367</f>
        <v>0.021978021978022</v>
      </c>
      <c r="AJ354" s="19" t="n">
        <f aca="false">E354/E$367</f>
        <v>0.021978021978022</v>
      </c>
      <c r="AK354" s="19" t="n">
        <f aca="false">F354/F$367</f>
        <v>0.025974025974026</v>
      </c>
      <c r="AL354" s="19" t="n">
        <f aca="false">G354/G$367</f>
        <v>0.0259403372243839</v>
      </c>
      <c r="AM354" s="19" t="n">
        <f aca="false">H354/H$367</f>
        <v>0.025974025974026</v>
      </c>
      <c r="AN354" s="19" t="n">
        <f aca="false">I354/I$367</f>
        <v>0.0370370370370371</v>
      </c>
      <c r="AO354" s="19" t="n">
        <f aca="false">J354/J$367</f>
        <v>0.021978021978022</v>
      </c>
      <c r="AP354" s="19" t="n">
        <f aca="false">K354/K$367</f>
        <v>0.0315126050420168</v>
      </c>
      <c r="AQ354" s="19" t="n">
        <f aca="false">L354/L$367</f>
        <v>0.025974025974026</v>
      </c>
      <c r="AR354" s="19" t="n">
        <f aca="false">M354/M$367</f>
        <v>0.0370370370370371</v>
      </c>
      <c r="AS354" s="19" t="n">
        <f aca="false">N354/N$367</f>
        <v>0.0259403372243839</v>
      </c>
      <c r="AT354" s="19" t="n">
        <f aca="false">O354/O$367</f>
        <v>0.021978021978022</v>
      </c>
      <c r="AU354" s="19" t="n">
        <f aca="false">P354/P$367</f>
        <v>0.025974025974026</v>
      </c>
      <c r="AV354" s="19" t="n">
        <f aca="false">Q354/Q$367</f>
        <v>0.0341880341880342</v>
      </c>
      <c r="AW354" s="19" t="n">
        <f aca="false">R354/R$367</f>
        <v>0.0370370370370371</v>
      </c>
      <c r="AX354" s="19" t="n">
        <f aca="false">S354/S$367</f>
        <v>0.0341880341880342</v>
      </c>
      <c r="AY354" s="19" t="n">
        <f aca="false">T354/T$367</f>
        <v>0.025974025974026</v>
      </c>
      <c r="AZ354" s="19" t="n">
        <f aca="false">U354/U$367</f>
        <v>0.021978021978022</v>
      </c>
      <c r="BA354" s="19" t="n">
        <f aca="false">V354/V$367</f>
        <v>0.0341880341880342</v>
      </c>
      <c r="BB354" s="19" t="n">
        <f aca="false">W354/W$367</f>
        <v>0.025974025974026</v>
      </c>
      <c r="BC354" s="19" t="n">
        <f aca="false">X354/X$367</f>
        <v>0.021978021978022</v>
      </c>
      <c r="BD354" s="19" t="n">
        <f aca="false">Y354/Y$367</f>
        <v>0.021978021978022</v>
      </c>
      <c r="BE354" s="19"/>
      <c r="BF354" s="19"/>
      <c r="BG354" s="19"/>
      <c r="BH354" s="19"/>
      <c r="BI354" s="19"/>
      <c r="BJ354" s="19"/>
      <c r="BK354" s="19"/>
      <c r="BM354" s="26" t="n">
        <f aca="false">AVERAGE(AH354:BK354)</f>
        <v>0.0275086582643779</v>
      </c>
    </row>
    <row r="355" customFormat="false" ht="12.8" hidden="false" customHeight="false" outlineLevel="0" collapsed="false">
      <c r="B355" s="11" t="str">
        <f aca="false">$B20</f>
        <v>TCLB</v>
      </c>
      <c r="C355" s="23" t="n">
        <f aca="false">1/U337</f>
        <v>0.5</v>
      </c>
      <c r="D355" s="25" t="n">
        <f aca="false">1/U338</f>
        <v>1</v>
      </c>
      <c r="E355" s="25" t="n">
        <f aca="false">1/U339</f>
        <v>1</v>
      </c>
      <c r="F355" s="25" t="n">
        <f aca="false">1/U340</f>
        <v>2</v>
      </c>
      <c r="G355" s="25" t="n">
        <f aca="false">1/U341</f>
        <v>0.5</v>
      </c>
      <c r="H355" s="25" t="n">
        <f aca="false">1/U342</f>
        <v>2</v>
      </c>
      <c r="I355" s="25" t="n">
        <f aca="false">1/U343</f>
        <v>4</v>
      </c>
      <c r="J355" s="25" t="n">
        <f aca="false">1/U344</f>
        <v>1</v>
      </c>
      <c r="K355" s="25" t="n">
        <f aca="false">1/U345</f>
        <v>0.333333333333333</v>
      </c>
      <c r="L355" s="25" t="n">
        <f aca="false">1/U346</f>
        <v>2</v>
      </c>
      <c r="M355" s="25" t="n">
        <f aca="false">1/U347</f>
        <v>4</v>
      </c>
      <c r="N355" s="25" t="n">
        <f aca="false">1/U348</f>
        <v>0.5</v>
      </c>
      <c r="O355" s="25" t="n">
        <f aca="false">1/U349</f>
        <v>1</v>
      </c>
      <c r="P355" s="25" t="n">
        <f aca="false">1/U350</f>
        <v>2</v>
      </c>
      <c r="Q355" s="25" t="n">
        <f aca="false">1/U351</f>
        <v>3</v>
      </c>
      <c r="R355" s="25" t="n">
        <f aca="false">1/U352</f>
        <v>4</v>
      </c>
      <c r="S355" s="25" t="n">
        <f aca="false">1/U353</f>
        <v>3</v>
      </c>
      <c r="T355" s="25" t="n">
        <f aca="false">1/U354</f>
        <v>2</v>
      </c>
      <c r="U355" s="29" t="n">
        <v>1</v>
      </c>
      <c r="V355" s="0" t="n">
        <v>3</v>
      </c>
      <c r="W355" s="0" t="n">
        <v>2</v>
      </c>
      <c r="X355" s="0" t="n">
        <v>1</v>
      </c>
      <c r="Y355" s="0" t="n">
        <v>1</v>
      </c>
      <c r="Z355" s="0" t="n">
        <v>0.5</v>
      </c>
      <c r="AH355" s="19" t="n">
        <f aca="false">C355/C$367</f>
        <v>0.0389105058365759</v>
      </c>
      <c r="AI355" s="19" t="n">
        <f aca="false">D355/D$367</f>
        <v>0.043956043956044</v>
      </c>
      <c r="AJ355" s="19" t="n">
        <f aca="false">E355/E$367</f>
        <v>0.043956043956044</v>
      </c>
      <c r="AK355" s="19" t="n">
        <f aca="false">F355/F$367</f>
        <v>0.0519480519480519</v>
      </c>
      <c r="AL355" s="19" t="n">
        <f aca="false">G355/G$367</f>
        <v>0.0389105058365759</v>
      </c>
      <c r="AM355" s="19" t="n">
        <f aca="false">H355/H$367</f>
        <v>0.0519480519480519</v>
      </c>
      <c r="AN355" s="19" t="n">
        <f aca="false">I355/I$367</f>
        <v>0.0493827160493827</v>
      </c>
      <c r="AO355" s="19" t="n">
        <f aca="false">J355/J$367</f>
        <v>0.043956043956044</v>
      </c>
      <c r="AP355" s="19" t="n">
        <f aca="false">K355/K$367</f>
        <v>0.0420168067226891</v>
      </c>
      <c r="AQ355" s="19" t="n">
        <f aca="false">L355/L$367</f>
        <v>0.0519480519480519</v>
      </c>
      <c r="AR355" s="19" t="n">
        <f aca="false">M355/M$367</f>
        <v>0.0493827160493827</v>
      </c>
      <c r="AS355" s="19" t="n">
        <f aca="false">N355/N$367</f>
        <v>0.0389105058365759</v>
      </c>
      <c r="AT355" s="19" t="n">
        <f aca="false">O355/O$367</f>
        <v>0.043956043956044</v>
      </c>
      <c r="AU355" s="19" t="n">
        <f aca="false">P355/P$367</f>
        <v>0.051948051948052</v>
      </c>
      <c r="AV355" s="19" t="n">
        <f aca="false">Q355/Q$367</f>
        <v>0.0512820512820513</v>
      </c>
      <c r="AW355" s="19" t="n">
        <f aca="false">R355/R$367</f>
        <v>0.0493827160493827</v>
      </c>
      <c r="AX355" s="19" t="n">
        <f aca="false">S355/S$367</f>
        <v>0.0512820512820513</v>
      </c>
      <c r="AY355" s="19" t="n">
        <f aca="false">T355/T$367</f>
        <v>0.051948051948052</v>
      </c>
      <c r="AZ355" s="19" t="n">
        <f aca="false">U355/U$367</f>
        <v>0.043956043956044</v>
      </c>
      <c r="BA355" s="19" t="n">
        <f aca="false">V355/V$367</f>
        <v>0.0512820512820513</v>
      </c>
      <c r="BB355" s="19" t="n">
        <f aca="false">W355/W$367</f>
        <v>0.051948051948052</v>
      </c>
      <c r="BC355" s="19" t="n">
        <f aca="false">X355/X$367</f>
        <v>0.043956043956044</v>
      </c>
      <c r="BD355" s="19" t="n">
        <f aca="false">Y355/Y$367</f>
        <v>0.043956043956044</v>
      </c>
      <c r="BE355" s="19"/>
      <c r="BF355" s="19"/>
      <c r="BG355" s="19"/>
      <c r="BH355" s="19"/>
      <c r="BI355" s="19"/>
      <c r="BJ355" s="19"/>
      <c r="BK355" s="19"/>
      <c r="BM355" s="26" t="n">
        <f aca="false">AVERAGE(AH355:BK355)</f>
        <v>0.0469618802437973</v>
      </c>
    </row>
    <row r="356" customFormat="false" ht="12.8" hidden="false" customHeight="false" outlineLevel="0" collapsed="false">
      <c r="B356" s="11" t="str">
        <f aca="false">$B21</f>
        <v>ESPResSo</v>
      </c>
      <c r="C356" s="23" t="n">
        <f aca="false">1/V337</f>
        <v>0.25</v>
      </c>
      <c r="D356" s="25" t="n">
        <f aca="false">1/V338</f>
        <v>0.333333333333333</v>
      </c>
      <c r="E356" s="25" t="n">
        <f aca="false">1/V339</f>
        <v>0.333333333333333</v>
      </c>
      <c r="F356" s="25" t="n">
        <f aca="false">1/V340</f>
        <v>0.5</v>
      </c>
      <c r="G356" s="25" t="n">
        <f aca="false">1/V341</f>
        <v>0.25</v>
      </c>
      <c r="H356" s="25" t="n">
        <f aca="false">1/V342</f>
        <v>0.5</v>
      </c>
      <c r="I356" s="25" t="n">
        <f aca="false">1/V343</f>
        <v>2</v>
      </c>
      <c r="J356" s="25" t="n">
        <f aca="false">1/V344</f>
        <v>0.333333333333333</v>
      </c>
      <c r="K356" s="25" t="n">
        <f aca="false">1/V345</f>
        <v>0.2</v>
      </c>
      <c r="L356" s="25" t="n">
        <f aca="false">1/V346</f>
        <v>0.5</v>
      </c>
      <c r="M356" s="25" t="n">
        <f aca="false">1/V347</f>
        <v>2</v>
      </c>
      <c r="N356" s="25" t="n">
        <f aca="false">1/V348</f>
        <v>0.25</v>
      </c>
      <c r="O356" s="25" t="n">
        <f aca="false">1/V349</f>
        <v>0.333333333333333</v>
      </c>
      <c r="P356" s="25" t="n">
        <f aca="false">1/V350</f>
        <v>0.5</v>
      </c>
      <c r="Q356" s="25" t="n">
        <f aca="false">1/V351</f>
        <v>1</v>
      </c>
      <c r="R356" s="25" t="n">
        <f aca="false">1/V352</f>
        <v>2</v>
      </c>
      <c r="S356" s="25" t="n">
        <f aca="false">1/V353</f>
        <v>1</v>
      </c>
      <c r="T356" s="25" t="n">
        <f aca="false">1/V354</f>
        <v>0.5</v>
      </c>
      <c r="U356" s="25" t="n">
        <f aca="false">1/V355</f>
        <v>0.333333333333333</v>
      </c>
      <c r="V356" s="29" t="n">
        <v>1</v>
      </c>
      <c r="W356" s="0" t="n">
        <v>0.5</v>
      </c>
      <c r="X356" s="0" t="n">
        <v>0.333333333333333</v>
      </c>
      <c r="Y356" s="0" t="n">
        <v>0.333333333333333</v>
      </c>
      <c r="Z356" s="0" t="n">
        <v>0.25</v>
      </c>
      <c r="AH356" s="19" t="n">
        <f aca="false">C356/C$367</f>
        <v>0.0194552529182879</v>
      </c>
      <c r="AI356" s="19" t="n">
        <f aca="false">D356/D$367</f>
        <v>0.0146520146520146</v>
      </c>
      <c r="AJ356" s="19" t="n">
        <f aca="false">E356/E$367</f>
        <v>0.0146520146520146</v>
      </c>
      <c r="AK356" s="19" t="n">
        <f aca="false">F356/F$367</f>
        <v>0.012987012987013</v>
      </c>
      <c r="AL356" s="19" t="n">
        <f aca="false">G356/G$367</f>
        <v>0.0194552529182879</v>
      </c>
      <c r="AM356" s="19" t="n">
        <f aca="false">H356/H$367</f>
        <v>0.012987012987013</v>
      </c>
      <c r="AN356" s="19" t="n">
        <f aca="false">I356/I$367</f>
        <v>0.0246913580246914</v>
      </c>
      <c r="AO356" s="19" t="n">
        <f aca="false">J356/J$367</f>
        <v>0.0146520146520146</v>
      </c>
      <c r="AP356" s="19" t="n">
        <f aca="false">K356/K$367</f>
        <v>0.0252100840336134</v>
      </c>
      <c r="AQ356" s="19" t="n">
        <f aca="false">L356/L$367</f>
        <v>0.012987012987013</v>
      </c>
      <c r="AR356" s="19" t="n">
        <f aca="false">M356/M$367</f>
        <v>0.0246913580246914</v>
      </c>
      <c r="AS356" s="19" t="n">
        <f aca="false">N356/N$367</f>
        <v>0.0194552529182879</v>
      </c>
      <c r="AT356" s="19" t="n">
        <f aca="false">O356/O$367</f>
        <v>0.0146520146520147</v>
      </c>
      <c r="AU356" s="19" t="n">
        <f aca="false">P356/P$367</f>
        <v>0.012987012987013</v>
      </c>
      <c r="AV356" s="19" t="n">
        <f aca="false">Q356/Q$367</f>
        <v>0.0170940170940171</v>
      </c>
      <c r="AW356" s="19" t="n">
        <f aca="false">R356/R$367</f>
        <v>0.0246913580246914</v>
      </c>
      <c r="AX356" s="19" t="n">
        <f aca="false">S356/S$367</f>
        <v>0.0170940170940171</v>
      </c>
      <c r="AY356" s="19" t="n">
        <f aca="false">T356/T$367</f>
        <v>0.012987012987013</v>
      </c>
      <c r="AZ356" s="19" t="n">
        <f aca="false">U356/U$367</f>
        <v>0.0146520146520147</v>
      </c>
      <c r="BA356" s="19" t="n">
        <f aca="false">V356/V$367</f>
        <v>0.0170940170940171</v>
      </c>
      <c r="BB356" s="19" t="n">
        <f aca="false">W356/W$367</f>
        <v>0.012987012987013</v>
      </c>
      <c r="BC356" s="19" t="n">
        <f aca="false">X356/X$367</f>
        <v>0.0146520146520146</v>
      </c>
      <c r="BD356" s="19" t="n">
        <f aca="false">Y356/Y$367</f>
        <v>0.0146520146520146</v>
      </c>
      <c r="BE356" s="19"/>
      <c r="BF356" s="19"/>
      <c r="BG356" s="19"/>
      <c r="BH356" s="19"/>
      <c r="BI356" s="19"/>
      <c r="BJ356" s="19"/>
      <c r="BK356" s="19"/>
      <c r="BM356" s="26" t="n">
        <f aca="false">AVERAGE(AH356:BK356)</f>
        <v>0.0169312238535123</v>
      </c>
    </row>
    <row r="357" customFormat="false" ht="12.8" hidden="false" customHeight="false" outlineLevel="0" collapsed="false">
      <c r="B357" s="11" t="str">
        <f aca="false">$B22</f>
        <v>ESPResSo++</v>
      </c>
      <c r="C357" s="23" t="n">
        <f aca="false">1/W337</f>
        <v>0.333333333333333</v>
      </c>
      <c r="D357" s="25" t="n">
        <f aca="false">1/W338</f>
        <v>0.5</v>
      </c>
      <c r="E357" s="25" t="n">
        <f aca="false">1/W339</f>
        <v>0.5</v>
      </c>
      <c r="F357" s="25" t="n">
        <f aca="false">1/W340</f>
        <v>1</v>
      </c>
      <c r="G357" s="25" t="n">
        <f aca="false">1/W341</f>
        <v>0.333333333333333</v>
      </c>
      <c r="H357" s="25" t="n">
        <f aca="false">1/W342</f>
        <v>1</v>
      </c>
      <c r="I357" s="25" t="n">
        <f aca="false">1/W343</f>
        <v>3</v>
      </c>
      <c r="J357" s="25" t="n">
        <f aca="false">1/W344</f>
        <v>0.5</v>
      </c>
      <c r="K357" s="25" t="n">
        <f aca="false">1/W345</f>
        <v>0.25</v>
      </c>
      <c r="L357" s="25" t="n">
        <f aca="false">1/W346</f>
        <v>1</v>
      </c>
      <c r="M357" s="25" t="n">
        <f aca="false">1/W347</f>
        <v>3</v>
      </c>
      <c r="N357" s="25" t="n">
        <f aca="false">1/W348</f>
        <v>0.333333333333333</v>
      </c>
      <c r="O357" s="25" t="n">
        <f aca="false">1/W349</f>
        <v>0.5</v>
      </c>
      <c r="P357" s="25" t="n">
        <f aca="false">1/W350</f>
        <v>1</v>
      </c>
      <c r="Q357" s="25" t="n">
        <f aca="false">1/W351</f>
        <v>2</v>
      </c>
      <c r="R357" s="25" t="n">
        <f aca="false">1/W352</f>
        <v>3</v>
      </c>
      <c r="S357" s="25" t="n">
        <f aca="false">1/W353</f>
        <v>2</v>
      </c>
      <c r="T357" s="25" t="n">
        <f aca="false">1/W354</f>
        <v>1</v>
      </c>
      <c r="U357" s="25" t="n">
        <f aca="false">1/W355</f>
        <v>0.5</v>
      </c>
      <c r="V357" s="25" t="n">
        <f aca="false">1/W356</f>
        <v>2</v>
      </c>
      <c r="W357" s="29" t="n">
        <v>1</v>
      </c>
      <c r="X357" s="0" t="n">
        <v>0.5</v>
      </c>
      <c r="Y357" s="0" t="n">
        <v>0.5</v>
      </c>
      <c r="Z357" s="0" t="n">
        <v>0.333333333333333</v>
      </c>
      <c r="AH357" s="19" t="n">
        <f aca="false">C357/C$367</f>
        <v>0.0259403372243839</v>
      </c>
      <c r="AI357" s="19" t="n">
        <f aca="false">D357/D$367</f>
        <v>0.021978021978022</v>
      </c>
      <c r="AJ357" s="19" t="n">
        <f aca="false">E357/E$367</f>
        <v>0.021978021978022</v>
      </c>
      <c r="AK357" s="19" t="n">
        <f aca="false">F357/F$367</f>
        <v>0.025974025974026</v>
      </c>
      <c r="AL357" s="19" t="n">
        <f aca="false">G357/G$367</f>
        <v>0.0259403372243839</v>
      </c>
      <c r="AM357" s="19" t="n">
        <f aca="false">H357/H$367</f>
        <v>0.025974025974026</v>
      </c>
      <c r="AN357" s="19" t="n">
        <f aca="false">I357/I$367</f>
        <v>0.0370370370370371</v>
      </c>
      <c r="AO357" s="19" t="n">
        <f aca="false">J357/J$367</f>
        <v>0.021978021978022</v>
      </c>
      <c r="AP357" s="19" t="n">
        <f aca="false">K357/K$367</f>
        <v>0.0315126050420168</v>
      </c>
      <c r="AQ357" s="19" t="n">
        <f aca="false">L357/L$367</f>
        <v>0.025974025974026</v>
      </c>
      <c r="AR357" s="19" t="n">
        <f aca="false">M357/M$367</f>
        <v>0.0370370370370371</v>
      </c>
      <c r="AS357" s="19" t="n">
        <f aca="false">N357/N$367</f>
        <v>0.0259403372243839</v>
      </c>
      <c r="AT357" s="19" t="n">
        <f aca="false">O357/O$367</f>
        <v>0.021978021978022</v>
      </c>
      <c r="AU357" s="19" t="n">
        <f aca="false">P357/P$367</f>
        <v>0.025974025974026</v>
      </c>
      <c r="AV357" s="19" t="n">
        <f aca="false">Q357/Q$367</f>
        <v>0.0341880341880342</v>
      </c>
      <c r="AW357" s="19" t="n">
        <f aca="false">R357/R$367</f>
        <v>0.0370370370370371</v>
      </c>
      <c r="AX357" s="19" t="n">
        <f aca="false">S357/S$367</f>
        <v>0.0341880341880342</v>
      </c>
      <c r="AY357" s="19" t="n">
        <f aca="false">T357/T$367</f>
        <v>0.025974025974026</v>
      </c>
      <c r="AZ357" s="19" t="n">
        <f aca="false">U357/U$367</f>
        <v>0.021978021978022</v>
      </c>
      <c r="BA357" s="19" t="n">
        <f aca="false">V357/V$367</f>
        <v>0.0341880341880342</v>
      </c>
      <c r="BB357" s="19" t="n">
        <f aca="false">W357/W$367</f>
        <v>0.025974025974026</v>
      </c>
      <c r="BC357" s="19" t="n">
        <f aca="false">X357/X$367</f>
        <v>0.021978021978022</v>
      </c>
      <c r="BD357" s="19" t="n">
        <f aca="false">Y357/Y$367</f>
        <v>0.021978021978022</v>
      </c>
      <c r="BE357" s="19"/>
      <c r="BF357" s="19"/>
      <c r="BG357" s="19"/>
      <c r="BH357" s="19"/>
      <c r="BI357" s="19"/>
      <c r="BJ357" s="19"/>
      <c r="BK357" s="19"/>
      <c r="BM357" s="26" t="n">
        <f aca="false">AVERAGE(AH357:BK357)</f>
        <v>0.0275086582643779</v>
      </c>
    </row>
    <row r="358" customFormat="false" ht="12.8" hidden="false" customHeight="false" outlineLevel="0" collapsed="false">
      <c r="B358" s="11" t="str">
        <f aca="false">$B23</f>
        <v>HemeLB</v>
      </c>
      <c r="C358" s="23" t="n">
        <f aca="false">1/X337</f>
        <v>0.5</v>
      </c>
      <c r="D358" s="25" t="n">
        <f aca="false">1/X338</f>
        <v>1</v>
      </c>
      <c r="E358" s="25" t="n">
        <f aca="false">1/X339</f>
        <v>1</v>
      </c>
      <c r="F358" s="25" t="n">
        <f aca="false">1/X340</f>
        <v>2</v>
      </c>
      <c r="G358" s="25" t="n">
        <f aca="false">1/X341</f>
        <v>0.5</v>
      </c>
      <c r="H358" s="25" t="n">
        <f aca="false">1/X342</f>
        <v>2</v>
      </c>
      <c r="I358" s="25" t="n">
        <f aca="false">1/X343</f>
        <v>4</v>
      </c>
      <c r="J358" s="25" t="n">
        <f aca="false">1/X344</f>
        <v>1</v>
      </c>
      <c r="K358" s="25" t="n">
        <f aca="false">1/X345</f>
        <v>0.333333333333333</v>
      </c>
      <c r="L358" s="25" t="n">
        <f aca="false">1/X346</f>
        <v>2</v>
      </c>
      <c r="M358" s="25" t="n">
        <f aca="false">1/X347</f>
        <v>4</v>
      </c>
      <c r="N358" s="25" t="n">
        <f aca="false">1/X348</f>
        <v>0.5</v>
      </c>
      <c r="O358" s="25" t="n">
        <f aca="false">1/X349</f>
        <v>1</v>
      </c>
      <c r="P358" s="25" t="n">
        <f aca="false">1/X350</f>
        <v>2</v>
      </c>
      <c r="Q358" s="25" t="n">
        <f aca="false">1/X351</f>
        <v>3</v>
      </c>
      <c r="R358" s="25" t="n">
        <f aca="false">1/X352</f>
        <v>4</v>
      </c>
      <c r="S358" s="25" t="n">
        <f aca="false">1/X353</f>
        <v>3</v>
      </c>
      <c r="T358" s="25" t="n">
        <f aca="false">1/X354</f>
        <v>2</v>
      </c>
      <c r="U358" s="25" t="n">
        <f aca="false">1/X355</f>
        <v>1</v>
      </c>
      <c r="V358" s="25" t="n">
        <f aca="false">1/X356</f>
        <v>3</v>
      </c>
      <c r="W358" s="25" t="n">
        <f aca="false">1/X357</f>
        <v>2</v>
      </c>
      <c r="X358" s="29" t="n">
        <v>1</v>
      </c>
      <c r="Y358" s="0" t="n">
        <v>1</v>
      </c>
      <c r="Z358" s="0" t="n">
        <v>0.5</v>
      </c>
      <c r="AH358" s="19" t="n">
        <f aca="false">C358/C$367</f>
        <v>0.0389105058365759</v>
      </c>
      <c r="AI358" s="19" t="n">
        <f aca="false">D358/D$367</f>
        <v>0.043956043956044</v>
      </c>
      <c r="AJ358" s="19" t="n">
        <f aca="false">E358/E$367</f>
        <v>0.043956043956044</v>
      </c>
      <c r="AK358" s="19" t="n">
        <f aca="false">F358/F$367</f>
        <v>0.0519480519480519</v>
      </c>
      <c r="AL358" s="19" t="n">
        <f aca="false">G358/G$367</f>
        <v>0.0389105058365759</v>
      </c>
      <c r="AM358" s="19" t="n">
        <f aca="false">H358/H$367</f>
        <v>0.0519480519480519</v>
      </c>
      <c r="AN358" s="19" t="n">
        <f aca="false">I358/I$367</f>
        <v>0.0493827160493827</v>
      </c>
      <c r="AO358" s="19" t="n">
        <f aca="false">J358/J$367</f>
        <v>0.043956043956044</v>
      </c>
      <c r="AP358" s="19" t="n">
        <f aca="false">K358/K$367</f>
        <v>0.0420168067226891</v>
      </c>
      <c r="AQ358" s="19" t="n">
        <f aca="false">L358/L$367</f>
        <v>0.0519480519480519</v>
      </c>
      <c r="AR358" s="19" t="n">
        <f aca="false">M358/M$367</f>
        <v>0.0493827160493827</v>
      </c>
      <c r="AS358" s="19" t="n">
        <f aca="false">N358/N$367</f>
        <v>0.0389105058365759</v>
      </c>
      <c r="AT358" s="19" t="n">
        <f aca="false">O358/O$367</f>
        <v>0.043956043956044</v>
      </c>
      <c r="AU358" s="19" t="n">
        <f aca="false">P358/P$367</f>
        <v>0.051948051948052</v>
      </c>
      <c r="AV358" s="19" t="n">
        <f aca="false">Q358/Q$367</f>
        <v>0.0512820512820513</v>
      </c>
      <c r="AW358" s="19" t="n">
        <f aca="false">R358/R$367</f>
        <v>0.0493827160493827</v>
      </c>
      <c r="AX358" s="19" t="n">
        <f aca="false">S358/S$367</f>
        <v>0.0512820512820513</v>
      </c>
      <c r="AY358" s="19" t="n">
        <f aca="false">T358/T$367</f>
        <v>0.051948051948052</v>
      </c>
      <c r="AZ358" s="19" t="n">
        <f aca="false">U358/U$367</f>
        <v>0.043956043956044</v>
      </c>
      <c r="BA358" s="19" t="n">
        <f aca="false">V358/V$367</f>
        <v>0.0512820512820513</v>
      </c>
      <c r="BB358" s="19" t="n">
        <f aca="false">W358/W$367</f>
        <v>0.051948051948052</v>
      </c>
      <c r="BC358" s="19" t="n">
        <f aca="false">X358/X$367</f>
        <v>0.043956043956044</v>
      </c>
      <c r="BD358" s="19" t="n">
        <f aca="false">Y358/Y$367</f>
        <v>0.043956043956044</v>
      </c>
      <c r="BE358" s="19"/>
      <c r="BF358" s="19"/>
      <c r="BG358" s="19"/>
      <c r="BH358" s="19"/>
      <c r="BI358" s="19"/>
      <c r="BJ358" s="19"/>
      <c r="BK358" s="19"/>
      <c r="BM358" s="26" t="n">
        <f aca="false">AVERAGE(AH358:BK358)</f>
        <v>0.0469618802437973</v>
      </c>
    </row>
    <row r="359" customFormat="false" ht="12.8" hidden="false" customHeight="false" outlineLevel="0" collapsed="false">
      <c r="B359" s="11" t="str">
        <f aca="false">$B24</f>
        <v>laboetie</v>
      </c>
      <c r="C359" s="23" t="n">
        <f aca="false">1/Y337</f>
        <v>0.5</v>
      </c>
      <c r="D359" s="25" t="n">
        <f aca="false">1/Y338</f>
        <v>1</v>
      </c>
      <c r="E359" s="25" t="n">
        <f aca="false">1/Y339</f>
        <v>1</v>
      </c>
      <c r="F359" s="25" t="n">
        <f aca="false">1/Y340</f>
        <v>2</v>
      </c>
      <c r="G359" s="25" t="n">
        <f aca="false">1/Y341</f>
        <v>0.5</v>
      </c>
      <c r="H359" s="25" t="n">
        <f aca="false">1/Y342</f>
        <v>2</v>
      </c>
      <c r="I359" s="25" t="n">
        <f aca="false">1/Y343</f>
        <v>4</v>
      </c>
      <c r="J359" s="25" t="n">
        <f aca="false">1/Y344</f>
        <v>1</v>
      </c>
      <c r="K359" s="25" t="n">
        <f aca="false">1/Y345</f>
        <v>0.333333333333333</v>
      </c>
      <c r="L359" s="25" t="n">
        <f aca="false">1/Y346</f>
        <v>2</v>
      </c>
      <c r="M359" s="25" t="n">
        <f aca="false">1/Y347</f>
        <v>4</v>
      </c>
      <c r="N359" s="25" t="n">
        <f aca="false">1/Y348</f>
        <v>0.5</v>
      </c>
      <c r="O359" s="25" t="n">
        <f aca="false">1/Y349</f>
        <v>1</v>
      </c>
      <c r="P359" s="25" t="n">
        <f aca="false">1/Y350</f>
        <v>2</v>
      </c>
      <c r="Q359" s="25" t="n">
        <f aca="false">1/Y351</f>
        <v>3</v>
      </c>
      <c r="R359" s="25" t="n">
        <f aca="false">1/Y352</f>
        <v>4</v>
      </c>
      <c r="S359" s="25" t="n">
        <f aca="false">1/Y353</f>
        <v>3</v>
      </c>
      <c r="T359" s="25" t="n">
        <f aca="false">1/Y354</f>
        <v>2</v>
      </c>
      <c r="U359" s="25" t="n">
        <f aca="false">1/Y355</f>
        <v>1</v>
      </c>
      <c r="V359" s="25" t="n">
        <f aca="false">1/Y356</f>
        <v>3</v>
      </c>
      <c r="W359" s="25" t="n">
        <f aca="false">1/Y357</f>
        <v>2</v>
      </c>
      <c r="X359" s="25" t="n">
        <f aca="false">1/Y358</f>
        <v>1</v>
      </c>
      <c r="Y359" s="29" t="n">
        <v>1</v>
      </c>
      <c r="Z359" s="0" t="n">
        <v>0.5</v>
      </c>
      <c r="AH359" s="19" t="n">
        <f aca="false">C359/C$367</f>
        <v>0.0389105058365759</v>
      </c>
      <c r="AI359" s="19" t="n">
        <f aca="false">D359/D$367</f>
        <v>0.043956043956044</v>
      </c>
      <c r="AJ359" s="19" t="n">
        <f aca="false">E359/E$367</f>
        <v>0.043956043956044</v>
      </c>
      <c r="AK359" s="19" t="n">
        <f aca="false">F359/F$367</f>
        <v>0.0519480519480519</v>
      </c>
      <c r="AL359" s="19" t="n">
        <f aca="false">G359/G$367</f>
        <v>0.0389105058365759</v>
      </c>
      <c r="AM359" s="19" t="n">
        <f aca="false">H359/H$367</f>
        <v>0.0519480519480519</v>
      </c>
      <c r="AN359" s="19" t="n">
        <f aca="false">I359/I$367</f>
        <v>0.0493827160493827</v>
      </c>
      <c r="AO359" s="19" t="n">
        <f aca="false">J359/J$367</f>
        <v>0.043956043956044</v>
      </c>
      <c r="AP359" s="19" t="n">
        <f aca="false">K359/K$367</f>
        <v>0.0420168067226891</v>
      </c>
      <c r="AQ359" s="19" t="n">
        <f aca="false">L359/L$367</f>
        <v>0.0519480519480519</v>
      </c>
      <c r="AR359" s="19" t="n">
        <f aca="false">M359/M$367</f>
        <v>0.0493827160493827</v>
      </c>
      <c r="AS359" s="19" t="n">
        <f aca="false">N359/N$367</f>
        <v>0.0389105058365759</v>
      </c>
      <c r="AT359" s="19" t="n">
        <f aca="false">O359/O$367</f>
        <v>0.043956043956044</v>
      </c>
      <c r="AU359" s="19" t="n">
        <f aca="false">P359/P$367</f>
        <v>0.051948051948052</v>
      </c>
      <c r="AV359" s="19" t="n">
        <f aca="false">Q359/Q$367</f>
        <v>0.0512820512820513</v>
      </c>
      <c r="AW359" s="19" t="n">
        <f aca="false">R359/R$367</f>
        <v>0.0493827160493827</v>
      </c>
      <c r="AX359" s="19" t="n">
        <f aca="false">S359/S$367</f>
        <v>0.0512820512820513</v>
      </c>
      <c r="AY359" s="19" t="n">
        <f aca="false">T359/T$367</f>
        <v>0.051948051948052</v>
      </c>
      <c r="AZ359" s="19" t="n">
        <f aca="false">U359/U$367</f>
        <v>0.043956043956044</v>
      </c>
      <c r="BA359" s="19" t="n">
        <f aca="false">V359/V$367</f>
        <v>0.0512820512820513</v>
      </c>
      <c r="BB359" s="19" t="n">
        <f aca="false">W359/W$367</f>
        <v>0.051948051948052</v>
      </c>
      <c r="BC359" s="19" t="n">
        <f aca="false">X359/X$367</f>
        <v>0.043956043956044</v>
      </c>
      <c r="BD359" s="19" t="n">
        <f aca="false">Y359/Y$367</f>
        <v>0.043956043956044</v>
      </c>
      <c r="BE359" s="19"/>
      <c r="BF359" s="19"/>
      <c r="BG359" s="19"/>
      <c r="BH359" s="19"/>
      <c r="BI359" s="19"/>
      <c r="BJ359" s="19"/>
      <c r="BK359" s="19"/>
      <c r="BM359" s="26" t="n">
        <f aca="false">AVERAGE(AH359:BK359)</f>
        <v>0.0469618802437973</v>
      </c>
    </row>
    <row r="360" customFormat="false" ht="12.8" hidden="false" customHeight="false" outlineLevel="0" collapsed="false">
      <c r="B360" s="11" t="str">
        <f aca="false">$B25</f>
        <v>Musubi</v>
      </c>
      <c r="C360" s="23" t="n">
        <f aca="false">1/Z337</f>
        <v>1</v>
      </c>
      <c r="D360" s="23" t="n">
        <f aca="false">1/Z338</f>
        <v>2</v>
      </c>
      <c r="E360" s="23" t="n">
        <f aca="false">1/Z339</f>
        <v>2</v>
      </c>
      <c r="F360" s="23" t="n">
        <f aca="false">1/Z340</f>
        <v>3</v>
      </c>
      <c r="G360" s="23" t="n">
        <f aca="false">1/Z341</f>
        <v>1</v>
      </c>
      <c r="H360" s="23" t="n">
        <f aca="false">1/Z342</f>
        <v>3</v>
      </c>
      <c r="I360" s="23" t="n">
        <f aca="false">1/Z343</f>
        <v>5</v>
      </c>
      <c r="J360" s="23" t="n">
        <f aca="false">1/Z344</f>
        <v>2</v>
      </c>
      <c r="K360" s="23" t="n">
        <f aca="false">1/Z345</f>
        <v>0.5</v>
      </c>
      <c r="L360" s="23" t="n">
        <f aca="false">1/Z346</f>
        <v>3</v>
      </c>
      <c r="M360" s="23" t="n">
        <f aca="false">1/Z347</f>
        <v>5</v>
      </c>
      <c r="N360" s="23" t="n">
        <f aca="false">1/Z348</f>
        <v>1</v>
      </c>
      <c r="O360" s="23" t="n">
        <f aca="false">1/Z349</f>
        <v>2</v>
      </c>
      <c r="P360" s="23" t="n">
        <f aca="false">1/Z350</f>
        <v>3</v>
      </c>
      <c r="Q360" s="23" t="n">
        <f aca="false">1/Z351</f>
        <v>4</v>
      </c>
      <c r="R360" s="23" t="n">
        <f aca="false">1/Z352</f>
        <v>5</v>
      </c>
      <c r="S360" s="23" t="n">
        <f aca="false">1/Z353</f>
        <v>4</v>
      </c>
      <c r="T360" s="23" t="n">
        <f aca="false">1/Z354</f>
        <v>3</v>
      </c>
      <c r="U360" s="23" t="n">
        <f aca="false">1/Z355</f>
        <v>2</v>
      </c>
      <c r="V360" s="23" t="n">
        <f aca="false">1/Z356</f>
        <v>4</v>
      </c>
      <c r="W360" s="23" t="n">
        <f aca="false">1/Z357</f>
        <v>3</v>
      </c>
      <c r="X360" s="23" t="n">
        <f aca="false">1/Z358</f>
        <v>2</v>
      </c>
      <c r="Y360" s="23" t="n">
        <f aca="false">1/Z359</f>
        <v>2</v>
      </c>
      <c r="Z360" s="29" t="n">
        <v>1</v>
      </c>
      <c r="AH360" s="19" t="n">
        <f aca="false">C360/C$367</f>
        <v>0.0778210116731518</v>
      </c>
      <c r="AI360" s="19" t="n">
        <f aca="false">D360/D$367</f>
        <v>0.0879120879120879</v>
      </c>
      <c r="AJ360" s="19" t="n">
        <f aca="false">E360/E$367</f>
        <v>0.0879120879120879</v>
      </c>
      <c r="AK360" s="19" t="n">
        <f aca="false">F360/F$367</f>
        <v>0.077922077922078</v>
      </c>
      <c r="AL360" s="19" t="n">
        <f aca="false">G360/G$367</f>
        <v>0.0778210116731518</v>
      </c>
      <c r="AM360" s="19" t="n">
        <f aca="false">H360/H$367</f>
        <v>0.077922077922078</v>
      </c>
      <c r="AN360" s="19" t="n">
        <f aca="false">I360/I$367</f>
        <v>0.0617283950617284</v>
      </c>
      <c r="AO360" s="19" t="n">
        <f aca="false">J360/J$367</f>
        <v>0.0879120879120879</v>
      </c>
      <c r="AP360" s="19" t="n">
        <f aca="false">K360/K$367</f>
        <v>0.0630252100840336</v>
      </c>
      <c r="AQ360" s="19" t="n">
        <f aca="false">L360/L$367</f>
        <v>0.077922077922078</v>
      </c>
      <c r="AR360" s="19" t="n">
        <f aca="false">M360/M$367</f>
        <v>0.0617283950617284</v>
      </c>
      <c r="AS360" s="19" t="n">
        <f aca="false">N360/N$367</f>
        <v>0.0778210116731518</v>
      </c>
      <c r="AT360" s="19" t="n">
        <f aca="false">O360/O$367</f>
        <v>0.0879120879120879</v>
      </c>
      <c r="AU360" s="19" t="n">
        <f aca="false">P360/P$367</f>
        <v>0.077922077922078</v>
      </c>
      <c r="AV360" s="19" t="n">
        <f aca="false">Q360/Q$367</f>
        <v>0.0683760683760684</v>
      </c>
      <c r="AW360" s="19" t="n">
        <f aca="false">R360/R$367</f>
        <v>0.0617283950617284</v>
      </c>
      <c r="AX360" s="19" t="n">
        <f aca="false">S360/S$367</f>
        <v>0.0683760683760684</v>
      </c>
      <c r="AY360" s="19" t="n">
        <f aca="false">T360/T$367</f>
        <v>0.077922077922078</v>
      </c>
      <c r="AZ360" s="19" t="n">
        <f aca="false">U360/U$367</f>
        <v>0.0879120879120879</v>
      </c>
      <c r="BA360" s="19" t="n">
        <f aca="false">V360/V$367</f>
        <v>0.0683760683760684</v>
      </c>
      <c r="BB360" s="19" t="n">
        <f aca="false">W360/W$367</f>
        <v>0.077922077922078</v>
      </c>
      <c r="BC360" s="19" t="n">
        <f aca="false">X360/X$367</f>
        <v>0.0879120879120879</v>
      </c>
      <c r="BD360" s="19" t="n">
        <f aca="false">Y360/Y$367</f>
        <v>0.0879120879120879</v>
      </c>
      <c r="BE360" s="19"/>
      <c r="BF360" s="19"/>
      <c r="BG360" s="19"/>
      <c r="BH360" s="19"/>
      <c r="BI360" s="19"/>
      <c r="BJ360" s="19"/>
      <c r="BK360" s="19"/>
      <c r="BM360" s="26" t="n">
        <f aca="false">AVERAGE(AH360:BK360)</f>
        <v>0.0769442921014766</v>
      </c>
    </row>
    <row r="361" customFormat="false" ht="12.8" hidden="false" customHeight="false" outlineLevel="0" collapsed="false">
      <c r="B361" s="11" t="n">
        <f aca="false">$B26</f>
        <v>0</v>
      </c>
      <c r="C361" s="23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9"/>
      <c r="AH361" s="19" t="n">
        <f aca="false">C361/C$367</f>
        <v>0</v>
      </c>
      <c r="AI361" s="19" t="n">
        <f aca="false">D361/D$367</f>
        <v>0</v>
      </c>
      <c r="AJ361" s="19" t="n">
        <f aca="false">E361/E$367</f>
        <v>0</v>
      </c>
      <c r="AK361" s="19" t="n">
        <f aca="false">F361/F$367</f>
        <v>0</v>
      </c>
      <c r="AL361" s="19" t="n">
        <f aca="false">G361/G$367</f>
        <v>0</v>
      </c>
      <c r="AM361" s="19" t="n">
        <f aca="false">H361/H$367</f>
        <v>0</v>
      </c>
      <c r="AN361" s="19" t="n">
        <f aca="false">I361/I$367</f>
        <v>0</v>
      </c>
      <c r="AO361" s="19" t="n">
        <f aca="false">J361/J$367</f>
        <v>0</v>
      </c>
      <c r="AP361" s="19" t="n">
        <f aca="false">K361/K$367</f>
        <v>0</v>
      </c>
      <c r="AQ361" s="19" t="n">
        <f aca="false">L361/L$367</f>
        <v>0</v>
      </c>
      <c r="AR361" s="19" t="n">
        <f aca="false">M361/M$367</f>
        <v>0</v>
      </c>
      <c r="AS361" s="19" t="n">
        <f aca="false">N361/N$367</f>
        <v>0</v>
      </c>
      <c r="AT361" s="19" t="n">
        <f aca="false">O361/O$367</f>
        <v>0</v>
      </c>
      <c r="AU361" s="19" t="n">
        <f aca="false">P361/P$367</f>
        <v>0</v>
      </c>
      <c r="AV361" s="19" t="n">
        <f aca="false">Q361/Q$367</f>
        <v>0</v>
      </c>
      <c r="AW361" s="19" t="n">
        <f aca="false">R361/R$367</f>
        <v>0</v>
      </c>
      <c r="AX361" s="19" t="n">
        <f aca="false">S361/S$367</f>
        <v>0</v>
      </c>
      <c r="AY361" s="19" t="n">
        <f aca="false">T361/T$367</f>
        <v>0</v>
      </c>
      <c r="AZ361" s="19" t="n">
        <f aca="false">U361/U$367</f>
        <v>0</v>
      </c>
      <c r="BA361" s="19" t="n">
        <f aca="false">V361/V$367</f>
        <v>0</v>
      </c>
      <c r="BB361" s="19" t="n">
        <f aca="false">W361/W$367</f>
        <v>0</v>
      </c>
      <c r="BC361" s="19" t="n">
        <f aca="false">X361/X$367</f>
        <v>0</v>
      </c>
      <c r="BD361" s="19" t="n">
        <f aca="false">Y361/Y$367</f>
        <v>0</v>
      </c>
      <c r="BE361" s="19"/>
      <c r="BF361" s="19"/>
      <c r="BG361" s="19"/>
      <c r="BH361" s="19"/>
      <c r="BI361" s="19"/>
      <c r="BJ361" s="19"/>
      <c r="BK361" s="19"/>
      <c r="BM361" s="26" t="n">
        <f aca="false">AVERAGE(AH361:BK361)</f>
        <v>0</v>
      </c>
    </row>
    <row r="362" customFormat="false" ht="12.8" hidden="false" customHeight="false" outlineLevel="0" collapsed="false">
      <c r="B362" s="11" t="n">
        <f aca="false">$B27</f>
        <v>0</v>
      </c>
      <c r="C362" s="23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9"/>
      <c r="AH362" s="19" t="n">
        <f aca="false">C362/C$367</f>
        <v>0</v>
      </c>
      <c r="AI362" s="19" t="n">
        <f aca="false">D362/D$367</f>
        <v>0</v>
      </c>
      <c r="AJ362" s="19" t="n">
        <f aca="false">E362/E$367</f>
        <v>0</v>
      </c>
      <c r="AK362" s="19" t="n">
        <f aca="false">F362/F$367</f>
        <v>0</v>
      </c>
      <c r="AL362" s="19" t="n">
        <f aca="false">G362/G$367</f>
        <v>0</v>
      </c>
      <c r="AM362" s="19" t="n">
        <f aca="false">H362/H$367</f>
        <v>0</v>
      </c>
      <c r="AN362" s="19" t="n">
        <f aca="false">I362/I$367</f>
        <v>0</v>
      </c>
      <c r="AO362" s="19" t="n">
        <f aca="false">J362/J$367</f>
        <v>0</v>
      </c>
      <c r="AP362" s="19" t="n">
        <f aca="false">K362/K$367</f>
        <v>0</v>
      </c>
      <c r="AQ362" s="19" t="n">
        <f aca="false">L362/L$367</f>
        <v>0</v>
      </c>
      <c r="AR362" s="19" t="n">
        <f aca="false">M362/M$367</f>
        <v>0</v>
      </c>
      <c r="AS362" s="19" t="n">
        <f aca="false">N362/N$367</f>
        <v>0</v>
      </c>
      <c r="AT362" s="19" t="n">
        <f aca="false">O362/O$367</f>
        <v>0</v>
      </c>
      <c r="AU362" s="19" t="n">
        <f aca="false">P362/P$367</f>
        <v>0</v>
      </c>
      <c r="AV362" s="19" t="n">
        <f aca="false">Q362/Q$367</f>
        <v>0</v>
      </c>
      <c r="AW362" s="19" t="n">
        <f aca="false">R362/R$367</f>
        <v>0</v>
      </c>
      <c r="AX362" s="19" t="n">
        <f aca="false">S362/S$367</f>
        <v>0</v>
      </c>
      <c r="AY362" s="19" t="n">
        <f aca="false">T362/T$367</f>
        <v>0</v>
      </c>
      <c r="AZ362" s="19" t="n">
        <f aca="false">U362/U$367</f>
        <v>0</v>
      </c>
      <c r="BA362" s="19" t="n">
        <f aca="false">V362/V$367</f>
        <v>0</v>
      </c>
      <c r="BB362" s="19" t="n">
        <f aca="false">W362/W$367</f>
        <v>0</v>
      </c>
      <c r="BC362" s="19" t="n">
        <f aca="false">X362/X$367</f>
        <v>0</v>
      </c>
      <c r="BD362" s="19" t="n">
        <f aca="false">Y362/Y$367</f>
        <v>0</v>
      </c>
      <c r="BE362" s="19"/>
      <c r="BF362" s="19"/>
      <c r="BG362" s="19"/>
      <c r="BH362" s="19"/>
      <c r="BI362" s="19"/>
      <c r="BJ362" s="19"/>
      <c r="BK362" s="19"/>
      <c r="BM362" s="26" t="n">
        <f aca="false">AVERAGE(AH362:BK362)</f>
        <v>0</v>
      </c>
    </row>
    <row r="363" customFormat="false" ht="12.8" hidden="false" customHeight="false" outlineLevel="0" collapsed="false">
      <c r="B363" s="11" t="n">
        <f aca="false">$B28</f>
        <v>0</v>
      </c>
      <c r="C363" s="23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9"/>
      <c r="AH363" s="19" t="n">
        <f aca="false">C363/C$367</f>
        <v>0</v>
      </c>
      <c r="AI363" s="19" t="n">
        <f aca="false">D363/D$367</f>
        <v>0</v>
      </c>
      <c r="AJ363" s="19" t="n">
        <f aca="false">E363/E$367</f>
        <v>0</v>
      </c>
      <c r="AK363" s="19" t="n">
        <f aca="false">F363/F$367</f>
        <v>0</v>
      </c>
      <c r="AL363" s="19" t="n">
        <f aca="false">G363/G$367</f>
        <v>0</v>
      </c>
      <c r="AM363" s="19" t="n">
        <f aca="false">H363/H$367</f>
        <v>0</v>
      </c>
      <c r="AN363" s="19" t="n">
        <f aca="false">I363/I$367</f>
        <v>0</v>
      </c>
      <c r="AO363" s="19" t="n">
        <f aca="false">J363/J$367</f>
        <v>0</v>
      </c>
      <c r="AP363" s="19" t="n">
        <f aca="false">K363/K$367</f>
        <v>0</v>
      </c>
      <c r="AQ363" s="19" t="n">
        <f aca="false">L363/L$367</f>
        <v>0</v>
      </c>
      <c r="AR363" s="19" t="n">
        <f aca="false">M363/M$367</f>
        <v>0</v>
      </c>
      <c r="AS363" s="19" t="n">
        <f aca="false">N363/N$367</f>
        <v>0</v>
      </c>
      <c r="AT363" s="19" t="n">
        <f aca="false">O363/O$367</f>
        <v>0</v>
      </c>
      <c r="AU363" s="19" t="n">
        <f aca="false">P363/P$367</f>
        <v>0</v>
      </c>
      <c r="AV363" s="19" t="n">
        <f aca="false">Q363/Q$367</f>
        <v>0</v>
      </c>
      <c r="AW363" s="19" t="n">
        <f aca="false">R363/R$367</f>
        <v>0</v>
      </c>
      <c r="AX363" s="19" t="n">
        <f aca="false">S363/S$367</f>
        <v>0</v>
      </c>
      <c r="AY363" s="19" t="n">
        <f aca="false">T363/T$367</f>
        <v>0</v>
      </c>
      <c r="AZ363" s="19" t="n">
        <f aca="false">U363/U$367</f>
        <v>0</v>
      </c>
      <c r="BA363" s="19" t="n">
        <f aca="false">V363/V$367</f>
        <v>0</v>
      </c>
      <c r="BB363" s="19" t="n">
        <f aca="false">W363/W$367</f>
        <v>0</v>
      </c>
      <c r="BC363" s="19" t="n">
        <f aca="false">X363/X$367</f>
        <v>0</v>
      </c>
      <c r="BD363" s="19" t="n">
        <f aca="false">Y363/Y$367</f>
        <v>0</v>
      </c>
      <c r="BE363" s="19"/>
      <c r="BF363" s="19"/>
      <c r="BG363" s="19"/>
      <c r="BH363" s="19"/>
      <c r="BI363" s="19"/>
      <c r="BJ363" s="19"/>
      <c r="BK363" s="19"/>
      <c r="BM363" s="26" t="n">
        <f aca="false">AVERAGE(AH363:BK363)</f>
        <v>0</v>
      </c>
    </row>
    <row r="364" customFormat="false" ht="12.8" hidden="false" customHeight="false" outlineLevel="0" collapsed="false">
      <c r="B364" s="11" t="n">
        <f aca="false">$B29</f>
        <v>0</v>
      </c>
      <c r="C364" s="23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9"/>
      <c r="AH364" s="19" t="n">
        <f aca="false">C364/C$367</f>
        <v>0</v>
      </c>
      <c r="AI364" s="19" t="n">
        <f aca="false">D364/D$367</f>
        <v>0</v>
      </c>
      <c r="AJ364" s="19" t="n">
        <f aca="false">E364/E$367</f>
        <v>0</v>
      </c>
      <c r="AK364" s="19" t="n">
        <f aca="false">F364/F$367</f>
        <v>0</v>
      </c>
      <c r="AL364" s="19" t="n">
        <f aca="false">G364/G$367</f>
        <v>0</v>
      </c>
      <c r="AM364" s="19" t="n">
        <f aca="false">H364/H$367</f>
        <v>0</v>
      </c>
      <c r="AN364" s="19" t="n">
        <f aca="false">I364/I$367</f>
        <v>0</v>
      </c>
      <c r="AO364" s="19" t="n">
        <f aca="false">J364/J$367</f>
        <v>0</v>
      </c>
      <c r="AP364" s="19" t="n">
        <f aca="false">K364/K$367</f>
        <v>0</v>
      </c>
      <c r="AQ364" s="19" t="n">
        <f aca="false">L364/L$367</f>
        <v>0</v>
      </c>
      <c r="AR364" s="19" t="n">
        <f aca="false">M364/M$367</f>
        <v>0</v>
      </c>
      <c r="AS364" s="19" t="n">
        <f aca="false">N364/N$367</f>
        <v>0</v>
      </c>
      <c r="AT364" s="19" t="n">
        <f aca="false">O364/O$367</f>
        <v>0</v>
      </c>
      <c r="AU364" s="19" t="n">
        <f aca="false">P364/P$367</f>
        <v>0</v>
      </c>
      <c r="AV364" s="19" t="n">
        <f aca="false">Q364/Q$367</f>
        <v>0</v>
      </c>
      <c r="AW364" s="19" t="n">
        <f aca="false">R364/R$367</f>
        <v>0</v>
      </c>
      <c r="AX364" s="19" t="n">
        <f aca="false">S364/S$367</f>
        <v>0</v>
      </c>
      <c r="AY364" s="19" t="n">
        <f aca="false">T364/T$367</f>
        <v>0</v>
      </c>
      <c r="AZ364" s="19" t="n">
        <f aca="false">U364/U$367</f>
        <v>0</v>
      </c>
      <c r="BA364" s="19" t="n">
        <f aca="false">V364/V$367</f>
        <v>0</v>
      </c>
      <c r="BB364" s="19" t="n">
        <f aca="false">W364/W$367</f>
        <v>0</v>
      </c>
      <c r="BC364" s="19" t="n">
        <f aca="false">X364/X$367</f>
        <v>0</v>
      </c>
      <c r="BD364" s="19" t="n">
        <f aca="false">Y364/Y$367</f>
        <v>0</v>
      </c>
      <c r="BE364" s="19"/>
      <c r="BF364" s="19"/>
      <c r="BG364" s="19"/>
      <c r="BH364" s="19"/>
      <c r="BI364" s="19"/>
      <c r="BJ364" s="19"/>
      <c r="BK364" s="19"/>
      <c r="BM364" s="26" t="n">
        <f aca="false">AVERAGE(AH364:BK364)</f>
        <v>0</v>
      </c>
    </row>
    <row r="365" customFormat="false" ht="12.8" hidden="false" customHeight="false" outlineLevel="0" collapsed="false">
      <c r="B365" s="11" t="n">
        <f aca="false">$B30</f>
        <v>0</v>
      </c>
      <c r="C365" s="23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9"/>
      <c r="AH365" s="19" t="n">
        <f aca="false">C365/C$367</f>
        <v>0</v>
      </c>
      <c r="AI365" s="19" t="n">
        <f aca="false">D365/D$367</f>
        <v>0</v>
      </c>
      <c r="AJ365" s="19" t="n">
        <f aca="false">E365/E$367</f>
        <v>0</v>
      </c>
      <c r="AK365" s="19" t="n">
        <f aca="false">F365/F$367</f>
        <v>0</v>
      </c>
      <c r="AL365" s="19" t="n">
        <f aca="false">G365/G$367</f>
        <v>0</v>
      </c>
      <c r="AM365" s="19" t="n">
        <f aca="false">H365/H$367</f>
        <v>0</v>
      </c>
      <c r="AN365" s="19" t="n">
        <f aca="false">I365/I$367</f>
        <v>0</v>
      </c>
      <c r="AO365" s="19" t="n">
        <f aca="false">J365/J$367</f>
        <v>0</v>
      </c>
      <c r="AP365" s="19" t="n">
        <f aca="false">K365/K$367</f>
        <v>0</v>
      </c>
      <c r="AQ365" s="19" t="n">
        <f aca="false">L365/L$367</f>
        <v>0</v>
      </c>
      <c r="AR365" s="19" t="n">
        <f aca="false">M365/M$367</f>
        <v>0</v>
      </c>
      <c r="AS365" s="19" t="n">
        <f aca="false">N365/N$367</f>
        <v>0</v>
      </c>
      <c r="AT365" s="19" t="n">
        <f aca="false">O365/O$367</f>
        <v>0</v>
      </c>
      <c r="AU365" s="19" t="n">
        <f aca="false">P365/P$367</f>
        <v>0</v>
      </c>
      <c r="AV365" s="19" t="n">
        <f aca="false">Q365/Q$367</f>
        <v>0</v>
      </c>
      <c r="AW365" s="19" t="n">
        <f aca="false">R365/R$367</f>
        <v>0</v>
      </c>
      <c r="AX365" s="19" t="n">
        <f aca="false">S365/S$367</f>
        <v>0</v>
      </c>
      <c r="AY365" s="19" t="n">
        <f aca="false">T365/T$367</f>
        <v>0</v>
      </c>
      <c r="AZ365" s="19" t="n">
        <f aca="false">U365/U$367</f>
        <v>0</v>
      </c>
      <c r="BA365" s="19" t="n">
        <f aca="false">V365/V$367</f>
        <v>0</v>
      </c>
      <c r="BB365" s="19" t="n">
        <f aca="false">W365/W$367</f>
        <v>0</v>
      </c>
      <c r="BC365" s="19" t="n">
        <f aca="false">X365/X$367</f>
        <v>0</v>
      </c>
      <c r="BD365" s="19" t="n">
        <f aca="false">Y365/Y$367</f>
        <v>0</v>
      </c>
      <c r="BE365" s="19"/>
      <c r="BF365" s="19"/>
      <c r="BG365" s="19"/>
      <c r="BH365" s="19"/>
      <c r="BI365" s="19"/>
      <c r="BJ365" s="19"/>
      <c r="BK365" s="19"/>
      <c r="BM365" s="26" t="n">
        <f aca="false">AVERAGE(AH365:BK365)</f>
        <v>0</v>
      </c>
    </row>
    <row r="366" customFormat="false" ht="12.8" hidden="false" customHeight="false" outlineLevel="0" collapsed="false">
      <c r="B366" s="11" t="n">
        <f aca="false">$B31</f>
        <v>0</v>
      </c>
      <c r="C366" s="23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9"/>
      <c r="AH366" s="19" t="n">
        <f aca="false">C366/C$367</f>
        <v>0</v>
      </c>
      <c r="AI366" s="19" t="n">
        <f aca="false">D366/D$367</f>
        <v>0</v>
      </c>
      <c r="AJ366" s="19" t="n">
        <f aca="false">E366/E$367</f>
        <v>0</v>
      </c>
      <c r="AK366" s="19" t="n">
        <f aca="false">F366/F$367</f>
        <v>0</v>
      </c>
      <c r="AL366" s="19" t="n">
        <f aca="false">G366/G$367</f>
        <v>0</v>
      </c>
      <c r="AM366" s="19" t="n">
        <f aca="false">H366/H$367</f>
        <v>0</v>
      </c>
      <c r="AN366" s="19" t="n">
        <f aca="false">I366/I$367</f>
        <v>0</v>
      </c>
      <c r="AO366" s="19" t="n">
        <f aca="false">J366/J$367</f>
        <v>0</v>
      </c>
      <c r="AP366" s="19" t="n">
        <f aca="false">K366/K$367</f>
        <v>0</v>
      </c>
      <c r="AQ366" s="19" t="n">
        <f aca="false">L366/L$367</f>
        <v>0</v>
      </c>
      <c r="AR366" s="19" t="n">
        <f aca="false">M366/M$367</f>
        <v>0</v>
      </c>
      <c r="AS366" s="19" t="n">
        <f aca="false">N366/N$367</f>
        <v>0</v>
      </c>
      <c r="AT366" s="19" t="n">
        <f aca="false">O366/O$367</f>
        <v>0</v>
      </c>
      <c r="AU366" s="19" t="n">
        <f aca="false">P366/P$367</f>
        <v>0</v>
      </c>
      <c r="AV366" s="19" t="n">
        <f aca="false">Q366/Q$367</f>
        <v>0</v>
      </c>
      <c r="AW366" s="19" t="n">
        <f aca="false">R366/R$367</f>
        <v>0</v>
      </c>
      <c r="AX366" s="19" t="n">
        <f aca="false">S366/S$367</f>
        <v>0</v>
      </c>
      <c r="AY366" s="19" t="n">
        <f aca="false">T366/T$367</f>
        <v>0</v>
      </c>
      <c r="AZ366" s="19" t="n">
        <f aca="false">U366/U$367</f>
        <v>0</v>
      </c>
      <c r="BA366" s="19" t="n">
        <f aca="false">V366/V$367</f>
        <v>0</v>
      </c>
      <c r="BB366" s="19" t="n">
        <f aca="false">W366/W$367</f>
        <v>0</v>
      </c>
      <c r="BC366" s="19" t="n">
        <f aca="false">X366/X$367</f>
        <v>0</v>
      </c>
      <c r="BD366" s="19" t="n">
        <f aca="false">Y366/Y$367</f>
        <v>0</v>
      </c>
      <c r="BE366" s="19"/>
      <c r="BF366" s="19"/>
      <c r="BG366" s="19"/>
      <c r="BH366" s="19"/>
      <c r="BI366" s="19"/>
      <c r="BJ366" s="19"/>
      <c r="BK366" s="19"/>
      <c r="BM366" s="26" t="n">
        <f aca="false">AVERAGE(AH366:BK366)</f>
        <v>0</v>
      </c>
    </row>
    <row r="367" customFormat="false" ht="13.2" hidden="false" customHeight="false" outlineLevel="0" collapsed="false">
      <c r="C367" s="15" t="n">
        <f aca="false">SUM(C337:C366)</f>
        <v>12.85</v>
      </c>
      <c r="D367" s="15" t="n">
        <f aca="false">SUM(D337:D366)</f>
        <v>22.75</v>
      </c>
      <c r="E367" s="15" t="n">
        <f aca="false">SUM(E337:E366)</f>
        <v>22.75</v>
      </c>
      <c r="F367" s="15" t="n">
        <f aca="false">SUM(F337:F366)</f>
        <v>38.5</v>
      </c>
      <c r="G367" s="15" t="n">
        <f aca="false">SUM(G337:G366)</f>
        <v>12.85</v>
      </c>
      <c r="H367" s="15" t="n">
        <f aca="false">SUM(H337:H366)</f>
        <v>38.5</v>
      </c>
      <c r="I367" s="15" t="n">
        <f aca="false">SUM(I337:I366)</f>
        <v>81</v>
      </c>
      <c r="J367" s="15" t="n">
        <f aca="false">SUM(J337:J366)</f>
        <v>22.75</v>
      </c>
      <c r="K367" s="15" t="n">
        <f aca="false">SUM(K337:K366)</f>
        <v>7.93333333333333</v>
      </c>
      <c r="L367" s="15" t="n">
        <f aca="false">SUM(L337:L366)</f>
        <v>38.5</v>
      </c>
      <c r="M367" s="15" t="n">
        <f aca="false">SUM(M337:M366)</f>
        <v>81</v>
      </c>
      <c r="N367" s="15" t="n">
        <f aca="false">SUM(N337:N366)</f>
        <v>12.85</v>
      </c>
      <c r="O367" s="15" t="n">
        <f aca="false">SUM(O337:O366)</f>
        <v>22.75</v>
      </c>
      <c r="P367" s="15" t="n">
        <f aca="false">SUM(P337:P366)</f>
        <v>38.5</v>
      </c>
      <c r="Q367" s="15" t="n">
        <f aca="false">SUM(Q337:Q366)</f>
        <v>58.5</v>
      </c>
      <c r="R367" s="15" t="n">
        <f aca="false">SUM(R337:R366)</f>
        <v>81</v>
      </c>
      <c r="S367" s="15" t="n">
        <f aca="false">SUM(S337:S366)</f>
        <v>58.5</v>
      </c>
      <c r="T367" s="15" t="n">
        <f aca="false">SUM(T337:T366)</f>
        <v>38.5</v>
      </c>
      <c r="U367" s="15" t="n">
        <f aca="false">SUM(U337:U366)</f>
        <v>22.75</v>
      </c>
      <c r="V367" s="15" t="n">
        <f aca="false">SUM(V337:V366)</f>
        <v>58.5</v>
      </c>
      <c r="W367" s="15" t="n">
        <f aca="false">SUM(W337:W366)</f>
        <v>38.5</v>
      </c>
      <c r="X367" s="15" t="n">
        <f aca="false">SUM(X337:X366)</f>
        <v>22.75</v>
      </c>
      <c r="Y367" s="15" t="n">
        <f aca="false">SUM(Y337:Y366)</f>
        <v>22.75</v>
      </c>
      <c r="Z367" s="15" t="n">
        <f aca="false">SUM(Z337:Z366)</f>
        <v>12.85</v>
      </c>
      <c r="AA367" s="15" t="n">
        <f aca="false">SUM(AA337:AA366)</f>
        <v>0</v>
      </c>
      <c r="AB367" s="15" t="n">
        <f aca="false">SUM(AB337:AB366)</f>
        <v>0</v>
      </c>
      <c r="AC367" s="15" t="n">
        <f aca="false">SUM(AC337:AC366)</f>
        <v>0</v>
      </c>
      <c r="AD367" s="15" t="n">
        <f aca="false">SUM(AD337:AD366)</f>
        <v>0</v>
      </c>
      <c r="AE367" s="15" t="n">
        <f aca="false">SUM(AE337:AE366)</f>
        <v>0</v>
      </c>
      <c r="AF367" s="15" t="n">
        <f aca="false">SUM(AF337:AF366)</f>
        <v>0</v>
      </c>
      <c r="AH367" s="17" t="n">
        <f aca="false">SUM(AH337:AH366)</f>
        <v>1</v>
      </c>
      <c r="AI367" s="17" t="n">
        <f aca="false">SUM(AI337:AI366)</f>
        <v>1</v>
      </c>
      <c r="AJ367" s="17" t="n">
        <f aca="false">SUM(AJ337:AJ366)</f>
        <v>1</v>
      </c>
      <c r="AK367" s="17" t="n">
        <f aca="false">SUM(AK337:AK366)</f>
        <v>1</v>
      </c>
      <c r="AL367" s="17" t="n">
        <f aca="false">SUM(AL337:AL366)</f>
        <v>1</v>
      </c>
      <c r="AM367" s="17" t="n">
        <f aca="false">SUM(AM337:AM366)</f>
        <v>1</v>
      </c>
      <c r="AN367" s="17" t="n">
        <f aca="false">SUM(AN337:AN366)</f>
        <v>1</v>
      </c>
      <c r="AO367" s="17" t="n">
        <f aca="false">SUM(AO337:AO366)</f>
        <v>1</v>
      </c>
      <c r="AP367" s="17" t="n">
        <f aca="false">SUM(AP337:AP366)</f>
        <v>1</v>
      </c>
      <c r="AQ367" s="17" t="n">
        <f aca="false">SUM(AQ337:AQ366)</f>
        <v>1</v>
      </c>
      <c r="AR367" s="17" t="n">
        <f aca="false">SUM(AR337:AR366)</f>
        <v>1</v>
      </c>
      <c r="AS367" s="17" t="n">
        <f aca="false">SUM(AS337:AS366)</f>
        <v>1</v>
      </c>
      <c r="AT367" s="17" t="n">
        <f aca="false">SUM(AT337:AT366)</f>
        <v>1</v>
      </c>
      <c r="AU367" s="17" t="n">
        <f aca="false">SUM(AU337:AU366)</f>
        <v>1</v>
      </c>
      <c r="AV367" s="17" t="n">
        <f aca="false">SUM(AV337:AV366)</f>
        <v>1</v>
      </c>
      <c r="AW367" s="17" t="n">
        <f aca="false">SUM(AW337:AW366)</f>
        <v>1</v>
      </c>
      <c r="AX367" s="17" t="n">
        <f aca="false">SUM(AX337:AX366)</f>
        <v>1</v>
      </c>
      <c r="AY367" s="17" t="n">
        <f aca="false">SUM(AY337:AY366)</f>
        <v>1</v>
      </c>
      <c r="AZ367" s="17" t="n">
        <f aca="false">SUM(AZ337:AZ366)</f>
        <v>1</v>
      </c>
      <c r="BA367" s="17" t="n">
        <f aca="false">SUM(BA337:BA366)</f>
        <v>1</v>
      </c>
      <c r="BB367" s="17" t="n">
        <f aca="false">SUM(BB337:BB366)</f>
        <v>1</v>
      </c>
      <c r="BC367" s="17" t="n">
        <f aca="false">SUM(BC337:BC366)</f>
        <v>1</v>
      </c>
      <c r="BD367" s="17" t="n">
        <f aca="false">SUM(BD337:BD366)</f>
        <v>1</v>
      </c>
      <c r="BE367" s="17" t="n">
        <f aca="false">SUM(BE337:BE366)</f>
        <v>0</v>
      </c>
      <c r="BF367" s="17" t="n">
        <f aca="false">SUM(BF337:BF366)</f>
        <v>0</v>
      </c>
      <c r="BG367" s="17" t="n">
        <f aca="false">SUM(BG337:BG366)</f>
        <v>0</v>
      </c>
      <c r="BH367" s="17" t="n">
        <f aca="false">SUM(BH337:BH366)</f>
        <v>0</v>
      </c>
      <c r="BI367" s="17" t="n">
        <f aca="false">SUM(BI337:BI366)</f>
        <v>0</v>
      </c>
      <c r="BJ367" s="17" t="n">
        <f aca="false">SUM(BJ337:BJ366)</f>
        <v>0</v>
      </c>
      <c r="BK367" s="17" t="n">
        <f aca="false">SUM(BK337:BK366)</f>
        <v>0</v>
      </c>
      <c r="BM367" s="16" t="n">
        <f aca="false">SUM(BM337:BM366)</f>
        <v>1</v>
      </c>
    </row>
    <row r="370" customFormat="false" ht="99.75" hidden="false" customHeight="true" outlineLevel="0" collapsed="false">
      <c r="B370" s="6" t="str">
        <f aca="false">B42</f>
        <v>Visibility &amp; Transparency</v>
      </c>
      <c r="C370" s="9" t="str">
        <f aca="false">$B2</f>
        <v>DL_MESO (LBE)</v>
      </c>
      <c r="D370" s="9" t="str">
        <f aca="false">$B3</f>
        <v>waLBerla</v>
      </c>
      <c r="E370" s="9" t="str">
        <f aca="false">$B4</f>
        <v>SunlightLB</v>
      </c>
      <c r="F370" s="9" t="str">
        <f aca="false">$B5</f>
        <v>Sailfish</v>
      </c>
      <c r="G370" s="9" t="str">
        <f aca="false">$B6</f>
        <v>Palabos</v>
      </c>
      <c r="H370" s="9" t="str">
        <f aca="false">$B7</f>
        <v>OpenLB</v>
      </c>
      <c r="I370" s="9" t="str">
        <f aca="false">$B8</f>
        <v>MP-LABS</v>
      </c>
      <c r="J370" s="9" t="str">
        <f aca="false">$B9</f>
        <v>MechSys</v>
      </c>
      <c r="K370" s="9" t="str">
        <f aca="false">$B10</f>
        <v>LUMA</v>
      </c>
      <c r="L370" s="9" t="str">
        <f aca="false">$B11</f>
        <v>Ludwig</v>
      </c>
      <c r="M370" s="9" t="str">
        <f aca="false">$B12</f>
        <v>LIMBES</v>
      </c>
      <c r="N370" s="9" t="str">
        <f aca="false">$B13</f>
        <v>lettuce</v>
      </c>
      <c r="O370" s="9" t="str">
        <f aca="false">$B14</f>
        <v>pylbm</v>
      </c>
      <c r="P370" s="9" t="str">
        <f aca="false">$B15</f>
        <v>lbmpy</v>
      </c>
      <c r="Q370" s="9" t="str">
        <f aca="false">$B16</f>
        <v>LB3D</v>
      </c>
      <c r="R370" s="9" t="str">
        <f aca="false">$B17</f>
        <v>LB3D-Prime</v>
      </c>
      <c r="S370" s="9" t="str">
        <f aca="false">$B18</f>
        <v>LB2D-Prime</v>
      </c>
      <c r="T370" s="9" t="str">
        <f aca="false">$B19</f>
        <v>LatBo.jl</v>
      </c>
      <c r="U370" s="9" t="str">
        <f aca="false">$B20</f>
        <v>TCLB</v>
      </c>
      <c r="V370" s="9" t="str">
        <f aca="false">$B21</f>
        <v>ESPResSo</v>
      </c>
      <c r="W370" s="9" t="str">
        <f aca="false">$B22</f>
        <v>ESPResSo++</v>
      </c>
      <c r="X370" s="9" t="str">
        <f aca="false">$B23</f>
        <v>HemeLB</v>
      </c>
      <c r="Y370" s="9" t="str">
        <f aca="false">$B24</f>
        <v>laboetie</v>
      </c>
      <c r="Z370" s="9" t="str">
        <f aca="false">$B25</f>
        <v>Musubi</v>
      </c>
      <c r="AA370" s="9" t="n">
        <f aca="false">$B26</f>
        <v>0</v>
      </c>
      <c r="AB370" s="9" t="n">
        <f aca="false">$B27</f>
        <v>0</v>
      </c>
      <c r="AC370" s="9" t="n">
        <f aca="false">$B28</f>
        <v>0</v>
      </c>
      <c r="AD370" s="9" t="n">
        <f aca="false">$B29</f>
        <v>0</v>
      </c>
      <c r="AE370" s="9" t="n">
        <f aca="false">$B30</f>
        <v>0</v>
      </c>
      <c r="AF370" s="9" t="n">
        <f aca="false">$B31</f>
        <v>0</v>
      </c>
      <c r="AH370" s="9" t="str">
        <f aca="false">$B2</f>
        <v>DL_MESO (LBE)</v>
      </c>
      <c r="AI370" s="9" t="str">
        <f aca="false">$B3</f>
        <v>waLBerla</v>
      </c>
      <c r="AJ370" s="9" t="str">
        <f aca="false">$B4</f>
        <v>SunlightLB</v>
      </c>
      <c r="AK370" s="9" t="str">
        <f aca="false">$B5</f>
        <v>Sailfish</v>
      </c>
      <c r="AL370" s="9" t="str">
        <f aca="false">$B6</f>
        <v>Palabos</v>
      </c>
      <c r="AM370" s="9" t="str">
        <f aca="false">$B7</f>
        <v>OpenLB</v>
      </c>
      <c r="AN370" s="9" t="str">
        <f aca="false">$B8</f>
        <v>MP-LABS</v>
      </c>
      <c r="AO370" s="9" t="str">
        <f aca="false">$B9</f>
        <v>MechSys</v>
      </c>
      <c r="AP370" s="9" t="str">
        <f aca="false">$B10</f>
        <v>LUMA</v>
      </c>
      <c r="AQ370" s="9" t="str">
        <f aca="false">$B11</f>
        <v>Ludwig</v>
      </c>
      <c r="AR370" s="9" t="str">
        <f aca="false">$B12</f>
        <v>LIMBES</v>
      </c>
      <c r="AS370" s="9" t="str">
        <f aca="false">$B13</f>
        <v>lettuce</v>
      </c>
      <c r="AT370" s="9" t="str">
        <f aca="false">$B14</f>
        <v>pylbm</v>
      </c>
      <c r="AU370" s="9" t="str">
        <f aca="false">$B15</f>
        <v>lbmpy</v>
      </c>
      <c r="AV370" s="9" t="str">
        <f aca="false">$B16</f>
        <v>LB3D</v>
      </c>
      <c r="AW370" s="9" t="str">
        <f aca="false">$B17</f>
        <v>LB3D-Prime</v>
      </c>
      <c r="AX370" s="9" t="str">
        <f aca="false">$B18</f>
        <v>LB2D-Prime</v>
      </c>
      <c r="AY370" s="9" t="str">
        <f aca="false">$B19</f>
        <v>LatBo.jl</v>
      </c>
      <c r="AZ370" s="9" t="str">
        <f aca="false">$B20</f>
        <v>TCLB</v>
      </c>
      <c r="BA370" s="9" t="str">
        <f aca="false">$B21</f>
        <v>ESPResSo</v>
      </c>
      <c r="BB370" s="9" t="str">
        <f aca="false">$B22</f>
        <v>ESPResSo++</v>
      </c>
      <c r="BC370" s="9" t="str">
        <f aca="false">$B23</f>
        <v>HemeLB</v>
      </c>
      <c r="BD370" s="9" t="str">
        <f aca="false">$B24</f>
        <v>laboetie</v>
      </c>
      <c r="BE370" s="9" t="str">
        <f aca="false">$B25</f>
        <v>Musubi</v>
      </c>
      <c r="BF370" s="9" t="n">
        <f aca="false">$B26</f>
        <v>0</v>
      </c>
      <c r="BG370" s="9" t="n">
        <f aca="false">$B27</f>
        <v>0</v>
      </c>
      <c r="BH370" s="9" t="n">
        <f aca="false">$B28</f>
        <v>0</v>
      </c>
      <c r="BI370" s="9" t="n">
        <f aca="false">$B29</f>
        <v>0</v>
      </c>
      <c r="BJ370" s="9" t="n">
        <f aca="false">$B30</f>
        <v>0</v>
      </c>
      <c r="BK370" s="9" t="n">
        <f aca="false">$B31</f>
        <v>0</v>
      </c>
    </row>
    <row r="371" customFormat="false" ht="12.8" hidden="false" customHeight="false" outlineLevel="0" collapsed="false">
      <c r="B371" s="11" t="str">
        <f aca="false">$B2</f>
        <v>DL_MESO (LBE)</v>
      </c>
      <c r="C371" s="18" t="n">
        <v>1</v>
      </c>
      <c r="D371" s="0" t="n">
        <v>1</v>
      </c>
      <c r="E371" s="0" t="n">
        <v>3</v>
      </c>
      <c r="F371" s="0" t="n">
        <v>1</v>
      </c>
      <c r="G371" s="0" t="n">
        <v>0.25</v>
      </c>
      <c r="H371" s="0" t="n">
        <v>0.333333333333333</v>
      </c>
      <c r="I371" s="0" t="n">
        <v>0.333333333333333</v>
      </c>
      <c r="J371" s="0" t="n">
        <v>3</v>
      </c>
      <c r="K371" s="0" t="n">
        <v>0.25</v>
      </c>
      <c r="L371" s="0" t="n">
        <v>0.142857142857143</v>
      </c>
      <c r="M371" s="0" t="n">
        <v>1</v>
      </c>
      <c r="N371" s="0" t="n">
        <v>1</v>
      </c>
      <c r="O371" s="0" t="n">
        <v>0.5</v>
      </c>
      <c r="P371" s="0" t="n">
        <v>0.5</v>
      </c>
      <c r="Q371" s="0" t="n">
        <v>3</v>
      </c>
      <c r="R371" s="0" t="n">
        <v>1</v>
      </c>
      <c r="S371" s="0" t="n">
        <v>1</v>
      </c>
      <c r="T371" s="0" t="n">
        <v>1</v>
      </c>
      <c r="U371" s="0" t="n">
        <v>0.5</v>
      </c>
      <c r="V371" s="0" t="n">
        <v>0.25</v>
      </c>
      <c r="W371" s="0" t="n">
        <v>3</v>
      </c>
      <c r="X371" s="0" t="n">
        <v>1</v>
      </c>
      <c r="Y371" s="0" t="n">
        <v>3</v>
      </c>
      <c r="Z371" s="0" t="n">
        <v>3</v>
      </c>
      <c r="AH371" s="19" t="n">
        <f aca="false">C371/C$401</f>
        <v>0.0237235742360289</v>
      </c>
      <c r="AI371" s="19" t="n">
        <f aca="false">D371/D$401</f>
        <v>0.02385293685621</v>
      </c>
      <c r="AJ371" s="19" t="n">
        <f aca="false">E371/E$401</f>
        <v>0.0367184496163429</v>
      </c>
      <c r="AK371" s="19" t="n">
        <f aca="false">F371/F$401</f>
        <v>0.0238119532286215</v>
      </c>
      <c r="AL371" s="19" t="n">
        <f aca="false">G371/G$401</f>
        <v>0.0204304335574068</v>
      </c>
      <c r="AM371" s="19" t="n">
        <f aca="false">H371/H$401</f>
        <v>0.0177958293798707</v>
      </c>
      <c r="AN371" s="19" t="n">
        <f aca="false">I371/I$401</f>
        <v>0.0178105208233317</v>
      </c>
      <c r="AO371" s="19" t="n">
        <f aca="false">J371/J$401</f>
        <v>0.0367909345665663</v>
      </c>
      <c r="AP371" s="19" t="n">
        <f aca="false">K371/K$401</f>
        <v>0.0203741778712623</v>
      </c>
      <c r="AQ371" s="19" t="n">
        <f aca="false">L371/L$401</f>
        <v>0.0310351105889236</v>
      </c>
      <c r="AR371" s="19" t="n">
        <f aca="false">M371/M$401</f>
        <v>0.0238048052445949</v>
      </c>
      <c r="AS371" s="19" t="n">
        <f aca="false">N371/N$401</f>
        <v>0.023835314024261</v>
      </c>
      <c r="AT371" s="19" t="n">
        <f aca="false">O371/O$401</f>
        <v>0.0178543846381153</v>
      </c>
      <c r="AU371" s="19" t="n">
        <f aca="false">P371/P$401</f>
        <v>0.0178171359364133</v>
      </c>
      <c r="AV371" s="19" t="n">
        <f aca="false">Q371/Q$401</f>
        <v>0.0367417100631745</v>
      </c>
      <c r="AW371" s="19" t="n">
        <f aca="false">R371/R$401</f>
        <v>0.0238023102777483</v>
      </c>
      <c r="AX371" s="19" t="n">
        <f aca="false">S371/S$401</f>
        <v>0.0237747787110521</v>
      </c>
      <c r="AY371" s="19" t="n">
        <f aca="false">T371/T$401</f>
        <v>0.0238545650285591</v>
      </c>
      <c r="AZ371" s="19" t="n">
        <f aca="false">U371/U$401</f>
        <v>0.0178493096880414</v>
      </c>
      <c r="BA371" s="19" t="n">
        <f aca="false">V371/V$401</f>
        <v>0.0203697530794675</v>
      </c>
      <c r="BB371" s="19" t="n">
        <f aca="false">W371/W$401</f>
        <v>0.0365853658536585</v>
      </c>
      <c r="BC371" s="19" t="n">
        <f aca="false">X371/X$401</f>
        <v>0.0238076604003944</v>
      </c>
      <c r="BD371" s="19" t="n">
        <f aca="false">Y371/Y$401</f>
        <v>0.0365853658536585</v>
      </c>
      <c r="BE371" s="19"/>
      <c r="BF371" s="19"/>
      <c r="BG371" s="19"/>
      <c r="BH371" s="19"/>
      <c r="BI371" s="19"/>
      <c r="BJ371" s="19"/>
      <c r="BK371" s="19"/>
      <c r="BM371" s="26" t="n">
        <f aca="false">AVERAGE(AH371:BK371)</f>
        <v>0.0251750599792915</v>
      </c>
    </row>
    <row r="372" customFormat="false" ht="12.8" hidden="false" customHeight="false" outlineLevel="0" collapsed="false">
      <c r="B372" s="11" t="str">
        <f aca="false">$B3</f>
        <v>waLBerla</v>
      </c>
      <c r="C372" s="23" t="n">
        <f aca="false">1/D371</f>
        <v>1</v>
      </c>
      <c r="D372" s="24" t="n">
        <v>1</v>
      </c>
      <c r="E372" s="0" t="n">
        <v>3</v>
      </c>
      <c r="F372" s="0" t="n">
        <v>1</v>
      </c>
      <c r="G372" s="0" t="n">
        <v>0.25</v>
      </c>
      <c r="H372" s="0" t="n">
        <v>0.333333333333333</v>
      </c>
      <c r="I372" s="0" t="n">
        <v>0.333333333333333</v>
      </c>
      <c r="J372" s="0" t="n">
        <v>3</v>
      </c>
      <c r="K372" s="0" t="n">
        <v>0.25</v>
      </c>
      <c r="L372" s="0" t="n">
        <v>0.142857142857143</v>
      </c>
      <c r="M372" s="0" t="n">
        <v>1</v>
      </c>
      <c r="N372" s="0" t="n">
        <v>1</v>
      </c>
      <c r="O372" s="0" t="n">
        <v>0.5</v>
      </c>
      <c r="P372" s="0" t="n">
        <v>0.5</v>
      </c>
      <c r="Q372" s="0" t="n">
        <v>3</v>
      </c>
      <c r="R372" s="0" t="n">
        <v>1</v>
      </c>
      <c r="S372" s="0" t="n">
        <v>1</v>
      </c>
      <c r="T372" s="0" t="n">
        <v>1</v>
      </c>
      <c r="U372" s="0" t="n">
        <v>0.5</v>
      </c>
      <c r="V372" s="0" t="n">
        <v>0.25</v>
      </c>
      <c r="W372" s="0" t="n">
        <v>3</v>
      </c>
      <c r="X372" s="0" t="n">
        <v>1</v>
      </c>
      <c r="Y372" s="0" t="n">
        <v>3</v>
      </c>
      <c r="Z372" s="0" t="n">
        <v>3</v>
      </c>
      <c r="AH372" s="19" t="n">
        <f aca="false">C372/C$401</f>
        <v>0.0237235742360289</v>
      </c>
      <c r="AI372" s="19" t="n">
        <f aca="false">D372/D$401</f>
        <v>0.02385293685621</v>
      </c>
      <c r="AJ372" s="19" t="n">
        <f aca="false">E372/E$401</f>
        <v>0.0367184496163429</v>
      </c>
      <c r="AK372" s="19" t="n">
        <f aca="false">F372/F$401</f>
        <v>0.0238119532286215</v>
      </c>
      <c r="AL372" s="19" t="n">
        <f aca="false">G372/G$401</f>
        <v>0.0204304335574068</v>
      </c>
      <c r="AM372" s="19" t="n">
        <f aca="false">H372/H$401</f>
        <v>0.0177958293798707</v>
      </c>
      <c r="AN372" s="19" t="n">
        <f aca="false">I372/I$401</f>
        <v>0.0178105208233317</v>
      </c>
      <c r="AO372" s="19" t="n">
        <f aca="false">J372/J$401</f>
        <v>0.0367909345665663</v>
      </c>
      <c r="AP372" s="19" t="n">
        <f aca="false">K372/K$401</f>
        <v>0.0203741778712623</v>
      </c>
      <c r="AQ372" s="19" t="n">
        <f aca="false">L372/L$401</f>
        <v>0.0310351105889236</v>
      </c>
      <c r="AR372" s="19" t="n">
        <f aca="false">M372/M$401</f>
        <v>0.0238048052445949</v>
      </c>
      <c r="AS372" s="19" t="n">
        <f aca="false">N372/N$401</f>
        <v>0.023835314024261</v>
      </c>
      <c r="AT372" s="19" t="n">
        <f aca="false">O372/O$401</f>
        <v>0.0178543846381153</v>
      </c>
      <c r="AU372" s="19" t="n">
        <f aca="false">P372/P$401</f>
        <v>0.0178171359364133</v>
      </c>
      <c r="AV372" s="19" t="n">
        <f aca="false">Q372/Q$401</f>
        <v>0.0367417100631745</v>
      </c>
      <c r="AW372" s="19" t="n">
        <f aca="false">R372/R$401</f>
        <v>0.0238023102777483</v>
      </c>
      <c r="AX372" s="19" t="n">
        <f aca="false">S372/S$401</f>
        <v>0.0237747787110521</v>
      </c>
      <c r="AY372" s="19" t="n">
        <f aca="false">T372/T$401</f>
        <v>0.0238545650285591</v>
      </c>
      <c r="AZ372" s="19" t="n">
        <f aca="false">U372/U$401</f>
        <v>0.0178493096880414</v>
      </c>
      <c r="BA372" s="19" t="n">
        <f aca="false">V372/V$401</f>
        <v>0.0203697530794675</v>
      </c>
      <c r="BB372" s="19" t="n">
        <f aca="false">W372/W$401</f>
        <v>0.0365853658536585</v>
      </c>
      <c r="BC372" s="19" t="n">
        <f aca="false">X372/X$401</f>
        <v>0.0238076604003944</v>
      </c>
      <c r="BD372" s="19" t="n">
        <f aca="false">Y372/Y$401</f>
        <v>0.0365853658536585</v>
      </c>
      <c r="BE372" s="19"/>
      <c r="BF372" s="19"/>
      <c r="BG372" s="19"/>
      <c r="BH372" s="19"/>
      <c r="BI372" s="19"/>
      <c r="BJ372" s="19"/>
      <c r="BK372" s="19"/>
      <c r="BM372" s="26" t="n">
        <f aca="false">AVERAGE(AH372:BK372)</f>
        <v>0.0251750599792915</v>
      </c>
    </row>
    <row r="373" customFormat="false" ht="12.8" hidden="false" customHeight="false" outlineLevel="0" collapsed="false">
      <c r="B373" s="11" t="str">
        <f aca="false">$B4</f>
        <v>SunlightLB</v>
      </c>
      <c r="C373" s="23" t="n">
        <f aca="false">1/E371</f>
        <v>0.333333333333333</v>
      </c>
      <c r="D373" s="25" t="n">
        <f aca="false">1/E372</f>
        <v>0.333333333333333</v>
      </c>
      <c r="E373" s="24" t="n">
        <v>1</v>
      </c>
      <c r="F373" s="0" t="n">
        <v>0.333333333333333</v>
      </c>
      <c r="G373" s="0" t="n">
        <v>0.166666666666667</v>
      </c>
      <c r="H373" s="0" t="n">
        <v>0.2</v>
      </c>
      <c r="I373" s="0" t="n">
        <v>0.2</v>
      </c>
      <c r="J373" s="0" t="n">
        <v>1</v>
      </c>
      <c r="K373" s="0" t="n">
        <v>0.166666666666667</v>
      </c>
      <c r="L373" s="0" t="n">
        <v>0.111111111111111</v>
      </c>
      <c r="M373" s="0" t="n">
        <v>0.333333333333333</v>
      </c>
      <c r="N373" s="0" t="n">
        <v>0.333333333333333</v>
      </c>
      <c r="O373" s="0" t="n">
        <v>0.25</v>
      </c>
      <c r="P373" s="0" t="n">
        <v>0.25</v>
      </c>
      <c r="Q373" s="0" t="n">
        <v>1</v>
      </c>
      <c r="R373" s="0" t="n">
        <v>0.333333333333333</v>
      </c>
      <c r="S373" s="0" t="n">
        <v>0.333333333333333</v>
      </c>
      <c r="T373" s="0" t="n">
        <v>0.333333333333333</v>
      </c>
      <c r="U373" s="0" t="n">
        <v>0.25</v>
      </c>
      <c r="V373" s="0" t="n">
        <v>0.166666666666667</v>
      </c>
      <c r="W373" s="0" t="n">
        <v>1</v>
      </c>
      <c r="X373" s="0" t="n">
        <v>0.333333333333333</v>
      </c>
      <c r="Y373" s="0" t="n">
        <v>1</v>
      </c>
      <c r="Z373" s="0" t="n">
        <v>1</v>
      </c>
      <c r="AH373" s="19" t="n">
        <f aca="false">C373/C$401</f>
        <v>0.00790785807867632</v>
      </c>
      <c r="AI373" s="19" t="n">
        <f aca="false">D373/D$401</f>
        <v>0.00795097895207001</v>
      </c>
      <c r="AJ373" s="19" t="n">
        <f aca="false">E373/E$401</f>
        <v>0.0122394832054477</v>
      </c>
      <c r="AK373" s="19" t="n">
        <f aca="false">F373/F$401</f>
        <v>0.00793731774287384</v>
      </c>
      <c r="AL373" s="19" t="n">
        <f aca="false">G373/G$401</f>
        <v>0.0136202890382712</v>
      </c>
      <c r="AM373" s="19" t="n">
        <f aca="false">H373/H$401</f>
        <v>0.0106774976279224</v>
      </c>
      <c r="AN373" s="19" t="n">
        <f aca="false">I373/I$401</f>
        <v>0.010686312493999</v>
      </c>
      <c r="AO373" s="19" t="n">
        <f aca="false">J373/J$401</f>
        <v>0.0122636448555221</v>
      </c>
      <c r="AP373" s="19" t="n">
        <f aca="false">K373/K$401</f>
        <v>0.0135827852475082</v>
      </c>
      <c r="AQ373" s="19" t="n">
        <f aca="false">L373/L$401</f>
        <v>0.0241384193469405</v>
      </c>
      <c r="AR373" s="19" t="n">
        <f aca="false">M373/M$401</f>
        <v>0.00793493508153162</v>
      </c>
      <c r="AS373" s="19" t="n">
        <f aca="false">N373/N$401</f>
        <v>0.00794510467475365</v>
      </c>
      <c r="AT373" s="19" t="n">
        <f aca="false">O373/O$401</f>
        <v>0.00892719231905767</v>
      </c>
      <c r="AU373" s="19" t="n">
        <f aca="false">P373/P$401</f>
        <v>0.00890856796820666</v>
      </c>
      <c r="AV373" s="19" t="n">
        <f aca="false">Q373/Q$401</f>
        <v>0.0122472366877248</v>
      </c>
      <c r="AW373" s="19" t="n">
        <f aca="false">R373/R$401</f>
        <v>0.0079341034259161</v>
      </c>
      <c r="AX373" s="19" t="n">
        <f aca="false">S373/S$401</f>
        <v>0.00792492623701734</v>
      </c>
      <c r="AY373" s="19" t="n">
        <f aca="false">T373/T$401</f>
        <v>0.00795152167618634</v>
      </c>
      <c r="AZ373" s="19" t="n">
        <f aca="false">U373/U$401</f>
        <v>0.00892465484402072</v>
      </c>
      <c r="BA373" s="19" t="n">
        <f aca="false">V373/V$401</f>
        <v>0.0135798353863117</v>
      </c>
      <c r="BB373" s="19" t="n">
        <f aca="false">W373/W$401</f>
        <v>0.0121951219512195</v>
      </c>
      <c r="BC373" s="19" t="n">
        <f aca="false">X373/X$401</f>
        <v>0.00793588680013148</v>
      </c>
      <c r="BD373" s="19" t="n">
        <f aca="false">Y373/Y$401</f>
        <v>0.0121951219512195</v>
      </c>
      <c r="BE373" s="19"/>
      <c r="BF373" s="19"/>
      <c r="BG373" s="19"/>
      <c r="BH373" s="19"/>
      <c r="BI373" s="19"/>
      <c r="BJ373" s="19"/>
      <c r="BK373" s="19"/>
      <c r="BM373" s="26" t="n">
        <f aca="false">AVERAGE(AH373:BK373)</f>
        <v>0.0106786432866317</v>
      </c>
    </row>
    <row r="374" customFormat="false" ht="12.8" hidden="false" customHeight="false" outlineLevel="0" collapsed="false">
      <c r="B374" s="11" t="str">
        <f aca="false">$B5</f>
        <v>Sailfish</v>
      </c>
      <c r="C374" s="23" t="n">
        <f aca="false">1/F371</f>
        <v>1</v>
      </c>
      <c r="D374" s="25" t="n">
        <f aca="false">1/F372</f>
        <v>1</v>
      </c>
      <c r="E374" s="25" t="n">
        <f aca="false">1/F373</f>
        <v>3</v>
      </c>
      <c r="F374" s="24" t="n">
        <v>1</v>
      </c>
      <c r="G374" s="0" t="n">
        <v>0.25</v>
      </c>
      <c r="H374" s="0" t="n">
        <v>0.333333333333333</v>
      </c>
      <c r="I374" s="0" t="n">
        <v>0.333333333333333</v>
      </c>
      <c r="J374" s="0" t="n">
        <v>3</v>
      </c>
      <c r="K374" s="0" t="n">
        <v>0.25</v>
      </c>
      <c r="L374" s="0" t="n">
        <v>0.142857142857143</v>
      </c>
      <c r="M374" s="0" t="n">
        <v>1</v>
      </c>
      <c r="N374" s="0" t="n">
        <v>1</v>
      </c>
      <c r="O374" s="0" t="n">
        <v>0.5</v>
      </c>
      <c r="P374" s="0" t="n">
        <v>0.5</v>
      </c>
      <c r="Q374" s="0" t="n">
        <v>3</v>
      </c>
      <c r="R374" s="0" t="n">
        <v>1</v>
      </c>
      <c r="S374" s="0" t="n">
        <v>1</v>
      </c>
      <c r="T374" s="0" t="n">
        <v>1</v>
      </c>
      <c r="U374" s="0" t="n">
        <v>0.5</v>
      </c>
      <c r="V374" s="0" t="n">
        <v>0.25</v>
      </c>
      <c r="W374" s="0" t="n">
        <v>3</v>
      </c>
      <c r="X374" s="0" t="n">
        <v>1</v>
      </c>
      <c r="Y374" s="0" t="n">
        <v>3</v>
      </c>
      <c r="Z374" s="0" t="n">
        <v>3</v>
      </c>
      <c r="AH374" s="19" t="n">
        <f aca="false">C374/C$401</f>
        <v>0.0237235742360289</v>
      </c>
      <c r="AI374" s="19" t="n">
        <f aca="false">D374/D$401</f>
        <v>0.02385293685621</v>
      </c>
      <c r="AJ374" s="19" t="n">
        <f aca="false">E374/E$401</f>
        <v>0.036718449616343</v>
      </c>
      <c r="AK374" s="19" t="n">
        <f aca="false">F374/F$401</f>
        <v>0.0238119532286215</v>
      </c>
      <c r="AL374" s="19" t="n">
        <f aca="false">G374/G$401</f>
        <v>0.0204304335574068</v>
      </c>
      <c r="AM374" s="19" t="n">
        <f aca="false">H374/H$401</f>
        <v>0.0177958293798707</v>
      </c>
      <c r="AN374" s="19" t="n">
        <f aca="false">I374/I$401</f>
        <v>0.0178105208233317</v>
      </c>
      <c r="AO374" s="19" t="n">
        <f aca="false">J374/J$401</f>
        <v>0.0367909345665663</v>
      </c>
      <c r="AP374" s="19" t="n">
        <f aca="false">K374/K$401</f>
        <v>0.0203741778712623</v>
      </c>
      <c r="AQ374" s="19" t="n">
        <f aca="false">L374/L$401</f>
        <v>0.0310351105889236</v>
      </c>
      <c r="AR374" s="19" t="n">
        <f aca="false">M374/M$401</f>
        <v>0.0238048052445949</v>
      </c>
      <c r="AS374" s="19" t="n">
        <f aca="false">N374/N$401</f>
        <v>0.023835314024261</v>
      </c>
      <c r="AT374" s="19" t="n">
        <f aca="false">O374/O$401</f>
        <v>0.0178543846381153</v>
      </c>
      <c r="AU374" s="19" t="n">
        <f aca="false">P374/P$401</f>
        <v>0.0178171359364133</v>
      </c>
      <c r="AV374" s="19" t="n">
        <f aca="false">Q374/Q$401</f>
        <v>0.0367417100631745</v>
      </c>
      <c r="AW374" s="19" t="n">
        <f aca="false">R374/R$401</f>
        <v>0.0238023102777483</v>
      </c>
      <c r="AX374" s="19" t="n">
        <f aca="false">S374/S$401</f>
        <v>0.0237747787110521</v>
      </c>
      <c r="AY374" s="19" t="n">
        <f aca="false">T374/T$401</f>
        <v>0.0238545650285591</v>
      </c>
      <c r="AZ374" s="19" t="n">
        <f aca="false">U374/U$401</f>
        <v>0.0178493096880414</v>
      </c>
      <c r="BA374" s="19" t="n">
        <f aca="false">V374/V$401</f>
        <v>0.0203697530794675</v>
      </c>
      <c r="BB374" s="19" t="n">
        <f aca="false">W374/W$401</f>
        <v>0.0365853658536585</v>
      </c>
      <c r="BC374" s="19" t="n">
        <f aca="false">X374/X$401</f>
        <v>0.0238076604003944</v>
      </c>
      <c r="BD374" s="19" t="n">
        <f aca="false">Y374/Y$401</f>
        <v>0.0365853658536585</v>
      </c>
      <c r="BE374" s="19"/>
      <c r="BF374" s="19"/>
      <c r="BG374" s="19"/>
      <c r="BH374" s="19"/>
      <c r="BI374" s="19"/>
      <c r="BJ374" s="19"/>
      <c r="BK374" s="19"/>
      <c r="BM374" s="26" t="n">
        <f aca="false">AVERAGE(AH374:BK374)</f>
        <v>0.0251750599792915</v>
      </c>
    </row>
    <row r="375" customFormat="false" ht="12.8" hidden="false" customHeight="false" outlineLevel="0" collapsed="false">
      <c r="B375" s="11" t="str">
        <f aca="false">$B6</f>
        <v>Palabos</v>
      </c>
      <c r="C375" s="23" t="n">
        <f aca="false">1/G371</f>
        <v>4</v>
      </c>
      <c r="D375" s="25" t="n">
        <f aca="false">1/G372</f>
        <v>4</v>
      </c>
      <c r="E375" s="25" t="n">
        <f aca="false">1/G373</f>
        <v>5.99999999999999</v>
      </c>
      <c r="F375" s="25" t="n">
        <f aca="false">1/G374</f>
        <v>4</v>
      </c>
      <c r="G375" s="29" t="n">
        <v>1</v>
      </c>
      <c r="H375" s="0" t="n">
        <v>2</v>
      </c>
      <c r="I375" s="0" t="n">
        <v>2</v>
      </c>
      <c r="J375" s="0" t="n">
        <v>6</v>
      </c>
      <c r="K375" s="0" t="n">
        <v>1</v>
      </c>
      <c r="L375" s="0" t="n">
        <v>0.25</v>
      </c>
      <c r="M375" s="0" t="n">
        <v>4</v>
      </c>
      <c r="N375" s="0" t="n">
        <v>4</v>
      </c>
      <c r="O375" s="0" t="n">
        <v>3</v>
      </c>
      <c r="P375" s="0" t="n">
        <v>3</v>
      </c>
      <c r="Q375" s="0" t="n">
        <v>6</v>
      </c>
      <c r="R375" s="0" t="n">
        <v>4</v>
      </c>
      <c r="S375" s="0" t="n">
        <v>4</v>
      </c>
      <c r="T375" s="0" t="n">
        <v>4</v>
      </c>
      <c r="U375" s="0" t="n">
        <v>3</v>
      </c>
      <c r="V375" s="0" t="n">
        <v>1</v>
      </c>
      <c r="W375" s="0" t="n">
        <v>6</v>
      </c>
      <c r="X375" s="0" t="n">
        <v>4</v>
      </c>
      <c r="Y375" s="0" t="n">
        <v>6</v>
      </c>
      <c r="Z375" s="0" t="n">
        <v>6</v>
      </c>
      <c r="AH375" s="19" t="n">
        <f aca="false">C375/C$401</f>
        <v>0.0948942969441158</v>
      </c>
      <c r="AI375" s="19" t="n">
        <f aca="false">D375/D$401</f>
        <v>0.0954117474248401</v>
      </c>
      <c r="AJ375" s="19" t="n">
        <f aca="false">E375/E$401</f>
        <v>0.0734368992326858</v>
      </c>
      <c r="AK375" s="19" t="n">
        <f aca="false">F375/F$401</f>
        <v>0.0952478129144862</v>
      </c>
      <c r="AL375" s="19" t="n">
        <f aca="false">G375/G$401</f>
        <v>0.081721734229627</v>
      </c>
      <c r="AM375" s="19" t="n">
        <f aca="false">H375/H$401</f>
        <v>0.106774976279224</v>
      </c>
      <c r="AN375" s="19" t="n">
        <f aca="false">I375/I$401</f>
        <v>0.10686312493999</v>
      </c>
      <c r="AO375" s="19" t="n">
        <f aca="false">J375/J$401</f>
        <v>0.0735818691331326</v>
      </c>
      <c r="AP375" s="19" t="n">
        <f aca="false">K375/K$401</f>
        <v>0.081496711485049</v>
      </c>
      <c r="AQ375" s="19" t="n">
        <f aca="false">L375/L$401</f>
        <v>0.0543114435306163</v>
      </c>
      <c r="AR375" s="19" t="n">
        <f aca="false">M375/M$401</f>
        <v>0.0952192209783795</v>
      </c>
      <c r="AS375" s="19" t="n">
        <f aca="false">N375/N$401</f>
        <v>0.0953412560970439</v>
      </c>
      <c r="AT375" s="19" t="n">
        <f aca="false">O375/O$401</f>
        <v>0.107126307828692</v>
      </c>
      <c r="AU375" s="19" t="n">
        <f aca="false">P375/P$401</f>
        <v>0.10690281561848</v>
      </c>
      <c r="AV375" s="19" t="n">
        <f aca="false">Q375/Q$401</f>
        <v>0.0734834201263491</v>
      </c>
      <c r="AW375" s="19" t="n">
        <f aca="false">R375/R$401</f>
        <v>0.0952092411109933</v>
      </c>
      <c r="AX375" s="19" t="n">
        <f aca="false">S375/S$401</f>
        <v>0.0950991148442082</v>
      </c>
      <c r="AY375" s="19" t="n">
        <f aca="false">T375/T$401</f>
        <v>0.0954182601142362</v>
      </c>
      <c r="AZ375" s="19" t="n">
        <f aca="false">U375/U$401</f>
        <v>0.107095858128249</v>
      </c>
      <c r="BA375" s="19" t="n">
        <f aca="false">V375/V$401</f>
        <v>0.0814790123178701</v>
      </c>
      <c r="BB375" s="19" t="n">
        <f aca="false">W375/W$401</f>
        <v>0.0731707317073171</v>
      </c>
      <c r="BC375" s="19" t="n">
        <f aca="false">X375/X$401</f>
        <v>0.0952306416015778</v>
      </c>
      <c r="BD375" s="19" t="n">
        <f aca="false">Y375/Y$401</f>
        <v>0.0731707317073171</v>
      </c>
      <c r="BE375" s="19"/>
      <c r="BF375" s="19"/>
      <c r="BG375" s="19"/>
      <c r="BH375" s="19"/>
      <c r="BI375" s="19"/>
      <c r="BJ375" s="19"/>
      <c r="BK375" s="19"/>
      <c r="BM375" s="26" t="n">
        <f aca="false">AVERAGE(AH375:BK375)</f>
        <v>0.08946466209976</v>
      </c>
    </row>
    <row r="376" customFormat="false" ht="12.8" hidden="false" customHeight="false" outlineLevel="0" collapsed="false">
      <c r="B376" s="11" t="str">
        <f aca="false">$B7</f>
        <v>OpenLB</v>
      </c>
      <c r="C376" s="23" t="n">
        <f aca="false">1/H371</f>
        <v>3</v>
      </c>
      <c r="D376" s="25" t="n">
        <f aca="false">1/H372</f>
        <v>3</v>
      </c>
      <c r="E376" s="25" t="n">
        <f aca="false">1/H373</f>
        <v>5</v>
      </c>
      <c r="F376" s="25" t="n">
        <f aca="false">1/H374</f>
        <v>3</v>
      </c>
      <c r="G376" s="25" t="n">
        <f aca="false">1/H375</f>
        <v>0.5</v>
      </c>
      <c r="H376" s="29" t="n">
        <v>1</v>
      </c>
      <c r="I376" s="0" t="n">
        <v>1</v>
      </c>
      <c r="J376" s="0" t="n">
        <v>5</v>
      </c>
      <c r="K376" s="0" t="n">
        <v>0.5</v>
      </c>
      <c r="L376" s="0" t="n">
        <v>0.2</v>
      </c>
      <c r="M376" s="0" t="n">
        <v>3</v>
      </c>
      <c r="N376" s="0" t="n">
        <v>3</v>
      </c>
      <c r="O376" s="0" t="n">
        <v>2</v>
      </c>
      <c r="P376" s="0" t="n">
        <v>2</v>
      </c>
      <c r="Q376" s="0" t="n">
        <v>5</v>
      </c>
      <c r="R376" s="0" t="n">
        <v>3</v>
      </c>
      <c r="S376" s="0" t="n">
        <v>3</v>
      </c>
      <c r="T376" s="0" t="n">
        <v>3</v>
      </c>
      <c r="U376" s="0" t="n">
        <v>2</v>
      </c>
      <c r="V376" s="0" t="n">
        <v>0.5</v>
      </c>
      <c r="W376" s="0" t="n">
        <v>5</v>
      </c>
      <c r="X376" s="0" t="n">
        <v>3</v>
      </c>
      <c r="Y376" s="0" t="n">
        <v>5</v>
      </c>
      <c r="Z376" s="0" t="n">
        <v>5</v>
      </c>
      <c r="AH376" s="19" t="n">
        <f aca="false">C376/C$401</f>
        <v>0.0711707227080869</v>
      </c>
      <c r="AI376" s="19" t="n">
        <f aca="false">D376/D$401</f>
        <v>0.0715588105686301</v>
      </c>
      <c r="AJ376" s="19" t="n">
        <f aca="false">E376/E$401</f>
        <v>0.0611974160272383</v>
      </c>
      <c r="AK376" s="19" t="n">
        <f aca="false">F376/F$401</f>
        <v>0.0714358596858647</v>
      </c>
      <c r="AL376" s="19" t="n">
        <f aca="false">G376/G$401</f>
        <v>0.0408608671148135</v>
      </c>
      <c r="AM376" s="19" t="n">
        <f aca="false">H376/H$401</f>
        <v>0.0533874881396121</v>
      </c>
      <c r="AN376" s="19" t="n">
        <f aca="false">I376/I$401</f>
        <v>0.0534315624699952</v>
      </c>
      <c r="AO376" s="19" t="n">
        <f aca="false">J376/J$401</f>
        <v>0.0613182242776105</v>
      </c>
      <c r="AP376" s="19" t="n">
        <f aca="false">K376/K$401</f>
        <v>0.0407483557425245</v>
      </c>
      <c r="AQ376" s="19" t="n">
        <f aca="false">L376/L$401</f>
        <v>0.043449154824493</v>
      </c>
      <c r="AR376" s="19" t="n">
        <f aca="false">M376/M$401</f>
        <v>0.0714144157337846</v>
      </c>
      <c r="AS376" s="19" t="n">
        <f aca="false">N376/N$401</f>
        <v>0.071505942072783</v>
      </c>
      <c r="AT376" s="19" t="n">
        <f aca="false">O376/O$401</f>
        <v>0.0714175385524613</v>
      </c>
      <c r="AU376" s="19" t="n">
        <f aca="false">P376/P$401</f>
        <v>0.0712685437456533</v>
      </c>
      <c r="AV376" s="19" t="n">
        <f aca="false">Q376/Q$401</f>
        <v>0.0612361834386242</v>
      </c>
      <c r="AW376" s="19" t="n">
        <f aca="false">R376/R$401</f>
        <v>0.071406930833245</v>
      </c>
      <c r="AX376" s="19" t="n">
        <f aca="false">S376/S$401</f>
        <v>0.0713243361331562</v>
      </c>
      <c r="AY376" s="19" t="n">
        <f aca="false">T376/T$401</f>
        <v>0.0715636950856772</v>
      </c>
      <c r="AZ376" s="19" t="n">
        <f aca="false">U376/U$401</f>
        <v>0.0713972387521658</v>
      </c>
      <c r="BA376" s="19" t="n">
        <f aca="false">V376/V$401</f>
        <v>0.0407395061589351</v>
      </c>
      <c r="BB376" s="19" t="n">
        <f aca="false">W376/W$401</f>
        <v>0.0609756097560976</v>
      </c>
      <c r="BC376" s="19" t="n">
        <f aca="false">X376/X$401</f>
        <v>0.0714229812011833</v>
      </c>
      <c r="BD376" s="19" t="n">
        <f aca="false">Y376/Y$401</f>
        <v>0.0609756097560976</v>
      </c>
      <c r="BE376" s="19"/>
      <c r="BF376" s="19"/>
      <c r="BG376" s="19"/>
      <c r="BH376" s="19"/>
      <c r="BI376" s="19"/>
      <c r="BJ376" s="19"/>
      <c r="BK376" s="19"/>
      <c r="BM376" s="26" t="n">
        <f aca="false">AVERAGE(AH376:BK376)</f>
        <v>0.062400304033858</v>
      </c>
    </row>
    <row r="377" customFormat="false" ht="12.8" hidden="false" customHeight="false" outlineLevel="0" collapsed="false">
      <c r="B377" s="11" t="str">
        <f aca="false">$B8</f>
        <v>MP-LABS</v>
      </c>
      <c r="C377" s="23" t="n">
        <f aca="false">1/I371</f>
        <v>3</v>
      </c>
      <c r="D377" s="25" t="n">
        <f aca="false">1/I372</f>
        <v>3</v>
      </c>
      <c r="E377" s="25" t="n">
        <f aca="false">1/I373</f>
        <v>5</v>
      </c>
      <c r="F377" s="25" t="n">
        <f aca="false">1/I374</f>
        <v>3</v>
      </c>
      <c r="G377" s="25" t="n">
        <f aca="false">1/I375</f>
        <v>0.5</v>
      </c>
      <c r="H377" s="25" t="n">
        <f aca="false">1/I376</f>
        <v>1</v>
      </c>
      <c r="I377" s="29" t="n">
        <v>1</v>
      </c>
      <c r="J377" s="0" t="n">
        <v>5</v>
      </c>
      <c r="K377" s="0" t="n">
        <v>0.5</v>
      </c>
      <c r="L377" s="0" t="n">
        <v>0.2</v>
      </c>
      <c r="M377" s="0" t="n">
        <v>3</v>
      </c>
      <c r="N377" s="0" t="n">
        <v>3</v>
      </c>
      <c r="O377" s="0" t="n">
        <v>2</v>
      </c>
      <c r="P377" s="0" t="n">
        <v>2</v>
      </c>
      <c r="Q377" s="0" t="n">
        <v>5</v>
      </c>
      <c r="R377" s="0" t="n">
        <v>3</v>
      </c>
      <c r="S377" s="0" t="n">
        <v>3</v>
      </c>
      <c r="T377" s="0" t="n">
        <v>3</v>
      </c>
      <c r="U377" s="0" t="n">
        <v>2</v>
      </c>
      <c r="V377" s="0" t="n">
        <v>0.5</v>
      </c>
      <c r="W377" s="0" t="n">
        <v>5</v>
      </c>
      <c r="X377" s="0" t="n">
        <v>3</v>
      </c>
      <c r="Y377" s="0" t="n">
        <v>5</v>
      </c>
      <c r="Z377" s="0" t="n">
        <v>5</v>
      </c>
      <c r="AH377" s="19" t="n">
        <f aca="false">C377/C$401</f>
        <v>0.0711707227080869</v>
      </c>
      <c r="AI377" s="19" t="n">
        <f aca="false">D377/D$401</f>
        <v>0.0715588105686301</v>
      </c>
      <c r="AJ377" s="19" t="n">
        <f aca="false">E377/E$401</f>
        <v>0.0611974160272383</v>
      </c>
      <c r="AK377" s="19" t="n">
        <f aca="false">F377/F$401</f>
        <v>0.0714358596858647</v>
      </c>
      <c r="AL377" s="19" t="n">
        <f aca="false">G377/G$401</f>
        <v>0.0408608671148135</v>
      </c>
      <c r="AM377" s="19" t="n">
        <f aca="false">H377/H$401</f>
        <v>0.0533874881396121</v>
      </c>
      <c r="AN377" s="19" t="n">
        <f aca="false">I377/I$401</f>
        <v>0.0534315624699952</v>
      </c>
      <c r="AO377" s="19" t="n">
        <f aca="false">J377/J$401</f>
        <v>0.0613182242776105</v>
      </c>
      <c r="AP377" s="19" t="n">
        <f aca="false">K377/K$401</f>
        <v>0.0407483557425245</v>
      </c>
      <c r="AQ377" s="19" t="n">
        <f aca="false">L377/L$401</f>
        <v>0.043449154824493</v>
      </c>
      <c r="AR377" s="19" t="n">
        <f aca="false">M377/M$401</f>
        <v>0.0714144157337846</v>
      </c>
      <c r="AS377" s="19" t="n">
        <f aca="false">N377/N$401</f>
        <v>0.071505942072783</v>
      </c>
      <c r="AT377" s="19" t="n">
        <f aca="false">O377/O$401</f>
        <v>0.0714175385524613</v>
      </c>
      <c r="AU377" s="19" t="n">
        <f aca="false">P377/P$401</f>
        <v>0.0712685437456533</v>
      </c>
      <c r="AV377" s="19" t="n">
        <f aca="false">Q377/Q$401</f>
        <v>0.0612361834386242</v>
      </c>
      <c r="AW377" s="19" t="n">
        <f aca="false">R377/R$401</f>
        <v>0.071406930833245</v>
      </c>
      <c r="AX377" s="19" t="n">
        <f aca="false">S377/S$401</f>
        <v>0.0713243361331562</v>
      </c>
      <c r="AY377" s="19" t="n">
        <f aca="false">T377/T$401</f>
        <v>0.0715636950856772</v>
      </c>
      <c r="AZ377" s="19" t="n">
        <f aca="false">U377/U$401</f>
        <v>0.0713972387521658</v>
      </c>
      <c r="BA377" s="19" t="n">
        <f aca="false">V377/V$401</f>
        <v>0.0407395061589351</v>
      </c>
      <c r="BB377" s="19" t="n">
        <f aca="false">W377/W$401</f>
        <v>0.0609756097560976</v>
      </c>
      <c r="BC377" s="19" t="n">
        <f aca="false">X377/X$401</f>
        <v>0.0714229812011833</v>
      </c>
      <c r="BD377" s="19" t="n">
        <f aca="false">Y377/Y$401</f>
        <v>0.0609756097560976</v>
      </c>
      <c r="BE377" s="19"/>
      <c r="BF377" s="19"/>
      <c r="BG377" s="19"/>
      <c r="BH377" s="19"/>
      <c r="BI377" s="19"/>
      <c r="BJ377" s="19"/>
      <c r="BK377" s="19"/>
      <c r="BM377" s="26" t="n">
        <f aca="false">AVERAGE(AH377:BK377)</f>
        <v>0.062400304033858</v>
      </c>
    </row>
    <row r="378" customFormat="false" ht="12.8" hidden="false" customHeight="false" outlineLevel="0" collapsed="false">
      <c r="B378" s="11" t="str">
        <f aca="false">$B9</f>
        <v>MechSys</v>
      </c>
      <c r="C378" s="23" t="n">
        <f aca="false">1/J371</f>
        <v>0.333333333333333</v>
      </c>
      <c r="D378" s="25" t="n">
        <f aca="false">1/J372</f>
        <v>0.333333333333333</v>
      </c>
      <c r="E378" s="25" t="n">
        <f aca="false">1/J373</f>
        <v>1</v>
      </c>
      <c r="F378" s="25" t="n">
        <f aca="false">1/J374</f>
        <v>0.333333333333333</v>
      </c>
      <c r="G378" s="25" t="n">
        <f aca="false">1/J375</f>
        <v>0.166666666666667</v>
      </c>
      <c r="H378" s="25" t="n">
        <f aca="false">1/J376</f>
        <v>0.2</v>
      </c>
      <c r="I378" s="25" t="n">
        <f aca="false">1/J377</f>
        <v>0.2</v>
      </c>
      <c r="J378" s="29" t="n">
        <v>1</v>
      </c>
      <c r="K378" s="0" t="n">
        <v>0.166666666666667</v>
      </c>
      <c r="L378" s="0" t="n">
        <v>0.111111111111111</v>
      </c>
      <c r="M378" s="0" t="n">
        <v>0.333333333333333</v>
      </c>
      <c r="N378" s="0" t="n">
        <v>0.333333333333333</v>
      </c>
      <c r="O378" s="0" t="n">
        <v>0.25</v>
      </c>
      <c r="P378" s="0" t="n">
        <v>0.25</v>
      </c>
      <c r="Q378" s="0" t="n">
        <v>1</v>
      </c>
      <c r="R378" s="0" t="n">
        <v>0.333333333333333</v>
      </c>
      <c r="S378" s="0" t="n">
        <v>0.333333333333333</v>
      </c>
      <c r="T378" s="0" t="n">
        <v>0.333333333333333</v>
      </c>
      <c r="U378" s="0" t="n">
        <v>0.25</v>
      </c>
      <c r="V378" s="0" t="n">
        <v>0.166666666666667</v>
      </c>
      <c r="W378" s="0" t="n">
        <v>1</v>
      </c>
      <c r="X378" s="0" t="n">
        <v>0.333333333333333</v>
      </c>
      <c r="Y378" s="0" t="n">
        <v>1</v>
      </c>
      <c r="Z378" s="0" t="n">
        <v>1</v>
      </c>
      <c r="AH378" s="19" t="n">
        <f aca="false">C378/C$401</f>
        <v>0.00790785807867632</v>
      </c>
      <c r="AI378" s="19" t="n">
        <f aca="false">D378/D$401</f>
        <v>0.00795097895207001</v>
      </c>
      <c r="AJ378" s="19" t="n">
        <f aca="false">E378/E$401</f>
        <v>0.0122394832054477</v>
      </c>
      <c r="AK378" s="19" t="n">
        <f aca="false">F378/F$401</f>
        <v>0.00793731774287385</v>
      </c>
      <c r="AL378" s="19" t="n">
        <f aca="false">G378/G$401</f>
        <v>0.0136202890382712</v>
      </c>
      <c r="AM378" s="19" t="n">
        <f aca="false">H378/H$401</f>
        <v>0.0106774976279224</v>
      </c>
      <c r="AN378" s="19" t="n">
        <f aca="false">I378/I$401</f>
        <v>0.010686312493999</v>
      </c>
      <c r="AO378" s="19" t="n">
        <f aca="false">J378/J$401</f>
        <v>0.0122636448555221</v>
      </c>
      <c r="AP378" s="19" t="n">
        <f aca="false">K378/K$401</f>
        <v>0.0135827852475082</v>
      </c>
      <c r="AQ378" s="19" t="n">
        <f aca="false">L378/L$401</f>
        <v>0.0241384193469405</v>
      </c>
      <c r="AR378" s="19" t="n">
        <f aca="false">M378/M$401</f>
        <v>0.00793493508153162</v>
      </c>
      <c r="AS378" s="19" t="n">
        <f aca="false">N378/N$401</f>
        <v>0.00794510467475365</v>
      </c>
      <c r="AT378" s="19" t="n">
        <f aca="false">O378/O$401</f>
        <v>0.00892719231905767</v>
      </c>
      <c r="AU378" s="19" t="n">
        <f aca="false">P378/P$401</f>
        <v>0.00890856796820666</v>
      </c>
      <c r="AV378" s="19" t="n">
        <f aca="false">Q378/Q$401</f>
        <v>0.0122472366877248</v>
      </c>
      <c r="AW378" s="19" t="n">
        <f aca="false">R378/R$401</f>
        <v>0.0079341034259161</v>
      </c>
      <c r="AX378" s="19" t="n">
        <f aca="false">S378/S$401</f>
        <v>0.00792492623701734</v>
      </c>
      <c r="AY378" s="19" t="n">
        <f aca="false">T378/T$401</f>
        <v>0.00795152167618634</v>
      </c>
      <c r="AZ378" s="19" t="n">
        <f aca="false">U378/U$401</f>
        <v>0.00892465484402072</v>
      </c>
      <c r="BA378" s="19" t="n">
        <f aca="false">V378/V$401</f>
        <v>0.0135798353863117</v>
      </c>
      <c r="BB378" s="19" t="n">
        <f aca="false">W378/W$401</f>
        <v>0.0121951219512195</v>
      </c>
      <c r="BC378" s="19" t="n">
        <f aca="false">X378/X$401</f>
        <v>0.00793588680013148</v>
      </c>
      <c r="BD378" s="19" t="n">
        <f aca="false">Y378/Y$401</f>
        <v>0.0121951219512195</v>
      </c>
      <c r="BE378" s="19"/>
      <c r="BF378" s="19"/>
      <c r="BG378" s="19"/>
      <c r="BH378" s="19"/>
      <c r="BI378" s="19"/>
      <c r="BJ378" s="19"/>
      <c r="BK378" s="19"/>
      <c r="BM378" s="26" t="n">
        <f aca="false">AVERAGE(AH378:BK378)</f>
        <v>0.0106786432866317</v>
      </c>
    </row>
    <row r="379" customFormat="false" ht="12.8" hidden="false" customHeight="false" outlineLevel="0" collapsed="false">
      <c r="B379" s="11" t="str">
        <f aca="false">$B10</f>
        <v>LUMA</v>
      </c>
      <c r="C379" s="23" t="n">
        <f aca="false">1/K371</f>
        <v>4</v>
      </c>
      <c r="D379" s="25" t="n">
        <f aca="false">1/K372</f>
        <v>4</v>
      </c>
      <c r="E379" s="25" t="n">
        <f aca="false">1/K373</f>
        <v>5.99999999999999</v>
      </c>
      <c r="F379" s="25" t="n">
        <f aca="false">1/K374</f>
        <v>4</v>
      </c>
      <c r="G379" s="25" t="n">
        <f aca="false">1/K375</f>
        <v>1</v>
      </c>
      <c r="H379" s="25" t="n">
        <f aca="false">1/K376</f>
        <v>2</v>
      </c>
      <c r="I379" s="25" t="n">
        <f aca="false">1/K377</f>
        <v>2</v>
      </c>
      <c r="J379" s="25" t="n">
        <f aca="false">1/K378</f>
        <v>5.99999999999999</v>
      </c>
      <c r="K379" s="29" t="n">
        <v>1</v>
      </c>
      <c r="L379" s="0" t="n">
        <v>0.25</v>
      </c>
      <c r="M379" s="0" t="n">
        <v>4</v>
      </c>
      <c r="N379" s="0" t="n">
        <v>4</v>
      </c>
      <c r="O379" s="0" t="n">
        <v>3</v>
      </c>
      <c r="P379" s="0" t="n">
        <v>3</v>
      </c>
      <c r="Q379" s="0" t="n">
        <v>6</v>
      </c>
      <c r="R379" s="0" t="n">
        <v>4</v>
      </c>
      <c r="S379" s="0" t="n">
        <v>4</v>
      </c>
      <c r="T379" s="0" t="n">
        <v>4</v>
      </c>
      <c r="U379" s="0" t="n">
        <v>3</v>
      </c>
      <c r="V379" s="0" t="n">
        <v>1</v>
      </c>
      <c r="W379" s="0" t="n">
        <v>6</v>
      </c>
      <c r="X379" s="0" t="n">
        <v>4</v>
      </c>
      <c r="Y379" s="0" t="n">
        <v>6</v>
      </c>
      <c r="Z379" s="0" t="n">
        <v>6</v>
      </c>
      <c r="AH379" s="19" t="n">
        <f aca="false">C379/C$401</f>
        <v>0.0948942969441158</v>
      </c>
      <c r="AI379" s="19" t="n">
        <f aca="false">D379/D$401</f>
        <v>0.0954117474248401</v>
      </c>
      <c r="AJ379" s="19" t="n">
        <f aca="false">E379/E$401</f>
        <v>0.0734368992326858</v>
      </c>
      <c r="AK379" s="19" t="n">
        <f aca="false">F379/F$401</f>
        <v>0.0952478129144862</v>
      </c>
      <c r="AL379" s="19" t="n">
        <f aca="false">G379/G$401</f>
        <v>0.081721734229627</v>
      </c>
      <c r="AM379" s="19" t="n">
        <f aca="false">H379/H$401</f>
        <v>0.106774976279224</v>
      </c>
      <c r="AN379" s="19" t="n">
        <f aca="false">I379/I$401</f>
        <v>0.10686312493999</v>
      </c>
      <c r="AO379" s="19" t="n">
        <f aca="false">J379/J$401</f>
        <v>0.0735818691331325</v>
      </c>
      <c r="AP379" s="19" t="n">
        <f aca="false">K379/K$401</f>
        <v>0.081496711485049</v>
      </c>
      <c r="AQ379" s="19" t="n">
        <f aca="false">L379/L$401</f>
        <v>0.0543114435306163</v>
      </c>
      <c r="AR379" s="19" t="n">
        <f aca="false">M379/M$401</f>
        <v>0.0952192209783795</v>
      </c>
      <c r="AS379" s="19" t="n">
        <f aca="false">N379/N$401</f>
        <v>0.0953412560970439</v>
      </c>
      <c r="AT379" s="19" t="n">
        <f aca="false">O379/O$401</f>
        <v>0.107126307828692</v>
      </c>
      <c r="AU379" s="19" t="n">
        <f aca="false">P379/P$401</f>
        <v>0.10690281561848</v>
      </c>
      <c r="AV379" s="19" t="n">
        <f aca="false">Q379/Q$401</f>
        <v>0.0734834201263491</v>
      </c>
      <c r="AW379" s="19" t="n">
        <f aca="false">R379/R$401</f>
        <v>0.0952092411109933</v>
      </c>
      <c r="AX379" s="19" t="n">
        <f aca="false">S379/S$401</f>
        <v>0.0950991148442082</v>
      </c>
      <c r="AY379" s="19" t="n">
        <f aca="false">T379/T$401</f>
        <v>0.0954182601142362</v>
      </c>
      <c r="AZ379" s="19" t="n">
        <f aca="false">U379/U$401</f>
        <v>0.107095858128249</v>
      </c>
      <c r="BA379" s="19" t="n">
        <f aca="false">V379/V$401</f>
        <v>0.0814790123178701</v>
      </c>
      <c r="BB379" s="19" t="n">
        <f aca="false">W379/W$401</f>
        <v>0.0731707317073171</v>
      </c>
      <c r="BC379" s="19" t="n">
        <f aca="false">X379/X$401</f>
        <v>0.0952306416015778</v>
      </c>
      <c r="BD379" s="19" t="n">
        <f aca="false">Y379/Y$401</f>
        <v>0.0731707317073171</v>
      </c>
      <c r="BE379" s="19"/>
      <c r="BF379" s="19"/>
      <c r="BG379" s="19"/>
      <c r="BH379" s="19"/>
      <c r="BI379" s="19"/>
      <c r="BJ379" s="19"/>
      <c r="BK379" s="19"/>
      <c r="BM379" s="26" t="n">
        <f aca="false">AVERAGE(AH379:BK379)</f>
        <v>0.08946466209976</v>
      </c>
    </row>
    <row r="380" customFormat="false" ht="12.8" hidden="false" customHeight="false" outlineLevel="0" collapsed="false">
      <c r="B380" s="11" t="str">
        <f aca="false">$B11</f>
        <v>Ludwig</v>
      </c>
      <c r="C380" s="23" t="n">
        <f aca="false">1/L371</f>
        <v>7</v>
      </c>
      <c r="D380" s="25" t="n">
        <f aca="false">1/L372</f>
        <v>7</v>
      </c>
      <c r="E380" s="25" t="n">
        <f aca="false">1/L373</f>
        <v>9.00000000000001</v>
      </c>
      <c r="F380" s="25" t="n">
        <f aca="false">1/L374</f>
        <v>7</v>
      </c>
      <c r="G380" s="25" t="n">
        <f aca="false">1/L375</f>
        <v>4</v>
      </c>
      <c r="H380" s="25" t="n">
        <f aca="false">1/L376</f>
        <v>5</v>
      </c>
      <c r="I380" s="25" t="n">
        <f aca="false">1/L377</f>
        <v>5</v>
      </c>
      <c r="J380" s="25" t="n">
        <f aca="false">1/L378</f>
        <v>9.00000000000001</v>
      </c>
      <c r="K380" s="25" t="n">
        <f aca="false">1/L379</f>
        <v>4</v>
      </c>
      <c r="L380" s="29" t="n">
        <v>1</v>
      </c>
      <c r="M380" s="0" t="n">
        <v>7</v>
      </c>
      <c r="N380" s="0" t="n">
        <v>7</v>
      </c>
      <c r="O380" s="0" t="n">
        <v>6</v>
      </c>
      <c r="P380" s="0" t="n">
        <v>6</v>
      </c>
      <c r="Q380" s="0" t="n">
        <v>9</v>
      </c>
      <c r="R380" s="0" t="n">
        <v>7</v>
      </c>
      <c r="S380" s="0" t="n">
        <v>7</v>
      </c>
      <c r="T380" s="0" t="n">
        <v>7</v>
      </c>
      <c r="U380" s="0" t="n">
        <v>6</v>
      </c>
      <c r="V380" s="0" t="n">
        <v>4</v>
      </c>
      <c r="W380" s="0" t="n">
        <v>9</v>
      </c>
      <c r="X380" s="0" t="n">
        <v>7</v>
      </c>
      <c r="Y380" s="0" t="n">
        <v>9</v>
      </c>
      <c r="Z380" s="0" t="n">
        <v>9</v>
      </c>
      <c r="AH380" s="19" t="n">
        <f aca="false">C380/C$401</f>
        <v>0.166065019652202</v>
      </c>
      <c r="AI380" s="19" t="n">
        <f aca="false">D380/D$401</f>
        <v>0.16697055799347</v>
      </c>
      <c r="AJ380" s="19" t="n">
        <f aca="false">E380/E$401</f>
        <v>0.110155348849029</v>
      </c>
      <c r="AK380" s="19" t="n">
        <f aca="false">F380/F$401</f>
        <v>0.166683672600351</v>
      </c>
      <c r="AL380" s="19" t="n">
        <f aca="false">G380/G$401</f>
        <v>0.326886936918508</v>
      </c>
      <c r="AM380" s="19" t="n">
        <f aca="false">H380/H$401</f>
        <v>0.26693744069806</v>
      </c>
      <c r="AN380" s="19" t="n">
        <f aca="false">I380/I$401</f>
        <v>0.267157812349976</v>
      </c>
      <c r="AO380" s="19" t="n">
        <f aca="false">J380/J$401</f>
        <v>0.110372803699699</v>
      </c>
      <c r="AP380" s="19" t="n">
        <f aca="false">K380/K$401</f>
        <v>0.325986845940196</v>
      </c>
      <c r="AQ380" s="19" t="n">
        <f aca="false">L380/L$401</f>
        <v>0.217245774122465</v>
      </c>
      <c r="AR380" s="19" t="n">
        <f aca="false">M380/M$401</f>
        <v>0.166633636712164</v>
      </c>
      <c r="AS380" s="19" t="n">
        <f aca="false">N380/N$401</f>
        <v>0.166847198169827</v>
      </c>
      <c r="AT380" s="19" t="n">
        <f aca="false">O380/O$401</f>
        <v>0.214252615657384</v>
      </c>
      <c r="AU380" s="19" t="n">
        <f aca="false">P380/P$401</f>
        <v>0.21380563123696</v>
      </c>
      <c r="AV380" s="19" t="n">
        <f aca="false">Q380/Q$401</f>
        <v>0.110225130189524</v>
      </c>
      <c r="AW380" s="19" t="n">
        <f aca="false">R380/R$401</f>
        <v>0.166616171944238</v>
      </c>
      <c r="AX380" s="19" t="n">
        <f aca="false">S380/S$401</f>
        <v>0.166423450977364</v>
      </c>
      <c r="AY380" s="19" t="n">
        <f aca="false">T380/T$401</f>
        <v>0.166981955199913</v>
      </c>
      <c r="AZ380" s="19" t="n">
        <f aca="false">U380/U$401</f>
        <v>0.214191716256497</v>
      </c>
      <c r="BA380" s="19" t="n">
        <f aca="false">V380/V$401</f>
        <v>0.32591604927148</v>
      </c>
      <c r="BB380" s="19" t="n">
        <f aca="false">W380/W$401</f>
        <v>0.109756097560976</v>
      </c>
      <c r="BC380" s="19" t="n">
        <f aca="false">X380/X$401</f>
        <v>0.166653622802761</v>
      </c>
      <c r="BD380" s="19" t="n">
        <f aca="false">Y380/Y$401</f>
        <v>0.109756097560976</v>
      </c>
      <c r="BE380" s="19"/>
      <c r="BF380" s="19"/>
      <c r="BG380" s="19"/>
      <c r="BH380" s="19"/>
      <c r="BI380" s="19"/>
      <c r="BJ380" s="19"/>
      <c r="BK380" s="19"/>
      <c r="BM380" s="26" t="n">
        <f aca="false">AVERAGE(AH380:BK380)</f>
        <v>0.192283547233218</v>
      </c>
    </row>
    <row r="381" customFormat="false" ht="12.8" hidden="false" customHeight="false" outlineLevel="0" collapsed="false">
      <c r="B381" s="11" t="str">
        <f aca="false">$B12</f>
        <v>LIMBES</v>
      </c>
      <c r="C381" s="23" t="n">
        <f aca="false">1/M371</f>
        <v>1</v>
      </c>
      <c r="D381" s="25" t="n">
        <f aca="false">1/M372</f>
        <v>1</v>
      </c>
      <c r="E381" s="25" t="n">
        <f aca="false">1/M373</f>
        <v>3</v>
      </c>
      <c r="F381" s="25" t="n">
        <f aca="false">1/M374</f>
        <v>1</v>
      </c>
      <c r="G381" s="25" t="n">
        <f aca="false">1/M375</f>
        <v>0.25</v>
      </c>
      <c r="H381" s="25" t="n">
        <f aca="false">1/M376</f>
        <v>0.333333333333333</v>
      </c>
      <c r="I381" s="25" t="n">
        <f aca="false">1/M377</f>
        <v>0.333333333333333</v>
      </c>
      <c r="J381" s="25" t="n">
        <f aca="false">1/M378</f>
        <v>3</v>
      </c>
      <c r="K381" s="25" t="n">
        <f aca="false">1/M379</f>
        <v>0.25</v>
      </c>
      <c r="L381" s="25" t="n">
        <f aca="false">1/M380</f>
        <v>0.142857142857143</v>
      </c>
      <c r="M381" s="29" t="n">
        <v>1</v>
      </c>
      <c r="N381" s="0" t="n">
        <v>1</v>
      </c>
      <c r="O381" s="0" t="n">
        <v>0.5</v>
      </c>
      <c r="P381" s="0" t="n">
        <v>0.5</v>
      </c>
      <c r="Q381" s="0" t="n">
        <v>3</v>
      </c>
      <c r="R381" s="0" t="n">
        <v>1</v>
      </c>
      <c r="S381" s="0" t="n">
        <v>1</v>
      </c>
      <c r="T381" s="0" t="n">
        <v>1</v>
      </c>
      <c r="U381" s="0" t="n">
        <v>0.5</v>
      </c>
      <c r="V381" s="0" t="n">
        <v>0.25</v>
      </c>
      <c r="W381" s="0" t="n">
        <v>3</v>
      </c>
      <c r="X381" s="0" t="n">
        <v>1</v>
      </c>
      <c r="Y381" s="0" t="n">
        <v>3</v>
      </c>
      <c r="Z381" s="0" t="n">
        <v>3</v>
      </c>
      <c r="AH381" s="19" t="n">
        <f aca="false">C381/C$401</f>
        <v>0.0237235742360289</v>
      </c>
      <c r="AI381" s="19" t="n">
        <f aca="false">D381/D$401</f>
        <v>0.02385293685621</v>
      </c>
      <c r="AJ381" s="19" t="n">
        <f aca="false">E381/E$401</f>
        <v>0.036718449616343</v>
      </c>
      <c r="AK381" s="19" t="n">
        <f aca="false">F381/F$401</f>
        <v>0.0238119532286215</v>
      </c>
      <c r="AL381" s="19" t="n">
        <f aca="false">G381/G$401</f>
        <v>0.0204304335574068</v>
      </c>
      <c r="AM381" s="19" t="n">
        <f aca="false">H381/H$401</f>
        <v>0.0177958293798707</v>
      </c>
      <c r="AN381" s="19" t="n">
        <f aca="false">I381/I$401</f>
        <v>0.0178105208233317</v>
      </c>
      <c r="AO381" s="19" t="n">
        <f aca="false">J381/J$401</f>
        <v>0.0367909345665663</v>
      </c>
      <c r="AP381" s="19" t="n">
        <f aca="false">K381/K$401</f>
        <v>0.0203741778712623</v>
      </c>
      <c r="AQ381" s="19" t="n">
        <f aca="false">L381/L$401</f>
        <v>0.0310351105889236</v>
      </c>
      <c r="AR381" s="19" t="n">
        <f aca="false">M381/M$401</f>
        <v>0.0238048052445949</v>
      </c>
      <c r="AS381" s="19" t="n">
        <f aca="false">N381/N$401</f>
        <v>0.023835314024261</v>
      </c>
      <c r="AT381" s="19" t="n">
        <f aca="false">O381/O$401</f>
        <v>0.0178543846381153</v>
      </c>
      <c r="AU381" s="19" t="n">
        <f aca="false">P381/P$401</f>
        <v>0.0178171359364133</v>
      </c>
      <c r="AV381" s="19" t="n">
        <f aca="false">Q381/Q$401</f>
        <v>0.0367417100631745</v>
      </c>
      <c r="AW381" s="19" t="n">
        <f aca="false">R381/R$401</f>
        <v>0.0238023102777483</v>
      </c>
      <c r="AX381" s="19" t="n">
        <f aca="false">S381/S$401</f>
        <v>0.0237747787110521</v>
      </c>
      <c r="AY381" s="19" t="n">
        <f aca="false">T381/T$401</f>
        <v>0.0238545650285591</v>
      </c>
      <c r="AZ381" s="19" t="n">
        <f aca="false">U381/U$401</f>
        <v>0.0178493096880414</v>
      </c>
      <c r="BA381" s="19" t="n">
        <f aca="false">V381/V$401</f>
        <v>0.0203697530794675</v>
      </c>
      <c r="BB381" s="19" t="n">
        <f aca="false">W381/W$401</f>
        <v>0.0365853658536585</v>
      </c>
      <c r="BC381" s="19" t="n">
        <f aca="false">X381/X$401</f>
        <v>0.0238076604003944</v>
      </c>
      <c r="BD381" s="19" t="n">
        <f aca="false">Y381/Y$401</f>
        <v>0.0365853658536585</v>
      </c>
      <c r="BE381" s="19"/>
      <c r="BF381" s="19"/>
      <c r="BG381" s="19"/>
      <c r="BH381" s="19"/>
      <c r="BI381" s="19"/>
      <c r="BJ381" s="19"/>
      <c r="BK381" s="19"/>
      <c r="BM381" s="26" t="n">
        <f aca="false">AVERAGE(AH381:BK381)</f>
        <v>0.0251750599792915</v>
      </c>
    </row>
    <row r="382" customFormat="false" ht="12.8" hidden="false" customHeight="false" outlineLevel="0" collapsed="false">
      <c r="B382" s="11" t="str">
        <f aca="false">$B13</f>
        <v>lettuce</v>
      </c>
      <c r="C382" s="23" t="n">
        <f aca="false">1/N371</f>
        <v>1</v>
      </c>
      <c r="D382" s="25" t="n">
        <f aca="false">1/N372</f>
        <v>1</v>
      </c>
      <c r="E382" s="25" t="n">
        <f aca="false">1/N373</f>
        <v>3</v>
      </c>
      <c r="F382" s="25" t="n">
        <f aca="false">1/N374</f>
        <v>1</v>
      </c>
      <c r="G382" s="25" t="n">
        <f aca="false">1/N375</f>
        <v>0.25</v>
      </c>
      <c r="H382" s="25" t="n">
        <f aca="false">1/N376</f>
        <v>0.333333333333333</v>
      </c>
      <c r="I382" s="25" t="n">
        <f aca="false">1/N377</f>
        <v>0.333333333333333</v>
      </c>
      <c r="J382" s="25" t="n">
        <f aca="false">1/N378</f>
        <v>3</v>
      </c>
      <c r="K382" s="25" t="n">
        <f aca="false">1/N379</f>
        <v>0.25</v>
      </c>
      <c r="L382" s="25" t="n">
        <f aca="false">1/N380</f>
        <v>0.142857142857143</v>
      </c>
      <c r="M382" s="25" t="n">
        <f aca="false">1/N381</f>
        <v>1</v>
      </c>
      <c r="N382" s="29" t="n">
        <v>1</v>
      </c>
      <c r="O382" s="0" t="n">
        <v>0.5</v>
      </c>
      <c r="P382" s="0" t="n">
        <v>0.5</v>
      </c>
      <c r="Q382" s="0" t="n">
        <v>3</v>
      </c>
      <c r="R382" s="0" t="n">
        <v>1</v>
      </c>
      <c r="S382" s="0" t="n">
        <v>1</v>
      </c>
      <c r="T382" s="0" t="n">
        <v>1</v>
      </c>
      <c r="U382" s="0" t="n">
        <v>0.5</v>
      </c>
      <c r="V382" s="0" t="n">
        <v>0.25</v>
      </c>
      <c r="W382" s="0" t="n">
        <v>3</v>
      </c>
      <c r="X382" s="0" t="n">
        <v>1</v>
      </c>
      <c r="Y382" s="0" t="n">
        <v>3</v>
      </c>
      <c r="Z382" s="0" t="n">
        <v>3</v>
      </c>
      <c r="AH382" s="19" t="n">
        <f aca="false">C382/C$401</f>
        <v>0.0237235742360289</v>
      </c>
      <c r="AI382" s="19" t="n">
        <f aca="false">D382/D$401</f>
        <v>0.02385293685621</v>
      </c>
      <c r="AJ382" s="19" t="n">
        <f aca="false">E382/E$401</f>
        <v>0.036718449616343</v>
      </c>
      <c r="AK382" s="19" t="n">
        <f aca="false">F382/F$401</f>
        <v>0.0238119532286215</v>
      </c>
      <c r="AL382" s="19" t="n">
        <f aca="false">G382/G$401</f>
        <v>0.0204304335574068</v>
      </c>
      <c r="AM382" s="19" t="n">
        <f aca="false">H382/H$401</f>
        <v>0.0177958293798707</v>
      </c>
      <c r="AN382" s="19" t="n">
        <f aca="false">I382/I$401</f>
        <v>0.0178105208233317</v>
      </c>
      <c r="AO382" s="19" t="n">
        <f aca="false">J382/J$401</f>
        <v>0.0367909345665663</v>
      </c>
      <c r="AP382" s="19" t="n">
        <f aca="false">K382/K$401</f>
        <v>0.0203741778712623</v>
      </c>
      <c r="AQ382" s="19" t="n">
        <f aca="false">L382/L$401</f>
        <v>0.0310351105889236</v>
      </c>
      <c r="AR382" s="19" t="n">
        <f aca="false">M382/M$401</f>
        <v>0.0238048052445949</v>
      </c>
      <c r="AS382" s="19" t="n">
        <f aca="false">N382/N$401</f>
        <v>0.023835314024261</v>
      </c>
      <c r="AT382" s="19" t="n">
        <f aca="false">O382/O$401</f>
        <v>0.0178543846381153</v>
      </c>
      <c r="AU382" s="19" t="n">
        <f aca="false">P382/P$401</f>
        <v>0.0178171359364133</v>
      </c>
      <c r="AV382" s="19" t="n">
        <f aca="false">Q382/Q$401</f>
        <v>0.0367417100631745</v>
      </c>
      <c r="AW382" s="19" t="n">
        <f aca="false">R382/R$401</f>
        <v>0.0238023102777483</v>
      </c>
      <c r="AX382" s="19" t="n">
        <f aca="false">S382/S$401</f>
        <v>0.0237747787110521</v>
      </c>
      <c r="AY382" s="19" t="n">
        <f aca="false">T382/T$401</f>
        <v>0.0238545650285591</v>
      </c>
      <c r="AZ382" s="19" t="n">
        <f aca="false">U382/U$401</f>
        <v>0.0178493096880414</v>
      </c>
      <c r="BA382" s="19" t="n">
        <f aca="false">V382/V$401</f>
        <v>0.0203697530794675</v>
      </c>
      <c r="BB382" s="19" t="n">
        <f aca="false">W382/W$401</f>
        <v>0.0365853658536585</v>
      </c>
      <c r="BC382" s="19" t="n">
        <f aca="false">X382/X$401</f>
        <v>0.0238076604003944</v>
      </c>
      <c r="BD382" s="19" t="n">
        <f aca="false">Y382/Y$401</f>
        <v>0.0365853658536585</v>
      </c>
      <c r="BE382" s="19"/>
      <c r="BF382" s="19"/>
      <c r="BG382" s="19"/>
      <c r="BH382" s="19"/>
      <c r="BI382" s="19"/>
      <c r="BJ382" s="19"/>
      <c r="BK382" s="19"/>
      <c r="BM382" s="26" t="n">
        <f aca="false">AVERAGE(AH382:BK382)</f>
        <v>0.0251750599792915</v>
      </c>
      <c r="BY382" s="0" t="n">
        <f aca="false">SUM(BM371:BM394)</f>
        <v>1</v>
      </c>
    </row>
    <row r="383" customFormat="false" ht="12.8" hidden="false" customHeight="false" outlineLevel="0" collapsed="false">
      <c r="B383" s="11" t="str">
        <f aca="false">$B14</f>
        <v>pylbm</v>
      </c>
      <c r="C383" s="23" t="n">
        <f aca="false">1/O371</f>
        <v>2</v>
      </c>
      <c r="D383" s="25" t="n">
        <f aca="false">1/O372</f>
        <v>2</v>
      </c>
      <c r="E383" s="25" t="n">
        <f aca="false">1/O373</f>
        <v>4</v>
      </c>
      <c r="F383" s="25" t="n">
        <f aca="false">1/O374</f>
        <v>2</v>
      </c>
      <c r="G383" s="25" t="n">
        <f aca="false">1/O375</f>
        <v>0.333333333333333</v>
      </c>
      <c r="H383" s="25" t="n">
        <f aca="false">1/O376</f>
        <v>0.5</v>
      </c>
      <c r="I383" s="25" t="n">
        <f aca="false">1/O377</f>
        <v>0.5</v>
      </c>
      <c r="J383" s="25" t="n">
        <f aca="false">1/O378</f>
        <v>4</v>
      </c>
      <c r="K383" s="25" t="n">
        <f aca="false">1/O379</f>
        <v>0.333333333333333</v>
      </c>
      <c r="L383" s="25" t="n">
        <f aca="false">1/O380</f>
        <v>0.166666666666667</v>
      </c>
      <c r="M383" s="25" t="n">
        <f aca="false">1/O381</f>
        <v>2</v>
      </c>
      <c r="N383" s="25" t="n">
        <f aca="false">1/O382</f>
        <v>2</v>
      </c>
      <c r="O383" s="29" t="n">
        <v>1</v>
      </c>
      <c r="P383" s="0" t="n">
        <v>1</v>
      </c>
      <c r="Q383" s="0" t="n">
        <v>4</v>
      </c>
      <c r="R383" s="0" t="n">
        <v>2</v>
      </c>
      <c r="S383" s="0" t="n">
        <v>2</v>
      </c>
      <c r="T383" s="0" t="n">
        <v>2</v>
      </c>
      <c r="U383" s="0" t="n">
        <v>1</v>
      </c>
      <c r="V383" s="0" t="n">
        <v>0.333333333333333</v>
      </c>
      <c r="W383" s="0" t="n">
        <v>4</v>
      </c>
      <c r="X383" s="0" t="n">
        <v>2</v>
      </c>
      <c r="Y383" s="0" t="n">
        <v>4</v>
      </c>
      <c r="Z383" s="0" t="n">
        <v>4</v>
      </c>
      <c r="AH383" s="19" t="n">
        <f aca="false">C383/C$401</f>
        <v>0.0474471484720579</v>
      </c>
      <c r="AI383" s="19" t="n">
        <f aca="false">D383/D$401</f>
        <v>0.04770587371242</v>
      </c>
      <c r="AJ383" s="19" t="n">
        <f aca="false">E383/E$401</f>
        <v>0.0489579328217906</v>
      </c>
      <c r="AK383" s="19" t="n">
        <f aca="false">F383/F$401</f>
        <v>0.0476239064572431</v>
      </c>
      <c r="AL383" s="19" t="n">
        <f aca="false">G383/G$401</f>
        <v>0.0272405780765423</v>
      </c>
      <c r="AM383" s="19" t="n">
        <f aca="false">H383/H$401</f>
        <v>0.026693744069806</v>
      </c>
      <c r="AN383" s="19" t="n">
        <f aca="false">I383/I$401</f>
        <v>0.0267157812349976</v>
      </c>
      <c r="AO383" s="19" t="n">
        <f aca="false">J383/J$401</f>
        <v>0.0490545794220884</v>
      </c>
      <c r="AP383" s="19" t="n">
        <f aca="false">K383/K$401</f>
        <v>0.0271655704950163</v>
      </c>
      <c r="AQ383" s="19" t="n">
        <f aca="false">L383/L$401</f>
        <v>0.0362076290204108</v>
      </c>
      <c r="AR383" s="19" t="n">
        <f aca="false">M383/M$401</f>
        <v>0.0476096104891897</v>
      </c>
      <c r="AS383" s="19" t="n">
        <f aca="false">N383/N$401</f>
        <v>0.047670628048522</v>
      </c>
      <c r="AT383" s="19" t="n">
        <f aca="false">O383/O$401</f>
        <v>0.0357087692762307</v>
      </c>
      <c r="AU383" s="19" t="n">
        <f aca="false">P383/P$401</f>
        <v>0.0356342718728266</v>
      </c>
      <c r="AV383" s="19" t="n">
        <f aca="false">Q383/Q$401</f>
        <v>0.0489889467508994</v>
      </c>
      <c r="AW383" s="19" t="n">
        <f aca="false">R383/R$401</f>
        <v>0.0476046205554967</v>
      </c>
      <c r="AX383" s="19" t="n">
        <f aca="false">S383/S$401</f>
        <v>0.0475495574221041</v>
      </c>
      <c r="AY383" s="19" t="n">
        <f aca="false">T383/T$401</f>
        <v>0.0477091300571181</v>
      </c>
      <c r="AZ383" s="19" t="n">
        <f aca="false">U383/U$401</f>
        <v>0.0356986193760829</v>
      </c>
      <c r="BA383" s="19" t="n">
        <f aca="false">V383/V$401</f>
        <v>0.0271596707726233</v>
      </c>
      <c r="BB383" s="19" t="n">
        <f aca="false">W383/W$401</f>
        <v>0.0487804878048781</v>
      </c>
      <c r="BC383" s="19" t="n">
        <f aca="false">X383/X$401</f>
        <v>0.0476153208007889</v>
      </c>
      <c r="BD383" s="19" t="n">
        <f aca="false">Y383/Y$401</f>
        <v>0.0487804878048781</v>
      </c>
      <c r="BE383" s="19"/>
      <c r="BF383" s="19"/>
      <c r="BG383" s="19"/>
      <c r="BH383" s="19"/>
      <c r="BI383" s="19"/>
      <c r="BJ383" s="19"/>
      <c r="BK383" s="19"/>
      <c r="BM383" s="26" t="n">
        <f aca="false">AVERAGE(AH383:BK383)</f>
        <v>0.0413618636875657</v>
      </c>
    </row>
    <row r="384" customFormat="false" ht="12.8" hidden="false" customHeight="false" outlineLevel="0" collapsed="false">
      <c r="B384" s="11" t="str">
        <f aca="false">$B15</f>
        <v>lbmpy</v>
      </c>
      <c r="C384" s="23" t="n">
        <f aca="false">1/P371</f>
        <v>2</v>
      </c>
      <c r="D384" s="25" t="n">
        <f aca="false">1/P372</f>
        <v>2</v>
      </c>
      <c r="E384" s="25" t="n">
        <f aca="false">1/P373</f>
        <v>4</v>
      </c>
      <c r="F384" s="25" t="n">
        <f aca="false">1/P374</f>
        <v>2</v>
      </c>
      <c r="G384" s="25" t="n">
        <f aca="false">1/P375</f>
        <v>0.333333333333333</v>
      </c>
      <c r="H384" s="25" t="n">
        <f aca="false">1/P376</f>
        <v>0.5</v>
      </c>
      <c r="I384" s="25" t="n">
        <f aca="false">1/P377</f>
        <v>0.5</v>
      </c>
      <c r="J384" s="25" t="n">
        <f aca="false">1/P378</f>
        <v>4</v>
      </c>
      <c r="K384" s="25" t="n">
        <f aca="false">1/P379</f>
        <v>0.333333333333333</v>
      </c>
      <c r="L384" s="25" t="n">
        <f aca="false">1/P380</f>
        <v>0.166666666666667</v>
      </c>
      <c r="M384" s="25" t="n">
        <f aca="false">1/P381</f>
        <v>2</v>
      </c>
      <c r="N384" s="25" t="n">
        <f aca="false">1/P382</f>
        <v>2</v>
      </c>
      <c r="O384" s="25" t="n">
        <f aca="false">1/P383</f>
        <v>1</v>
      </c>
      <c r="P384" s="29" t="n">
        <v>1</v>
      </c>
      <c r="Q384" s="0" t="n">
        <v>4</v>
      </c>
      <c r="R384" s="0" t="n">
        <v>2</v>
      </c>
      <c r="S384" s="0" t="n">
        <v>2</v>
      </c>
      <c r="T384" s="0" t="n">
        <v>2</v>
      </c>
      <c r="U384" s="0" t="n">
        <v>1</v>
      </c>
      <c r="V384" s="0" t="n">
        <v>0.333333333333333</v>
      </c>
      <c r="W384" s="0" t="n">
        <v>4</v>
      </c>
      <c r="X384" s="0" t="n">
        <v>2</v>
      </c>
      <c r="Y384" s="0" t="n">
        <v>4</v>
      </c>
      <c r="Z384" s="0" t="n">
        <v>4</v>
      </c>
      <c r="AH384" s="19" t="n">
        <f aca="false">C384/C$401</f>
        <v>0.0474471484720579</v>
      </c>
      <c r="AI384" s="19" t="n">
        <f aca="false">D384/D$401</f>
        <v>0.04770587371242</v>
      </c>
      <c r="AJ384" s="19" t="n">
        <f aca="false">E384/E$401</f>
        <v>0.0489579328217906</v>
      </c>
      <c r="AK384" s="19" t="n">
        <f aca="false">F384/F$401</f>
        <v>0.0476239064572431</v>
      </c>
      <c r="AL384" s="19" t="n">
        <f aca="false">G384/G$401</f>
        <v>0.0272405780765423</v>
      </c>
      <c r="AM384" s="19" t="n">
        <f aca="false">H384/H$401</f>
        <v>0.026693744069806</v>
      </c>
      <c r="AN384" s="19" t="n">
        <f aca="false">I384/I$401</f>
        <v>0.0267157812349976</v>
      </c>
      <c r="AO384" s="19" t="n">
        <f aca="false">J384/J$401</f>
        <v>0.0490545794220884</v>
      </c>
      <c r="AP384" s="19" t="n">
        <f aca="false">K384/K$401</f>
        <v>0.0271655704950163</v>
      </c>
      <c r="AQ384" s="19" t="n">
        <f aca="false">L384/L$401</f>
        <v>0.0362076290204108</v>
      </c>
      <c r="AR384" s="19" t="n">
        <f aca="false">M384/M$401</f>
        <v>0.0476096104891897</v>
      </c>
      <c r="AS384" s="19" t="n">
        <f aca="false">N384/N$401</f>
        <v>0.047670628048522</v>
      </c>
      <c r="AT384" s="19" t="n">
        <f aca="false">O384/O$401</f>
        <v>0.0357087692762307</v>
      </c>
      <c r="AU384" s="19" t="n">
        <f aca="false">P384/P$401</f>
        <v>0.0356342718728266</v>
      </c>
      <c r="AV384" s="19" t="n">
        <f aca="false">Q384/Q$401</f>
        <v>0.0489889467508994</v>
      </c>
      <c r="AW384" s="19" t="n">
        <f aca="false">R384/R$401</f>
        <v>0.0476046205554967</v>
      </c>
      <c r="AX384" s="19" t="n">
        <f aca="false">S384/S$401</f>
        <v>0.0475495574221041</v>
      </c>
      <c r="AY384" s="19" t="n">
        <f aca="false">T384/T$401</f>
        <v>0.0477091300571181</v>
      </c>
      <c r="AZ384" s="19" t="n">
        <f aca="false">U384/U$401</f>
        <v>0.0356986193760829</v>
      </c>
      <c r="BA384" s="19" t="n">
        <f aca="false">V384/V$401</f>
        <v>0.0271596707726233</v>
      </c>
      <c r="BB384" s="19" t="n">
        <f aca="false">W384/W$401</f>
        <v>0.0487804878048781</v>
      </c>
      <c r="BC384" s="19" t="n">
        <f aca="false">X384/X$401</f>
        <v>0.0476153208007889</v>
      </c>
      <c r="BD384" s="19" t="n">
        <f aca="false">Y384/Y$401</f>
        <v>0.0487804878048781</v>
      </c>
      <c r="BE384" s="19"/>
      <c r="BF384" s="19"/>
      <c r="BG384" s="19"/>
      <c r="BH384" s="19"/>
      <c r="BI384" s="19"/>
      <c r="BJ384" s="19"/>
      <c r="BK384" s="19"/>
      <c r="BM384" s="26" t="n">
        <f aca="false">AVERAGE(AH384:BK384)</f>
        <v>0.0413618636875657</v>
      </c>
    </row>
    <row r="385" customFormat="false" ht="12.8" hidden="false" customHeight="false" outlineLevel="0" collapsed="false">
      <c r="B385" s="11" t="str">
        <f aca="false">$B16</f>
        <v>LB3D</v>
      </c>
      <c r="C385" s="23" t="n">
        <f aca="false">1/Q371</f>
        <v>0.333333333333333</v>
      </c>
      <c r="D385" s="25" t="n">
        <f aca="false">1/Q372</f>
        <v>0.333333333333333</v>
      </c>
      <c r="E385" s="25" t="n">
        <f aca="false">1/Q373</f>
        <v>1</v>
      </c>
      <c r="F385" s="25" t="n">
        <f aca="false">1/Q374</f>
        <v>0.333333333333333</v>
      </c>
      <c r="G385" s="25" t="n">
        <f aca="false">1/Q375</f>
        <v>0.166666666666667</v>
      </c>
      <c r="H385" s="25" t="n">
        <f aca="false">1/Q376</f>
        <v>0.2</v>
      </c>
      <c r="I385" s="25" t="n">
        <f aca="false">1/Q377</f>
        <v>0.2</v>
      </c>
      <c r="J385" s="25" t="n">
        <f aca="false">1/Q378</f>
        <v>1</v>
      </c>
      <c r="K385" s="25" t="n">
        <f aca="false">1/Q379</f>
        <v>0.166666666666667</v>
      </c>
      <c r="L385" s="25" t="n">
        <f aca="false">1/Q380</f>
        <v>0.111111111111111</v>
      </c>
      <c r="M385" s="25" t="n">
        <f aca="false">1/Q381</f>
        <v>0.333333333333333</v>
      </c>
      <c r="N385" s="25" t="n">
        <f aca="false">1/Q382</f>
        <v>0.333333333333333</v>
      </c>
      <c r="O385" s="25" t="n">
        <f aca="false">1/Q383</f>
        <v>0.25</v>
      </c>
      <c r="P385" s="25" t="n">
        <f aca="false">1/Q384</f>
        <v>0.25</v>
      </c>
      <c r="Q385" s="30" t="n">
        <v>1</v>
      </c>
      <c r="R385" s="0" t="n">
        <v>0.333333333333333</v>
      </c>
      <c r="S385" s="0" t="n">
        <v>0.333333333333333</v>
      </c>
      <c r="T385" s="0" t="n">
        <v>0.333333333333333</v>
      </c>
      <c r="U385" s="0" t="n">
        <v>0.25</v>
      </c>
      <c r="V385" s="0" t="n">
        <v>0.166666666666667</v>
      </c>
      <c r="W385" s="0" t="n">
        <v>1</v>
      </c>
      <c r="X385" s="0" t="n">
        <v>0.333333333333333</v>
      </c>
      <c r="Y385" s="0" t="n">
        <v>1</v>
      </c>
      <c r="Z385" s="0" t="n">
        <v>1</v>
      </c>
      <c r="AH385" s="19" t="n">
        <f aca="false">C385/C$401</f>
        <v>0.00790785807867632</v>
      </c>
      <c r="AI385" s="19" t="n">
        <f aca="false">D385/D$401</f>
        <v>0.00795097895207001</v>
      </c>
      <c r="AJ385" s="19" t="n">
        <f aca="false">E385/E$401</f>
        <v>0.0122394832054477</v>
      </c>
      <c r="AK385" s="19" t="n">
        <f aca="false">F385/F$401</f>
        <v>0.00793731774287385</v>
      </c>
      <c r="AL385" s="19" t="n">
        <f aca="false">G385/G$401</f>
        <v>0.0136202890382712</v>
      </c>
      <c r="AM385" s="19" t="n">
        <f aca="false">H385/H$401</f>
        <v>0.0106774976279224</v>
      </c>
      <c r="AN385" s="19" t="n">
        <f aca="false">I385/I$401</f>
        <v>0.010686312493999</v>
      </c>
      <c r="AO385" s="19" t="n">
        <f aca="false">J385/J$401</f>
        <v>0.0122636448555221</v>
      </c>
      <c r="AP385" s="19" t="n">
        <f aca="false">K385/K$401</f>
        <v>0.0135827852475082</v>
      </c>
      <c r="AQ385" s="19" t="n">
        <f aca="false">L385/L$401</f>
        <v>0.0241384193469406</v>
      </c>
      <c r="AR385" s="19" t="n">
        <f aca="false">M385/M$401</f>
        <v>0.00793493508153162</v>
      </c>
      <c r="AS385" s="19" t="n">
        <f aca="false">N385/N$401</f>
        <v>0.00794510467475366</v>
      </c>
      <c r="AT385" s="19" t="n">
        <f aca="false">O385/O$401</f>
        <v>0.00892719231905767</v>
      </c>
      <c r="AU385" s="19" t="n">
        <f aca="false">P385/P$401</f>
        <v>0.00890856796820666</v>
      </c>
      <c r="AV385" s="19" t="n">
        <f aca="false">Q385/Q$401</f>
        <v>0.0122472366877248</v>
      </c>
      <c r="AW385" s="19" t="n">
        <f aca="false">R385/R$401</f>
        <v>0.0079341034259161</v>
      </c>
      <c r="AX385" s="19" t="n">
        <f aca="false">S385/S$401</f>
        <v>0.00792492623701734</v>
      </c>
      <c r="AY385" s="19" t="n">
        <f aca="false">T385/T$401</f>
        <v>0.00795152167618634</v>
      </c>
      <c r="AZ385" s="19" t="n">
        <f aca="false">U385/U$401</f>
        <v>0.00892465484402072</v>
      </c>
      <c r="BA385" s="19" t="n">
        <f aca="false">V385/V$401</f>
        <v>0.0135798353863117</v>
      </c>
      <c r="BB385" s="19" t="n">
        <f aca="false">W385/W$401</f>
        <v>0.0121951219512195</v>
      </c>
      <c r="BC385" s="19" t="n">
        <f aca="false">X385/X$401</f>
        <v>0.00793588680013148</v>
      </c>
      <c r="BD385" s="19" t="n">
        <f aca="false">Y385/Y$401</f>
        <v>0.0121951219512195</v>
      </c>
      <c r="BE385" s="19"/>
      <c r="BF385" s="19"/>
      <c r="BG385" s="19"/>
      <c r="BH385" s="19"/>
      <c r="BI385" s="19"/>
      <c r="BJ385" s="19"/>
      <c r="BK385" s="19"/>
      <c r="BM385" s="26" t="n">
        <f aca="false">AVERAGE(AH385:BK385)</f>
        <v>0.0106786432866317</v>
      </c>
    </row>
    <row r="386" customFormat="false" ht="12.8" hidden="false" customHeight="false" outlineLevel="0" collapsed="false">
      <c r="B386" s="11" t="str">
        <f aca="false">$B17</f>
        <v>LB3D-Prime</v>
      </c>
      <c r="C386" s="23" t="n">
        <f aca="false">1/R371</f>
        <v>1</v>
      </c>
      <c r="D386" s="25" t="n">
        <f aca="false">1/R372</f>
        <v>1</v>
      </c>
      <c r="E386" s="25" t="n">
        <f aca="false">1/R373</f>
        <v>3</v>
      </c>
      <c r="F386" s="25" t="n">
        <f aca="false">1/R374</f>
        <v>1</v>
      </c>
      <c r="G386" s="25" t="n">
        <f aca="false">1/R375</f>
        <v>0.25</v>
      </c>
      <c r="H386" s="25" t="n">
        <f aca="false">1/R376</f>
        <v>0.333333333333333</v>
      </c>
      <c r="I386" s="25" t="n">
        <f aca="false">1/R377</f>
        <v>0.333333333333333</v>
      </c>
      <c r="J386" s="25" t="n">
        <f aca="false">1/R378</f>
        <v>3</v>
      </c>
      <c r="K386" s="25" t="n">
        <f aca="false">1/R379</f>
        <v>0.25</v>
      </c>
      <c r="L386" s="25" t="n">
        <f aca="false">1/R380</f>
        <v>0.142857142857143</v>
      </c>
      <c r="M386" s="25" t="n">
        <f aca="false">1/R381</f>
        <v>1</v>
      </c>
      <c r="N386" s="25" t="n">
        <f aca="false">1/R382</f>
        <v>1</v>
      </c>
      <c r="O386" s="25" t="n">
        <f aca="false">1/R383</f>
        <v>0.5</v>
      </c>
      <c r="P386" s="25" t="n">
        <f aca="false">1/R384</f>
        <v>0.5</v>
      </c>
      <c r="Q386" s="25" t="n">
        <f aca="false">1/R385</f>
        <v>3</v>
      </c>
      <c r="R386" s="29" t="n">
        <v>1</v>
      </c>
      <c r="S386" s="0" t="n">
        <v>1</v>
      </c>
      <c r="T386" s="0" t="n">
        <v>1</v>
      </c>
      <c r="U386" s="0" t="n">
        <v>0.5</v>
      </c>
      <c r="V386" s="0" t="n">
        <v>0.25</v>
      </c>
      <c r="W386" s="0" t="n">
        <v>3</v>
      </c>
      <c r="X386" s="0" t="n">
        <v>1</v>
      </c>
      <c r="Y386" s="0" t="n">
        <v>3</v>
      </c>
      <c r="Z386" s="0" t="n">
        <v>3</v>
      </c>
      <c r="AH386" s="19" t="n">
        <f aca="false">C386/C$401</f>
        <v>0.0237235742360289</v>
      </c>
      <c r="AI386" s="19" t="n">
        <f aca="false">D386/D$401</f>
        <v>0.02385293685621</v>
      </c>
      <c r="AJ386" s="19" t="n">
        <f aca="false">E386/E$401</f>
        <v>0.036718449616343</v>
      </c>
      <c r="AK386" s="19" t="n">
        <f aca="false">F386/F$401</f>
        <v>0.0238119532286215</v>
      </c>
      <c r="AL386" s="19" t="n">
        <f aca="false">G386/G$401</f>
        <v>0.0204304335574068</v>
      </c>
      <c r="AM386" s="19" t="n">
        <f aca="false">H386/H$401</f>
        <v>0.0177958293798707</v>
      </c>
      <c r="AN386" s="19" t="n">
        <f aca="false">I386/I$401</f>
        <v>0.0178105208233317</v>
      </c>
      <c r="AO386" s="19" t="n">
        <f aca="false">J386/J$401</f>
        <v>0.0367909345665663</v>
      </c>
      <c r="AP386" s="19" t="n">
        <f aca="false">K386/K$401</f>
        <v>0.0203741778712623</v>
      </c>
      <c r="AQ386" s="19" t="n">
        <f aca="false">L386/L$401</f>
        <v>0.0310351105889236</v>
      </c>
      <c r="AR386" s="19" t="n">
        <f aca="false">M386/M$401</f>
        <v>0.0238048052445949</v>
      </c>
      <c r="AS386" s="19" t="n">
        <f aca="false">N386/N$401</f>
        <v>0.023835314024261</v>
      </c>
      <c r="AT386" s="19" t="n">
        <f aca="false">O386/O$401</f>
        <v>0.0178543846381153</v>
      </c>
      <c r="AU386" s="19" t="n">
        <f aca="false">P386/P$401</f>
        <v>0.0178171359364133</v>
      </c>
      <c r="AV386" s="19" t="n">
        <f aca="false">Q386/Q$401</f>
        <v>0.0367417100631746</v>
      </c>
      <c r="AW386" s="19" t="n">
        <f aca="false">R386/R$401</f>
        <v>0.0238023102777483</v>
      </c>
      <c r="AX386" s="19" t="n">
        <f aca="false">S386/S$401</f>
        <v>0.0237747787110521</v>
      </c>
      <c r="AY386" s="19" t="n">
        <f aca="false">T386/T$401</f>
        <v>0.0238545650285591</v>
      </c>
      <c r="AZ386" s="19" t="n">
        <f aca="false">U386/U$401</f>
        <v>0.0178493096880414</v>
      </c>
      <c r="BA386" s="19" t="n">
        <f aca="false">V386/V$401</f>
        <v>0.0203697530794675</v>
      </c>
      <c r="BB386" s="19" t="n">
        <f aca="false">W386/W$401</f>
        <v>0.0365853658536585</v>
      </c>
      <c r="BC386" s="19" t="n">
        <f aca="false">X386/X$401</f>
        <v>0.0238076604003944</v>
      </c>
      <c r="BD386" s="19" t="n">
        <f aca="false">Y386/Y$401</f>
        <v>0.0365853658536585</v>
      </c>
      <c r="BE386" s="19"/>
      <c r="BF386" s="19"/>
      <c r="BG386" s="19"/>
      <c r="BH386" s="19"/>
      <c r="BI386" s="19"/>
      <c r="BJ386" s="19"/>
      <c r="BK386" s="19"/>
      <c r="BM386" s="26" t="n">
        <f aca="false">AVERAGE(AH386:BK386)</f>
        <v>0.0251750599792915</v>
      </c>
    </row>
    <row r="387" customFormat="false" ht="12.8" hidden="false" customHeight="false" outlineLevel="0" collapsed="false">
      <c r="B387" s="11" t="str">
        <f aca="false">$B18</f>
        <v>LB2D-Prime</v>
      </c>
      <c r="C387" s="23" t="n">
        <f aca="false">1/S371</f>
        <v>1</v>
      </c>
      <c r="D387" s="25" t="n">
        <f aca="false">1/S372</f>
        <v>1</v>
      </c>
      <c r="E387" s="25" t="n">
        <f aca="false">1/S373</f>
        <v>3</v>
      </c>
      <c r="F387" s="25" t="n">
        <f aca="false">1/S374</f>
        <v>1</v>
      </c>
      <c r="G387" s="25" t="n">
        <f aca="false">1/S375</f>
        <v>0.25</v>
      </c>
      <c r="H387" s="25" t="n">
        <f aca="false">1/S376</f>
        <v>0.333333333333333</v>
      </c>
      <c r="I387" s="25" t="n">
        <f aca="false">1/S377</f>
        <v>0.333333333333333</v>
      </c>
      <c r="J387" s="25" t="n">
        <f aca="false">1/S378</f>
        <v>3</v>
      </c>
      <c r="K387" s="25" t="n">
        <f aca="false">1/S379</f>
        <v>0.25</v>
      </c>
      <c r="L387" s="25" t="n">
        <f aca="false">1/S380</f>
        <v>0.142857142857143</v>
      </c>
      <c r="M387" s="25" t="n">
        <f aca="false">1/S381</f>
        <v>1</v>
      </c>
      <c r="N387" s="25" t="n">
        <f aca="false">1/S382</f>
        <v>1</v>
      </c>
      <c r="O387" s="25" t="n">
        <f aca="false">1/S383</f>
        <v>0.5</v>
      </c>
      <c r="P387" s="25" t="n">
        <f aca="false">1/S384</f>
        <v>0.5</v>
      </c>
      <c r="Q387" s="25" t="n">
        <f aca="false">1/S385</f>
        <v>3</v>
      </c>
      <c r="R387" s="25" t="n">
        <f aca="false">1/S386</f>
        <v>1</v>
      </c>
      <c r="S387" s="29" t="n">
        <v>1</v>
      </c>
      <c r="T387" s="0" t="n">
        <v>1</v>
      </c>
      <c r="U387" s="0" t="n">
        <v>0.5</v>
      </c>
      <c r="V387" s="0" t="n">
        <v>0.25</v>
      </c>
      <c r="W387" s="0" t="n">
        <v>3</v>
      </c>
      <c r="X387" s="0" t="n">
        <v>1</v>
      </c>
      <c r="Y387" s="0" t="n">
        <v>3</v>
      </c>
      <c r="Z387" s="0" t="n">
        <v>3</v>
      </c>
      <c r="AH387" s="19" t="n">
        <f aca="false">C387/C$401</f>
        <v>0.0237235742360289</v>
      </c>
      <c r="AI387" s="19" t="n">
        <f aca="false">D387/D$401</f>
        <v>0.02385293685621</v>
      </c>
      <c r="AJ387" s="19" t="n">
        <f aca="false">E387/E$401</f>
        <v>0.036718449616343</v>
      </c>
      <c r="AK387" s="19" t="n">
        <f aca="false">F387/F$401</f>
        <v>0.0238119532286215</v>
      </c>
      <c r="AL387" s="19" t="n">
        <f aca="false">G387/G$401</f>
        <v>0.0204304335574068</v>
      </c>
      <c r="AM387" s="19" t="n">
        <f aca="false">H387/H$401</f>
        <v>0.0177958293798707</v>
      </c>
      <c r="AN387" s="19" t="n">
        <f aca="false">I387/I$401</f>
        <v>0.0178105208233317</v>
      </c>
      <c r="AO387" s="19" t="n">
        <f aca="false">J387/J$401</f>
        <v>0.0367909345665663</v>
      </c>
      <c r="AP387" s="19" t="n">
        <f aca="false">K387/K$401</f>
        <v>0.0203741778712623</v>
      </c>
      <c r="AQ387" s="19" t="n">
        <f aca="false">L387/L$401</f>
        <v>0.0310351105889236</v>
      </c>
      <c r="AR387" s="19" t="n">
        <f aca="false">M387/M$401</f>
        <v>0.0238048052445949</v>
      </c>
      <c r="AS387" s="19" t="n">
        <f aca="false">N387/N$401</f>
        <v>0.023835314024261</v>
      </c>
      <c r="AT387" s="19" t="n">
        <f aca="false">O387/O$401</f>
        <v>0.0178543846381153</v>
      </c>
      <c r="AU387" s="19" t="n">
        <f aca="false">P387/P$401</f>
        <v>0.0178171359364133</v>
      </c>
      <c r="AV387" s="19" t="n">
        <f aca="false">Q387/Q$401</f>
        <v>0.0367417100631746</v>
      </c>
      <c r="AW387" s="19" t="n">
        <f aca="false">R387/R$401</f>
        <v>0.0238023102777483</v>
      </c>
      <c r="AX387" s="19" t="n">
        <f aca="false">S387/S$401</f>
        <v>0.0237747787110521</v>
      </c>
      <c r="AY387" s="19" t="n">
        <f aca="false">T387/T$401</f>
        <v>0.0238545650285591</v>
      </c>
      <c r="AZ387" s="19" t="n">
        <f aca="false">U387/U$401</f>
        <v>0.0178493096880414</v>
      </c>
      <c r="BA387" s="19" t="n">
        <f aca="false">V387/V$401</f>
        <v>0.0203697530794675</v>
      </c>
      <c r="BB387" s="19" t="n">
        <f aca="false">W387/W$401</f>
        <v>0.0365853658536585</v>
      </c>
      <c r="BC387" s="19" t="n">
        <f aca="false">X387/X$401</f>
        <v>0.0238076604003944</v>
      </c>
      <c r="BD387" s="19" t="n">
        <f aca="false">Y387/Y$401</f>
        <v>0.0365853658536585</v>
      </c>
      <c r="BE387" s="19"/>
      <c r="BF387" s="19"/>
      <c r="BG387" s="19"/>
      <c r="BH387" s="19"/>
      <c r="BI387" s="19"/>
      <c r="BJ387" s="19"/>
      <c r="BK387" s="19"/>
      <c r="BM387" s="26" t="n">
        <f aca="false">AVERAGE(AH387:BK387)</f>
        <v>0.0251750599792915</v>
      </c>
    </row>
    <row r="388" customFormat="false" ht="12.8" hidden="false" customHeight="false" outlineLevel="0" collapsed="false">
      <c r="B388" s="11" t="str">
        <f aca="false">$B19</f>
        <v>LatBo.jl</v>
      </c>
      <c r="C388" s="23" t="n">
        <f aca="false">1/T371</f>
        <v>1</v>
      </c>
      <c r="D388" s="25" t="n">
        <f aca="false">1/T372</f>
        <v>1</v>
      </c>
      <c r="E388" s="25" t="n">
        <f aca="false">1/T373</f>
        <v>3</v>
      </c>
      <c r="F388" s="25" t="n">
        <f aca="false">1/T374</f>
        <v>1</v>
      </c>
      <c r="G388" s="25" t="n">
        <f aca="false">1/T375</f>
        <v>0.25</v>
      </c>
      <c r="H388" s="25" t="n">
        <f aca="false">1/T376</f>
        <v>0.333333333333333</v>
      </c>
      <c r="I388" s="25" t="n">
        <f aca="false">1/T377</f>
        <v>0.333333333333333</v>
      </c>
      <c r="J388" s="25" t="n">
        <f aca="false">1/T378</f>
        <v>3</v>
      </c>
      <c r="K388" s="25" t="n">
        <f aca="false">1/T379</f>
        <v>0.25</v>
      </c>
      <c r="L388" s="25" t="n">
        <f aca="false">1/T380</f>
        <v>0.142857142857143</v>
      </c>
      <c r="M388" s="25" t="n">
        <f aca="false">1/T381</f>
        <v>1</v>
      </c>
      <c r="N388" s="25" t="n">
        <f aca="false">1/T382</f>
        <v>1</v>
      </c>
      <c r="O388" s="25" t="n">
        <f aca="false">1/T383</f>
        <v>0.5</v>
      </c>
      <c r="P388" s="25" t="n">
        <f aca="false">1/T384</f>
        <v>0.5</v>
      </c>
      <c r="Q388" s="25" t="n">
        <f aca="false">1/T385</f>
        <v>3</v>
      </c>
      <c r="R388" s="25" t="n">
        <f aca="false">1/T386</f>
        <v>1</v>
      </c>
      <c r="S388" s="25" t="n">
        <f aca="false">1/T387</f>
        <v>1</v>
      </c>
      <c r="T388" s="29" t="n">
        <v>1</v>
      </c>
      <c r="U388" s="0" t="n">
        <v>0.5</v>
      </c>
      <c r="V388" s="0" t="n">
        <v>0.25</v>
      </c>
      <c r="W388" s="0" t="n">
        <v>3</v>
      </c>
      <c r="X388" s="0" t="n">
        <v>1</v>
      </c>
      <c r="Y388" s="0" t="n">
        <v>3</v>
      </c>
      <c r="Z388" s="0" t="n">
        <v>3</v>
      </c>
      <c r="AH388" s="19" t="n">
        <f aca="false">C388/C$401</f>
        <v>0.0237235742360289</v>
      </c>
      <c r="AI388" s="19" t="n">
        <f aca="false">D388/D$401</f>
        <v>0.02385293685621</v>
      </c>
      <c r="AJ388" s="19" t="n">
        <f aca="false">E388/E$401</f>
        <v>0.036718449616343</v>
      </c>
      <c r="AK388" s="19" t="n">
        <f aca="false">F388/F$401</f>
        <v>0.0238119532286215</v>
      </c>
      <c r="AL388" s="19" t="n">
        <f aca="false">G388/G$401</f>
        <v>0.0204304335574068</v>
      </c>
      <c r="AM388" s="19" t="n">
        <f aca="false">H388/H$401</f>
        <v>0.0177958293798707</v>
      </c>
      <c r="AN388" s="19" t="n">
        <f aca="false">I388/I$401</f>
        <v>0.0178105208233317</v>
      </c>
      <c r="AO388" s="19" t="n">
        <f aca="false">J388/J$401</f>
        <v>0.0367909345665663</v>
      </c>
      <c r="AP388" s="19" t="n">
        <f aca="false">K388/K$401</f>
        <v>0.0203741778712623</v>
      </c>
      <c r="AQ388" s="19" t="n">
        <f aca="false">L388/L$401</f>
        <v>0.0310351105889236</v>
      </c>
      <c r="AR388" s="19" t="n">
        <f aca="false">M388/M$401</f>
        <v>0.0238048052445949</v>
      </c>
      <c r="AS388" s="19" t="n">
        <f aca="false">N388/N$401</f>
        <v>0.023835314024261</v>
      </c>
      <c r="AT388" s="19" t="n">
        <f aca="false">O388/O$401</f>
        <v>0.0178543846381153</v>
      </c>
      <c r="AU388" s="19" t="n">
        <f aca="false">P388/P$401</f>
        <v>0.0178171359364133</v>
      </c>
      <c r="AV388" s="19" t="n">
        <f aca="false">Q388/Q$401</f>
        <v>0.0367417100631746</v>
      </c>
      <c r="AW388" s="19" t="n">
        <f aca="false">R388/R$401</f>
        <v>0.0238023102777483</v>
      </c>
      <c r="AX388" s="19" t="n">
        <f aca="false">S388/S$401</f>
        <v>0.0237747787110521</v>
      </c>
      <c r="AY388" s="19" t="n">
        <f aca="false">T388/T$401</f>
        <v>0.0238545650285591</v>
      </c>
      <c r="AZ388" s="19" t="n">
        <f aca="false">U388/U$401</f>
        <v>0.0178493096880414</v>
      </c>
      <c r="BA388" s="19" t="n">
        <f aca="false">V388/V$401</f>
        <v>0.0203697530794675</v>
      </c>
      <c r="BB388" s="19" t="n">
        <f aca="false">W388/W$401</f>
        <v>0.0365853658536585</v>
      </c>
      <c r="BC388" s="19" t="n">
        <f aca="false">X388/X$401</f>
        <v>0.0238076604003944</v>
      </c>
      <c r="BD388" s="19" t="n">
        <f aca="false">Y388/Y$401</f>
        <v>0.0365853658536585</v>
      </c>
      <c r="BE388" s="19"/>
      <c r="BF388" s="19"/>
      <c r="BG388" s="19"/>
      <c r="BH388" s="19"/>
      <c r="BI388" s="19"/>
      <c r="BJ388" s="19"/>
      <c r="BK388" s="19"/>
      <c r="BM388" s="26" t="n">
        <f aca="false">AVERAGE(AH388:BK388)</f>
        <v>0.0251750599792915</v>
      </c>
    </row>
    <row r="389" customFormat="false" ht="12.8" hidden="false" customHeight="false" outlineLevel="0" collapsed="false">
      <c r="B389" s="11" t="str">
        <f aca="false">$B20</f>
        <v>TCLB</v>
      </c>
      <c r="C389" s="23" t="n">
        <f aca="false">1/U371</f>
        <v>2</v>
      </c>
      <c r="D389" s="25" t="n">
        <f aca="false">1/U372</f>
        <v>2</v>
      </c>
      <c r="E389" s="25" t="n">
        <f aca="false">1/U373</f>
        <v>4</v>
      </c>
      <c r="F389" s="25" t="n">
        <f aca="false">1/U374</f>
        <v>2</v>
      </c>
      <c r="G389" s="25" t="n">
        <f aca="false">1/U375</f>
        <v>0.333333333333333</v>
      </c>
      <c r="H389" s="25" t="n">
        <f aca="false">1/U376</f>
        <v>0.5</v>
      </c>
      <c r="I389" s="25" t="n">
        <f aca="false">1/U377</f>
        <v>0.5</v>
      </c>
      <c r="J389" s="25" t="n">
        <f aca="false">1/U378</f>
        <v>4</v>
      </c>
      <c r="K389" s="25" t="n">
        <f aca="false">1/U379</f>
        <v>0.333333333333333</v>
      </c>
      <c r="L389" s="25" t="n">
        <f aca="false">1/U380</f>
        <v>0.166666666666667</v>
      </c>
      <c r="M389" s="25" t="n">
        <f aca="false">1/U381</f>
        <v>2</v>
      </c>
      <c r="N389" s="25" t="n">
        <f aca="false">1/U382</f>
        <v>2</v>
      </c>
      <c r="O389" s="25" t="n">
        <f aca="false">1/U383</f>
        <v>1</v>
      </c>
      <c r="P389" s="25" t="n">
        <f aca="false">1/U384</f>
        <v>1</v>
      </c>
      <c r="Q389" s="25" t="n">
        <f aca="false">1/U385</f>
        <v>4</v>
      </c>
      <c r="R389" s="25" t="n">
        <f aca="false">1/U386</f>
        <v>2</v>
      </c>
      <c r="S389" s="25" t="n">
        <f aca="false">1/U387</f>
        <v>2</v>
      </c>
      <c r="T389" s="25" t="n">
        <f aca="false">1/U388</f>
        <v>2</v>
      </c>
      <c r="U389" s="29" t="n">
        <v>1</v>
      </c>
      <c r="V389" s="0" t="n">
        <v>0.333333333333333</v>
      </c>
      <c r="W389" s="0" t="n">
        <v>4</v>
      </c>
      <c r="X389" s="0" t="n">
        <v>2</v>
      </c>
      <c r="Y389" s="0" t="n">
        <v>4</v>
      </c>
      <c r="Z389" s="0" t="n">
        <v>4</v>
      </c>
      <c r="AH389" s="19" t="n">
        <f aca="false">C389/C$401</f>
        <v>0.0474471484720579</v>
      </c>
      <c r="AI389" s="19" t="n">
        <f aca="false">D389/D$401</f>
        <v>0.04770587371242</v>
      </c>
      <c r="AJ389" s="19" t="n">
        <f aca="false">E389/E$401</f>
        <v>0.0489579328217906</v>
      </c>
      <c r="AK389" s="19" t="n">
        <f aca="false">F389/F$401</f>
        <v>0.0476239064572431</v>
      </c>
      <c r="AL389" s="19" t="n">
        <f aca="false">G389/G$401</f>
        <v>0.0272405780765423</v>
      </c>
      <c r="AM389" s="19" t="n">
        <f aca="false">H389/H$401</f>
        <v>0.026693744069806</v>
      </c>
      <c r="AN389" s="19" t="n">
        <f aca="false">I389/I$401</f>
        <v>0.0267157812349976</v>
      </c>
      <c r="AO389" s="19" t="n">
        <f aca="false">J389/J$401</f>
        <v>0.0490545794220884</v>
      </c>
      <c r="AP389" s="19" t="n">
        <f aca="false">K389/K$401</f>
        <v>0.0271655704950163</v>
      </c>
      <c r="AQ389" s="19" t="n">
        <f aca="false">L389/L$401</f>
        <v>0.0362076290204108</v>
      </c>
      <c r="AR389" s="19" t="n">
        <f aca="false">M389/M$401</f>
        <v>0.0476096104891897</v>
      </c>
      <c r="AS389" s="19" t="n">
        <f aca="false">N389/N$401</f>
        <v>0.047670628048522</v>
      </c>
      <c r="AT389" s="19" t="n">
        <f aca="false">O389/O$401</f>
        <v>0.0357087692762307</v>
      </c>
      <c r="AU389" s="19" t="n">
        <f aca="false">P389/P$401</f>
        <v>0.0356342718728266</v>
      </c>
      <c r="AV389" s="19" t="n">
        <f aca="false">Q389/Q$401</f>
        <v>0.0489889467508994</v>
      </c>
      <c r="AW389" s="19" t="n">
        <f aca="false">R389/R$401</f>
        <v>0.0476046205554967</v>
      </c>
      <c r="AX389" s="19" t="n">
        <f aca="false">S389/S$401</f>
        <v>0.0475495574221041</v>
      </c>
      <c r="AY389" s="19" t="n">
        <f aca="false">T389/T$401</f>
        <v>0.0477091300571181</v>
      </c>
      <c r="AZ389" s="19" t="n">
        <f aca="false">U389/U$401</f>
        <v>0.0356986193760829</v>
      </c>
      <c r="BA389" s="19" t="n">
        <f aca="false">V389/V$401</f>
        <v>0.0271596707726233</v>
      </c>
      <c r="BB389" s="19" t="n">
        <f aca="false">W389/W$401</f>
        <v>0.0487804878048781</v>
      </c>
      <c r="BC389" s="19" t="n">
        <f aca="false">X389/X$401</f>
        <v>0.0476153208007889</v>
      </c>
      <c r="BD389" s="19" t="n">
        <f aca="false">Y389/Y$401</f>
        <v>0.0487804878048781</v>
      </c>
      <c r="BE389" s="19"/>
      <c r="BF389" s="19"/>
      <c r="BG389" s="19"/>
      <c r="BH389" s="19"/>
      <c r="BI389" s="19"/>
      <c r="BJ389" s="19"/>
      <c r="BK389" s="19"/>
      <c r="BM389" s="26" t="n">
        <f aca="false">AVERAGE(AH389:BK389)</f>
        <v>0.0413618636875657</v>
      </c>
    </row>
    <row r="390" customFormat="false" ht="12.8" hidden="false" customHeight="false" outlineLevel="0" collapsed="false">
      <c r="B390" s="11" t="str">
        <f aca="false">$B21</f>
        <v>ESPResSo</v>
      </c>
      <c r="C390" s="23" t="n">
        <f aca="false">1/V371</f>
        <v>4</v>
      </c>
      <c r="D390" s="25" t="n">
        <f aca="false">1/V372</f>
        <v>4</v>
      </c>
      <c r="E390" s="25" t="n">
        <f aca="false">1/V373</f>
        <v>5.99999999999999</v>
      </c>
      <c r="F390" s="25" t="n">
        <f aca="false">1/V374</f>
        <v>4</v>
      </c>
      <c r="G390" s="25" t="n">
        <f aca="false">1/V375</f>
        <v>1</v>
      </c>
      <c r="H390" s="25" t="n">
        <f aca="false">1/V376</f>
        <v>2</v>
      </c>
      <c r="I390" s="25" t="n">
        <f aca="false">1/V377</f>
        <v>2</v>
      </c>
      <c r="J390" s="25" t="n">
        <f aca="false">1/V378</f>
        <v>5.99999999999999</v>
      </c>
      <c r="K390" s="25" t="n">
        <f aca="false">1/V379</f>
        <v>1</v>
      </c>
      <c r="L390" s="25" t="n">
        <f aca="false">1/V380</f>
        <v>0.25</v>
      </c>
      <c r="M390" s="25" t="n">
        <f aca="false">1/V381</f>
        <v>4</v>
      </c>
      <c r="N390" s="25" t="n">
        <f aca="false">1/V382</f>
        <v>4</v>
      </c>
      <c r="O390" s="25" t="n">
        <f aca="false">1/V383</f>
        <v>3</v>
      </c>
      <c r="P390" s="25" t="n">
        <f aca="false">1/V384</f>
        <v>3</v>
      </c>
      <c r="Q390" s="25" t="n">
        <f aca="false">1/V385</f>
        <v>5.99999999999999</v>
      </c>
      <c r="R390" s="25" t="n">
        <f aca="false">1/V386</f>
        <v>4</v>
      </c>
      <c r="S390" s="25" t="n">
        <f aca="false">1/V387</f>
        <v>4</v>
      </c>
      <c r="T390" s="25" t="n">
        <f aca="false">1/V388</f>
        <v>4</v>
      </c>
      <c r="U390" s="25" t="n">
        <f aca="false">1/V389</f>
        <v>3</v>
      </c>
      <c r="V390" s="29" t="n">
        <v>1</v>
      </c>
      <c r="W390" s="0" t="n">
        <v>6</v>
      </c>
      <c r="X390" s="0" t="n">
        <v>4</v>
      </c>
      <c r="Y390" s="0" t="n">
        <v>6</v>
      </c>
      <c r="Z390" s="0" t="n">
        <v>6</v>
      </c>
      <c r="AH390" s="19" t="n">
        <f aca="false">C390/C$401</f>
        <v>0.0948942969441158</v>
      </c>
      <c r="AI390" s="19" t="n">
        <f aca="false">D390/D$401</f>
        <v>0.0954117474248401</v>
      </c>
      <c r="AJ390" s="19" t="n">
        <f aca="false">E390/E$401</f>
        <v>0.0734368992326858</v>
      </c>
      <c r="AK390" s="19" t="n">
        <f aca="false">F390/F$401</f>
        <v>0.0952478129144862</v>
      </c>
      <c r="AL390" s="19" t="n">
        <f aca="false">G390/G$401</f>
        <v>0.081721734229627</v>
      </c>
      <c r="AM390" s="19" t="n">
        <f aca="false">H390/H$401</f>
        <v>0.106774976279224</v>
      </c>
      <c r="AN390" s="19" t="n">
        <f aca="false">I390/I$401</f>
        <v>0.10686312493999</v>
      </c>
      <c r="AO390" s="19" t="n">
        <f aca="false">J390/J$401</f>
        <v>0.0735818691331325</v>
      </c>
      <c r="AP390" s="19" t="n">
        <f aca="false">K390/K$401</f>
        <v>0.081496711485049</v>
      </c>
      <c r="AQ390" s="19" t="n">
        <f aca="false">L390/L$401</f>
        <v>0.0543114435306163</v>
      </c>
      <c r="AR390" s="19" t="n">
        <f aca="false">M390/M$401</f>
        <v>0.0952192209783795</v>
      </c>
      <c r="AS390" s="19" t="n">
        <f aca="false">N390/N$401</f>
        <v>0.0953412560970439</v>
      </c>
      <c r="AT390" s="19" t="n">
        <f aca="false">O390/O$401</f>
        <v>0.107126307828692</v>
      </c>
      <c r="AU390" s="19" t="n">
        <f aca="false">P390/P$401</f>
        <v>0.10690281561848</v>
      </c>
      <c r="AV390" s="19" t="n">
        <f aca="false">Q390/Q$401</f>
        <v>0.0734834201263489</v>
      </c>
      <c r="AW390" s="19" t="n">
        <f aca="false">R390/R$401</f>
        <v>0.0952092411109933</v>
      </c>
      <c r="AX390" s="19" t="n">
        <f aca="false">S390/S$401</f>
        <v>0.0950991148442082</v>
      </c>
      <c r="AY390" s="19" t="n">
        <f aca="false">T390/T$401</f>
        <v>0.0954182601142362</v>
      </c>
      <c r="AZ390" s="19" t="n">
        <f aca="false">U390/U$401</f>
        <v>0.107095858128249</v>
      </c>
      <c r="BA390" s="19" t="n">
        <f aca="false">V390/V$401</f>
        <v>0.0814790123178701</v>
      </c>
      <c r="BB390" s="19" t="n">
        <f aca="false">W390/W$401</f>
        <v>0.0731707317073171</v>
      </c>
      <c r="BC390" s="19" t="n">
        <f aca="false">X390/X$401</f>
        <v>0.0952306416015778</v>
      </c>
      <c r="BD390" s="19" t="n">
        <f aca="false">Y390/Y$401</f>
        <v>0.0731707317073171</v>
      </c>
      <c r="BE390" s="19"/>
      <c r="BF390" s="19"/>
      <c r="BG390" s="19"/>
      <c r="BH390" s="19"/>
      <c r="BI390" s="19"/>
      <c r="BJ390" s="19"/>
      <c r="BK390" s="19"/>
      <c r="BM390" s="26" t="n">
        <f aca="false">AVERAGE(AH390:BK390)</f>
        <v>0.08946466209976</v>
      </c>
    </row>
    <row r="391" customFormat="false" ht="12.8" hidden="false" customHeight="false" outlineLevel="0" collapsed="false">
      <c r="B391" s="11" t="str">
        <f aca="false">$B22</f>
        <v>ESPResSo++</v>
      </c>
      <c r="C391" s="23" t="n">
        <f aca="false">1/W371</f>
        <v>0.333333333333333</v>
      </c>
      <c r="D391" s="25" t="n">
        <f aca="false">1/W372</f>
        <v>0.333333333333333</v>
      </c>
      <c r="E391" s="25" t="n">
        <f aca="false">1/W373</f>
        <v>1</v>
      </c>
      <c r="F391" s="25" t="n">
        <f aca="false">1/W374</f>
        <v>0.333333333333333</v>
      </c>
      <c r="G391" s="25" t="n">
        <f aca="false">1/W375</f>
        <v>0.166666666666667</v>
      </c>
      <c r="H391" s="25" t="n">
        <f aca="false">1/W376</f>
        <v>0.2</v>
      </c>
      <c r="I391" s="25" t="n">
        <f aca="false">1/W377</f>
        <v>0.2</v>
      </c>
      <c r="J391" s="25" t="n">
        <f aca="false">1/W378</f>
        <v>1</v>
      </c>
      <c r="K391" s="25" t="n">
        <f aca="false">1/W379</f>
        <v>0.166666666666667</v>
      </c>
      <c r="L391" s="25" t="n">
        <f aca="false">1/W380</f>
        <v>0.111111111111111</v>
      </c>
      <c r="M391" s="25" t="n">
        <f aca="false">1/W381</f>
        <v>0.333333333333333</v>
      </c>
      <c r="N391" s="25" t="n">
        <f aca="false">1/W382</f>
        <v>0.333333333333333</v>
      </c>
      <c r="O391" s="25" t="n">
        <f aca="false">1/W383</f>
        <v>0.25</v>
      </c>
      <c r="P391" s="25" t="n">
        <f aca="false">1/W384</f>
        <v>0.25</v>
      </c>
      <c r="Q391" s="25" t="n">
        <f aca="false">1/W385</f>
        <v>1</v>
      </c>
      <c r="R391" s="25" t="n">
        <f aca="false">1/W386</f>
        <v>0.333333333333333</v>
      </c>
      <c r="S391" s="25" t="n">
        <f aca="false">1/W387</f>
        <v>0.333333333333333</v>
      </c>
      <c r="T391" s="25" t="n">
        <f aca="false">1/W388</f>
        <v>0.333333333333333</v>
      </c>
      <c r="U391" s="25" t="n">
        <f aca="false">1/W389</f>
        <v>0.25</v>
      </c>
      <c r="V391" s="25" t="n">
        <f aca="false">1/W390</f>
        <v>0.166666666666667</v>
      </c>
      <c r="W391" s="29" t="n">
        <v>1</v>
      </c>
      <c r="X391" s="0" t="n">
        <v>0.333333333333333</v>
      </c>
      <c r="Y391" s="0" t="n">
        <v>1</v>
      </c>
      <c r="Z391" s="0" t="n">
        <v>1</v>
      </c>
      <c r="AH391" s="19" t="n">
        <f aca="false">C391/C$401</f>
        <v>0.00790785807867632</v>
      </c>
      <c r="AI391" s="19" t="n">
        <f aca="false">D391/D$401</f>
        <v>0.00795097895207001</v>
      </c>
      <c r="AJ391" s="19" t="n">
        <f aca="false">E391/E$401</f>
        <v>0.0122394832054477</v>
      </c>
      <c r="AK391" s="19" t="n">
        <f aca="false">F391/F$401</f>
        <v>0.00793731774287385</v>
      </c>
      <c r="AL391" s="19" t="n">
        <f aca="false">G391/G$401</f>
        <v>0.0136202890382712</v>
      </c>
      <c r="AM391" s="19" t="n">
        <f aca="false">H391/H$401</f>
        <v>0.0106774976279224</v>
      </c>
      <c r="AN391" s="19" t="n">
        <f aca="false">I391/I$401</f>
        <v>0.010686312493999</v>
      </c>
      <c r="AO391" s="19" t="n">
        <f aca="false">J391/J$401</f>
        <v>0.0122636448555221</v>
      </c>
      <c r="AP391" s="19" t="n">
        <f aca="false">K391/K$401</f>
        <v>0.0135827852475082</v>
      </c>
      <c r="AQ391" s="19" t="n">
        <f aca="false">L391/L$401</f>
        <v>0.0241384193469406</v>
      </c>
      <c r="AR391" s="19" t="n">
        <f aca="false">M391/M$401</f>
        <v>0.00793493508153162</v>
      </c>
      <c r="AS391" s="19" t="n">
        <f aca="false">N391/N$401</f>
        <v>0.00794510467475366</v>
      </c>
      <c r="AT391" s="19" t="n">
        <f aca="false">O391/O$401</f>
        <v>0.00892719231905767</v>
      </c>
      <c r="AU391" s="19" t="n">
        <f aca="false">P391/P$401</f>
        <v>0.00890856796820666</v>
      </c>
      <c r="AV391" s="19" t="n">
        <f aca="false">Q391/Q$401</f>
        <v>0.0122472366877248</v>
      </c>
      <c r="AW391" s="19" t="n">
        <f aca="false">R391/R$401</f>
        <v>0.00793410342591611</v>
      </c>
      <c r="AX391" s="19" t="n">
        <f aca="false">S391/S$401</f>
        <v>0.00792492623701735</v>
      </c>
      <c r="AY391" s="19" t="n">
        <f aca="false">T391/T$401</f>
        <v>0.00795152167618635</v>
      </c>
      <c r="AZ391" s="19" t="n">
        <f aca="false">U391/U$401</f>
        <v>0.00892465484402072</v>
      </c>
      <c r="BA391" s="19" t="n">
        <f aca="false">V391/V$401</f>
        <v>0.0135798353863117</v>
      </c>
      <c r="BB391" s="19" t="n">
        <f aca="false">W391/W$401</f>
        <v>0.0121951219512195</v>
      </c>
      <c r="BC391" s="19" t="n">
        <f aca="false">X391/X$401</f>
        <v>0.00793588680013148</v>
      </c>
      <c r="BD391" s="19" t="n">
        <f aca="false">Y391/Y$401</f>
        <v>0.0121951219512195</v>
      </c>
      <c r="BE391" s="19"/>
      <c r="BF391" s="19"/>
      <c r="BG391" s="19"/>
      <c r="BH391" s="19"/>
      <c r="BI391" s="19"/>
      <c r="BJ391" s="19"/>
      <c r="BK391" s="19"/>
      <c r="BM391" s="26" t="n">
        <f aca="false">AVERAGE(AH391:BK391)</f>
        <v>0.0106786432866317</v>
      </c>
    </row>
    <row r="392" customFormat="false" ht="12.8" hidden="false" customHeight="false" outlineLevel="0" collapsed="false">
      <c r="B392" s="11" t="str">
        <f aca="false">$B23</f>
        <v>HemeLB</v>
      </c>
      <c r="C392" s="23" t="n">
        <f aca="false">1/X371</f>
        <v>1</v>
      </c>
      <c r="D392" s="25" t="n">
        <f aca="false">1/X372</f>
        <v>1</v>
      </c>
      <c r="E392" s="25" t="n">
        <f aca="false">1/X373</f>
        <v>3</v>
      </c>
      <c r="F392" s="25" t="n">
        <f aca="false">1/X374</f>
        <v>1</v>
      </c>
      <c r="G392" s="25" t="n">
        <f aca="false">1/X375</f>
        <v>0.25</v>
      </c>
      <c r="H392" s="25" t="n">
        <f aca="false">1/X376</f>
        <v>0.333333333333333</v>
      </c>
      <c r="I392" s="25" t="n">
        <f aca="false">1/X377</f>
        <v>0.333333333333333</v>
      </c>
      <c r="J392" s="25" t="n">
        <f aca="false">1/X378</f>
        <v>3</v>
      </c>
      <c r="K392" s="25" t="n">
        <f aca="false">1/X379</f>
        <v>0.25</v>
      </c>
      <c r="L392" s="25" t="n">
        <f aca="false">1/X380</f>
        <v>0.142857142857143</v>
      </c>
      <c r="M392" s="25" t="n">
        <f aca="false">1/X381</f>
        <v>1</v>
      </c>
      <c r="N392" s="25" t="n">
        <f aca="false">1/X382</f>
        <v>1</v>
      </c>
      <c r="O392" s="25" t="n">
        <f aca="false">1/X383</f>
        <v>0.5</v>
      </c>
      <c r="P392" s="25" t="n">
        <f aca="false">1/X384</f>
        <v>0.5</v>
      </c>
      <c r="Q392" s="25" t="n">
        <f aca="false">1/X385</f>
        <v>3</v>
      </c>
      <c r="R392" s="25" t="n">
        <f aca="false">1/X386</f>
        <v>1</v>
      </c>
      <c r="S392" s="25" t="n">
        <f aca="false">1/X387</f>
        <v>1</v>
      </c>
      <c r="T392" s="25" t="n">
        <f aca="false">1/X388</f>
        <v>1</v>
      </c>
      <c r="U392" s="25" t="n">
        <f aca="false">1/X389</f>
        <v>0.5</v>
      </c>
      <c r="V392" s="25" t="n">
        <f aca="false">1/X390</f>
        <v>0.25</v>
      </c>
      <c r="W392" s="25" t="n">
        <f aca="false">1/X391</f>
        <v>3</v>
      </c>
      <c r="X392" s="29" t="n">
        <v>1</v>
      </c>
      <c r="Y392" s="0" t="n">
        <v>3</v>
      </c>
      <c r="Z392" s="0" t="n">
        <v>3</v>
      </c>
      <c r="AH392" s="19" t="n">
        <f aca="false">C392/C$401</f>
        <v>0.0237235742360289</v>
      </c>
      <c r="AI392" s="19" t="n">
        <f aca="false">D392/D$401</f>
        <v>0.02385293685621</v>
      </c>
      <c r="AJ392" s="19" t="n">
        <f aca="false">E392/E$401</f>
        <v>0.036718449616343</v>
      </c>
      <c r="AK392" s="19" t="n">
        <f aca="false">F392/F$401</f>
        <v>0.0238119532286215</v>
      </c>
      <c r="AL392" s="19" t="n">
        <f aca="false">G392/G$401</f>
        <v>0.0204304335574068</v>
      </c>
      <c r="AM392" s="19" t="n">
        <f aca="false">H392/H$401</f>
        <v>0.0177958293798707</v>
      </c>
      <c r="AN392" s="19" t="n">
        <f aca="false">I392/I$401</f>
        <v>0.0178105208233317</v>
      </c>
      <c r="AO392" s="19" t="n">
        <f aca="false">J392/J$401</f>
        <v>0.0367909345665663</v>
      </c>
      <c r="AP392" s="19" t="n">
        <f aca="false">K392/K$401</f>
        <v>0.0203741778712623</v>
      </c>
      <c r="AQ392" s="19" t="n">
        <f aca="false">L392/L$401</f>
        <v>0.0310351105889236</v>
      </c>
      <c r="AR392" s="19" t="n">
        <f aca="false">M392/M$401</f>
        <v>0.0238048052445949</v>
      </c>
      <c r="AS392" s="19" t="n">
        <f aca="false">N392/N$401</f>
        <v>0.023835314024261</v>
      </c>
      <c r="AT392" s="19" t="n">
        <f aca="false">O392/O$401</f>
        <v>0.0178543846381153</v>
      </c>
      <c r="AU392" s="19" t="n">
        <f aca="false">P392/P$401</f>
        <v>0.0178171359364133</v>
      </c>
      <c r="AV392" s="19" t="n">
        <f aca="false">Q392/Q$401</f>
        <v>0.0367417100631746</v>
      </c>
      <c r="AW392" s="19" t="n">
        <f aca="false">R392/R$401</f>
        <v>0.0238023102777483</v>
      </c>
      <c r="AX392" s="19" t="n">
        <f aca="false">S392/S$401</f>
        <v>0.0237747787110521</v>
      </c>
      <c r="AY392" s="19" t="n">
        <f aca="false">T392/T$401</f>
        <v>0.0238545650285591</v>
      </c>
      <c r="AZ392" s="19" t="n">
        <f aca="false">U392/U$401</f>
        <v>0.0178493096880414</v>
      </c>
      <c r="BA392" s="19" t="n">
        <f aca="false">V392/V$401</f>
        <v>0.0203697530794675</v>
      </c>
      <c r="BB392" s="19" t="n">
        <f aca="false">W392/W$401</f>
        <v>0.0365853658536586</v>
      </c>
      <c r="BC392" s="19" t="n">
        <f aca="false">X392/X$401</f>
        <v>0.0238076604003944</v>
      </c>
      <c r="BD392" s="19" t="n">
        <f aca="false">Y392/Y$401</f>
        <v>0.0365853658536585</v>
      </c>
      <c r="BE392" s="19"/>
      <c r="BF392" s="19"/>
      <c r="BG392" s="19"/>
      <c r="BH392" s="19"/>
      <c r="BI392" s="19"/>
      <c r="BJ392" s="19"/>
      <c r="BK392" s="19"/>
      <c r="BM392" s="26" t="n">
        <f aca="false">AVERAGE(AH392:BK392)</f>
        <v>0.0251750599792915</v>
      </c>
    </row>
    <row r="393" customFormat="false" ht="12.8" hidden="false" customHeight="false" outlineLevel="0" collapsed="false">
      <c r="B393" s="11" t="str">
        <f aca="false">$B24</f>
        <v>laboetie</v>
      </c>
      <c r="C393" s="23" t="n">
        <f aca="false">1/Y371</f>
        <v>0.333333333333333</v>
      </c>
      <c r="D393" s="25" t="n">
        <f aca="false">1/Y372</f>
        <v>0.333333333333333</v>
      </c>
      <c r="E393" s="25" t="n">
        <f aca="false">1/Y373</f>
        <v>1</v>
      </c>
      <c r="F393" s="25" t="n">
        <f aca="false">1/Y374</f>
        <v>0.333333333333333</v>
      </c>
      <c r="G393" s="25" t="n">
        <f aca="false">1/Y375</f>
        <v>0.166666666666667</v>
      </c>
      <c r="H393" s="25" t="n">
        <f aca="false">1/Y376</f>
        <v>0.2</v>
      </c>
      <c r="I393" s="25" t="n">
        <f aca="false">1/Y377</f>
        <v>0.2</v>
      </c>
      <c r="J393" s="25" t="n">
        <f aca="false">1/Y378</f>
        <v>1</v>
      </c>
      <c r="K393" s="25" t="n">
        <f aca="false">1/Y379</f>
        <v>0.166666666666667</v>
      </c>
      <c r="L393" s="25" t="n">
        <f aca="false">1/Y380</f>
        <v>0.111111111111111</v>
      </c>
      <c r="M393" s="25" t="n">
        <f aca="false">1/Y381</f>
        <v>0.333333333333333</v>
      </c>
      <c r="N393" s="25" t="n">
        <f aca="false">1/Y382</f>
        <v>0.333333333333333</v>
      </c>
      <c r="O393" s="25" t="n">
        <f aca="false">1/Y383</f>
        <v>0.25</v>
      </c>
      <c r="P393" s="25" t="n">
        <f aca="false">1/Y384</f>
        <v>0.25</v>
      </c>
      <c r="Q393" s="25" t="n">
        <f aca="false">1/Y385</f>
        <v>1</v>
      </c>
      <c r="R393" s="25" t="n">
        <f aca="false">1/Y386</f>
        <v>0.333333333333333</v>
      </c>
      <c r="S393" s="25" t="n">
        <f aca="false">1/Y387</f>
        <v>0.333333333333333</v>
      </c>
      <c r="T393" s="25" t="n">
        <f aca="false">1/Y388</f>
        <v>0.333333333333333</v>
      </c>
      <c r="U393" s="25" t="n">
        <f aca="false">1/Y389</f>
        <v>0.25</v>
      </c>
      <c r="V393" s="25" t="n">
        <f aca="false">1/Y390</f>
        <v>0.166666666666667</v>
      </c>
      <c r="W393" s="25" t="n">
        <f aca="false">1/Y391</f>
        <v>1</v>
      </c>
      <c r="X393" s="25" t="n">
        <f aca="false">1/Y392</f>
        <v>0.333333333333333</v>
      </c>
      <c r="Y393" s="29" t="n">
        <v>1</v>
      </c>
      <c r="Z393" s="0" t="n">
        <v>1</v>
      </c>
      <c r="AH393" s="19" t="n">
        <f aca="false">C393/C$401</f>
        <v>0.00790785807867632</v>
      </c>
      <c r="AI393" s="19" t="n">
        <f aca="false">D393/D$401</f>
        <v>0.00795097895207001</v>
      </c>
      <c r="AJ393" s="19" t="n">
        <f aca="false">E393/E$401</f>
        <v>0.0122394832054477</v>
      </c>
      <c r="AK393" s="19" t="n">
        <f aca="false">F393/F$401</f>
        <v>0.00793731774287385</v>
      </c>
      <c r="AL393" s="19" t="n">
        <f aca="false">G393/G$401</f>
        <v>0.0136202890382712</v>
      </c>
      <c r="AM393" s="19" t="n">
        <f aca="false">H393/H$401</f>
        <v>0.0106774976279224</v>
      </c>
      <c r="AN393" s="19" t="n">
        <f aca="false">I393/I$401</f>
        <v>0.010686312493999</v>
      </c>
      <c r="AO393" s="19" t="n">
        <f aca="false">J393/J$401</f>
        <v>0.0122636448555221</v>
      </c>
      <c r="AP393" s="19" t="n">
        <f aca="false">K393/K$401</f>
        <v>0.0135827852475082</v>
      </c>
      <c r="AQ393" s="19" t="n">
        <f aca="false">L393/L$401</f>
        <v>0.0241384193469406</v>
      </c>
      <c r="AR393" s="19" t="n">
        <f aca="false">M393/M$401</f>
        <v>0.00793493508153162</v>
      </c>
      <c r="AS393" s="19" t="n">
        <f aca="false">N393/N$401</f>
        <v>0.00794510467475366</v>
      </c>
      <c r="AT393" s="19" t="n">
        <f aca="false">O393/O$401</f>
        <v>0.00892719231905767</v>
      </c>
      <c r="AU393" s="19" t="n">
        <f aca="false">P393/P$401</f>
        <v>0.00890856796820666</v>
      </c>
      <c r="AV393" s="19" t="n">
        <f aca="false">Q393/Q$401</f>
        <v>0.0122472366877248</v>
      </c>
      <c r="AW393" s="19" t="n">
        <f aca="false">R393/R$401</f>
        <v>0.00793410342591611</v>
      </c>
      <c r="AX393" s="19" t="n">
        <f aca="false">S393/S$401</f>
        <v>0.00792492623701735</v>
      </c>
      <c r="AY393" s="19" t="n">
        <f aca="false">T393/T$401</f>
        <v>0.00795152167618635</v>
      </c>
      <c r="AZ393" s="19" t="n">
        <f aca="false">U393/U$401</f>
        <v>0.00892465484402072</v>
      </c>
      <c r="BA393" s="19" t="n">
        <f aca="false">V393/V$401</f>
        <v>0.0135798353863117</v>
      </c>
      <c r="BB393" s="19" t="n">
        <f aca="false">W393/W$401</f>
        <v>0.0121951219512195</v>
      </c>
      <c r="BC393" s="19" t="n">
        <f aca="false">X393/X$401</f>
        <v>0.00793588680013148</v>
      </c>
      <c r="BD393" s="19" t="n">
        <f aca="false">Y393/Y$401</f>
        <v>0.0121951219512195</v>
      </c>
      <c r="BE393" s="19"/>
      <c r="BF393" s="19"/>
      <c r="BG393" s="19"/>
      <c r="BH393" s="19"/>
      <c r="BI393" s="19"/>
      <c r="BJ393" s="19"/>
      <c r="BK393" s="19"/>
      <c r="BM393" s="26" t="n">
        <f aca="false">AVERAGE(AH393:BK393)</f>
        <v>0.0106786432866317</v>
      </c>
    </row>
    <row r="394" customFormat="false" ht="12.8" hidden="false" customHeight="false" outlineLevel="0" collapsed="false">
      <c r="B394" s="11" t="str">
        <f aca="false">$B25</f>
        <v>Musubi</v>
      </c>
      <c r="C394" s="23" t="n">
        <v>0.485497676314241</v>
      </c>
      <c r="D394" s="25" t="n">
        <v>0.25689209794952</v>
      </c>
      <c r="E394" s="25" t="n">
        <v>0.702796042476032</v>
      </c>
      <c r="F394" s="25" t="n">
        <v>0.329048275273414</v>
      </c>
      <c r="G394" s="25" t="n">
        <v>0.153313495405461</v>
      </c>
      <c r="H394" s="25" t="n">
        <v>0.230980513354156</v>
      </c>
      <c r="I394" s="25" t="n">
        <v>0.215529806218114</v>
      </c>
      <c r="J394" s="25" t="n">
        <v>0.541826413027436</v>
      </c>
      <c r="K394" s="25" t="n">
        <v>0.187100427462711</v>
      </c>
      <c r="L394" s="25" t="n">
        <v>0.111811641163429</v>
      </c>
      <c r="M394" s="25" t="n">
        <v>0.341658531753531</v>
      </c>
      <c r="N394" s="25" t="n">
        <v>0.287888619751682</v>
      </c>
      <c r="O394" s="25" t="n">
        <v>0.254325555561619</v>
      </c>
      <c r="P394" s="25" t="n">
        <v>0.312871708698016</v>
      </c>
      <c r="Q394" s="25" t="n">
        <v>0.65107162518378</v>
      </c>
      <c r="R394" s="25" t="n">
        <v>0.346061859725733</v>
      </c>
      <c r="S394" s="25" t="n">
        <v>0.394713258402223</v>
      </c>
      <c r="T394" s="25" t="n">
        <v>0.254030642329945</v>
      </c>
      <c r="U394" s="25" t="n">
        <v>0.262287799285959</v>
      </c>
      <c r="V394" s="25" t="n">
        <v>0.189765855679275</v>
      </c>
      <c r="W394" s="25" t="n">
        <v>1</v>
      </c>
      <c r="X394" s="25" t="n">
        <v>0.336620644312952</v>
      </c>
      <c r="Y394" s="25" t="n">
        <f aca="false">1/Z393</f>
        <v>1</v>
      </c>
      <c r="Z394" s="29" t="n">
        <v>1</v>
      </c>
      <c r="AH394" s="19" t="n">
        <f aca="false">C394/C$401</f>
        <v>0.0115177401654604</v>
      </c>
      <c r="AI394" s="19" t="n">
        <f aca="false">D394/D$401</f>
        <v>0.00612763099124922</v>
      </c>
      <c r="AJ394" s="19" t="n">
        <f aca="false">E394/E$401</f>
        <v>0.00860186035874047</v>
      </c>
      <c r="AK394" s="19" t="n">
        <f aca="false">F394/F$401</f>
        <v>0.00783528214076912</v>
      </c>
      <c r="AL394" s="19" t="n">
        <f aca="false">G394/G$401</f>
        <v>0.0125290447253402</v>
      </c>
      <c r="AM394" s="19" t="n">
        <f aca="false">H394/H$401</f>
        <v>0.0123314694171765</v>
      </c>
      <c r="AN394" s="19" t="n">
        <f aca="false">I394/I$401</f>
        <v>0.0115160943050891</v>
      </c>
      <c r="AO394" s="19" t="n">
        <f aca="false">J394/J$401</f>
        <v>0.00664476670270991</v>
      </c>
      <c r="AP394" s="19" t="n">
        <f aca="false">K394/K$401</f>
        <v>0.0152480695556579</v>
      </c>
      <c r="AQ394" s="19" t="n">
        <f aca="false">L394/L$401</f>
        <v>0.0242906065404524</v>
      </c>
      <c r="AR394" s="19" t="n">
        <f aca="false">M394/M$401</f>
        <v>0.00813311480854704</v>
      </c>
      <c r="AS394" s="19" t="n">
        <f aca="false">N394/N$401</f>
        <v>0.0068619156557924</v>
      </c>
      <c r="AT394" s="19" t="n">
        <f aca="false">O394/O$401</f>
        <v>0.00908165258459903</v>
      </c>
      <c r="AU394" s="19" t="n">
        <f aca="false">P394/P$401</f>
        <v>0.0111489555290609</v>
      </c>
      <c r="AV394" s="19" t="n">
        <f aca="false">Q394/Q$401</f>
        <v>0.00797382829428743</v>
      </c>
      <c r="AW394" s="19" t="n">
        <f aca="false">R394/R$401</f>
        <v>0.00823707176048651</v>
      </c>
      <c r="AX394" s="19" t="n">
        <f aca="false">S394/S$401</f>
        <v>0.00938422037283116</v>
      </c>
      <c r="AY394" s="19" t="n">
        <f aca="false">T394/T$401</f>
        <v>0.0060597904767063</v>
      </c>
      <c r="AZ394" s="19" t="n">
        <f aca="false">U394/U$401</f>
        <v>0.00936331231369988</v>
      </c>
      <c r="BA394" s="19" t="n">
        <f aca="false">V394/V$401</f>
        <v>0.0154619344924028</v>
      </c>
      <c r="BB394" s="19" t="n">
        <f aca="false">W394/W$401</f>
        <v>0.0121951219512195</v>
      </c>
      <c r="BC394" s="19" t="n">
        <f aca="false">X394/X$401</f>
        <v>0.00801414998356473</v>
      </c>
      <c r="BD394" s="19" t="n">
        <f aca="false">Y394/Y$401</f>
        <v>0.0121951219512195</v>
      </c>
      <c r="BE394" s="19"/>
      <c r="BF394" s="19"/>
      <c r="BG394" s="19"/>
      <c r="BH394" s="19"/>
      <c r="BI394" s="19"/>
      <c r="BJ394" s="19"/>
      <c r="BK394" s="19"/>
      <c r="BM394" s="26" t="n">
        <f aca="false">AVERAGE(AH394:BK394)</f>
        <v>0.0104675110903071</v>
      </c>
    </row>
    <row r="395" customFormat="false" ht="12.8" hidden="false" customHeight="false" outlineLevel="0" collapsed="false">
      <c r="B395" s="11" t="n">
        <f aca="false">$B26</f>
        <v>0</v>
      </c>
      <c r="C395" s="23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9"/>
      <c r="AH395" s="19" t="n">
        <f aca="false">C395/C$401</f>
        <v>0</v>
      </c>
      <c r="AI395" s="19" t="n">
        <f aca="false">D395/D$401</f>
        <v>0</v>
      </c>
      <c r="AJ395" s="19" t="n">
        <f aca="false">E395/E$401</f>
        <v>0</v>
      </c>
      <c r="AK395" s="19" t="n">
        <f aca="false">F395/F$401</f>
        <v>0</v>
      </c>
      <c r="AL395" s="19" t="n">
        <f aca="false">G395/G$401</f>
        <v>0</v>
      </c>
      <c r="AM395" s="19" t="n">
        <f aca="false">H395/H$401</f>
        <v>0</v>
      </c>
      <c r="AN395" s="19" t="n">
        <f aca="false">I395/I$401</f>
        <v>0</v>
      </c>
      <c r="AO395" s="19" t="n">
        <f aca="false">J395/J$401</f>
        <v>0</v>
      </c>
      <c r="AP395" s="19" t="n">
        <f aca="false">K395/K$401</f>
        <v>0</v>
      </c>
      <c r="AQ395" s="19" t="n">
        <f aca="false">L395/L$401</f>
        <v>0</v>
      </c>
      <c r="AR395" s="19" t="n">
        <f aca="false">M395/M$401</f>
        <v>0</v>
      </c>
      <c r="AS395" s="19" t="n">
        <f aca="false">N395/N$401</f>
        <v>0</v>
      </c>
      <c r="AT395" s="19" t="n">
        <f aca="false">O395/O$401</f>
        <v>0</v>
      </c>
      <c r="AU395" s="19" t="n">
        <f aca="false">P395/P$401</f>
        <v>0</v>
      </c>
      <c r="AV395" s="19" t="n">
        <f aca="false">Q395/Q$401</f>
        <v>0</v>
      </c>
      <c r="AW395" s="19" t="n">
        <f aca="false">R395/R$401</f>
        <v>0</v>
      </c>
      <c r="AX395" s="19" t="n">
        <f aca="false">S395/S$401</f>
        <v>0</v>
      </c>
      <c r="AY395" s="19" t="n">
        <f aca="false">T395/T$401</f>
        <v>0</v>
      </c>
      <c r="AZ395" s="19" t="n">
        <f aca="false">U395/U$401</f>
        <v>0</v>
      </c>
      <c r="BA395" s="19" t="n">
        <f aca="false">V395/V$401</f>
        <v>0</v>
      </c>
      <c r="BB395" s="19" t="n">
        <f aca="false">W395/W$401</f>
        <v>0</v>
      </c>
      <c r="BC395" s="19" t="n">
        <f aca="false">X395/X$401</f>
        <v>0</v>
      </c>
      <c r="BD395" s="19" t="n">
        <f aca="false">Y395/Y$401</f>
        <v>0</v>
      </c>
      <c r="BE395" s="19"/>
      <c r="BF395" s="19"/>
      <c r="BG395" s="19"/>
      <c r="BH395" s="19"/>
      <c r="BI395" s="19"/>
      <c r="BJ395" s="19"/>
      <c r="BK395" s="19"/>
      <c r="BM395" s="26" t="n">
        <f aca="false">AVERAGE(AH395:BK395)</f>
        <v>0</v>
      </c>
    </row>
    <row r="396" customFormat="false" ht="12.8" hidden="false" customHeight="false" outlineLevel="0" collapsed="false">
      <c r="B396" s="11" t="n">
        <f aca="false">$B27</f>
        <v>0</v>
      </c>
      <c r="C396" s="23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9"/>
      <c r="AH396" s="19" t="n">
        <f aca="false">C396/C$401</f>
        <v>0</v>
      </c>
      <c r="AI396" s="19" t="n">
        <f aca="false">D396/D$401</f>
        <v>0</v>
      </c>
      <c r="AJ396" s="19" t="n">
        <f aca="false">E396/E$401</f>
        <v>0</v>
      </c>
      <c r="AK396" s="19" t="n">
        <f aca="false">F396/F$401</f>
        <v>0</v>
      </c>
      <c r="AL396" s="19" t="n">
        <f aca="false">G396/G$401</f>
        <v>0</v>
      </c>
      <c r="AM396" s="19" t="n">
        <f aca="false">H396/H$401</f>
        <v>0</v>
      </c>
      <c r="AN396" s="19" t="n">
        <f aca="false">I396/I$401</f>
        <v>0</v>
      </c>
      <c r="AO396" s="19" t="n">
        <f aca="false">J396/J$401</f>
        <v>0</v>
      </c>
      <c r="AP396" s="19" t="n">
        <f aca="false">K396/K$401</f>
        <v>0</v>
      </c>
      <c r="AQ396" s="19" t="n">
        <f aca="false">L396/L$401</f>
        <v>0</v>
      </c>
      <c r="AR396" s="19" t="n">
        <f aca="false">M396/M$401</f>
        <v>0</v>
      </c>
      <c r="AS396" s="19" t="n">
        <f aca="false">N396/N$401</f>
        <v>0</v>
      </c>
      <c r="AT396" s="19" t="n">
        <f aca="false">O396/O$401</f>
        <v>0</v>
      </c>
      <c r="AU396" s="19" t="n">
        <f aca="false">P396/P$401</f>
        <v>0</v>
      </c>
      <c r="AV396" s="19" t="n">
        <f aca="false">Q396/Q$401</f>
        <v>0</v>
      </c>
      <c r="AW396" s="19" t="n">
        <f aca="false">R396/R$401</f>
        <v>0</v>
      </c>
      <c r="AX396" s="19" t="n">
        <f aca="false">S396/S$401</f>
        <v>0</v>
      </c>
      <c r="AY396" s="19" t="n">
        <f aca="false">T396/T$401</f>
        <v>0</v>
      </c>
      <c r="AZ396" s="19" t="n">
        <f aca="false">U396/U$401</f>
        <v>0</v>
      </c>
      <c r="BA396" s="19" t="n">
        <f aca="false">V396/V$401</f>
        <v>0</v>
      </c>
      <c r="BB396" s="19" t="n">
        <f aca="false">W396/W$401</f>
        <v>0</v>
      </c>
      <c r="BC396" s="19" t="n">
        <f aca="false">X396/X$401</f>
        <v>0</v>
      </c>
      <c r="BD396" s="19" t="n">
        <f aca="false">Y396/Y$401</f>
        <v>0</v>
      </c>
      <c r="BE396" s="19"/>
      <c r="BF396" s="19"/>
      <c r="BG396" s="19"/>
      <c r="BH396" s="19"/>
      <c r="BI396" s="19"/>
      <c r="BJ396" s="19"/>
      <c r="BK396" s="19"/>
      <c r="BM396" s="26" t="n">
        <f aca="false">AVERAGE(AH396:BK396)</f>
        <v>0</v>
      </c>
    </row>
    <row r="397" customFormat="false" ht="12.8" hidden="false" customHeight="false" outlineLevel="0" collapsed="false">
      <c r="B397" s="11" t="n">
        <f aca="false">$B28</f>
        <v>0</v>
      </c>
      <c r="C397" s="23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9"/>
      <c r="AH397" s="19" t="n">
        <f aca="false">C397/C$401</f>
        <v>0</v>
      </c>
      <c r="AI397" s="19" t="n">
        <f aca="false">D397/D$401</f>
        <v>0</v>
      </c>
      <c r="AJ397" s="19" t="n">
        <f aca="false">E397/E$401</f>
        <v>0</v>
      </c>
      <c r="AK397" s="19" t="n">
        <f aca="false">F397/F$401</f>
        <v>0</v>
      </c>
      <c r="AL397" s="19" t="n">
        <f aca="false">G397/G$401</f>
        <v>0</v>
      </c>
      <c r="AM397" s="19" t="n">
        <f aca="false">H397/H$401</f>
        <v>0</v>
      </c>
      <c r="AN397" s="19" t="n">
        <f aca="false">I397/I$401</f>
        <v>0</v>
      </c>
      <c r="AO397" s="19" t="n">
        <f aca="false">J397/J$401</f>
        <v>0</v>
      </c>
      <c r="AP397" s="19" t="n">
        <f aca="false">K397/K$401</f>
        <v>0</v>
      </c>
      <c r="AQ397" s="19" t="n">
        <f aca="false">L397/L$401</f>
        <v>0</v>
      </c>
      <c r="AR397" s="19" t="n">
        <f aca="false">M397/M$401</f>
        <v>0</v>
      </c>
      <c r="AS397" s="19" t="n">
        <f aca="false">N397/N$401</f>
        <v>0</v>
      </c>
      <c r="AT397" s="19" t="n">
        <f aca="false">O397/O$401</f>
        <v>0</v>
      </c>
      <c r="AU397" s="19" t="n">
        <f aca="false">P397/P$401</f>
        <v>0</v>
      </c>
      <c r="AV397" s="19" t="n">
        <f aca="false">Q397/Q$401</f>
        <v>0</v>
      </c>
      <c r="AW397" s="19" t="n">
        <f aca="false">R397/R$401</f>
        <v>0</v>
      </c>
      <c r="AX397" s="19" t="n">
        <f aca="false">S397/S$401</f>
        <v>0</v>
      </c>
      <c r="AY397" s="19" t="n">
        <f aca="false">T397/T$401</f>
        <v>0</v>
      </c>
      <c r="AZ397" s="19" t="n">
        <f aca="false">U397/U$401</f>
        <v>0</v>
      </c>
      <c r="BA397" s="19" t="n">
        <f aca="false">V397/V$401</f>
        <v>0</v>
      </c>
      <c r="BB397" s="19" t="n">
        <f aca="false">W397/W$401</f>
        <v>0</v>
      </c>
      <c r="BC397" s="19" t="n">
        <f aca="false">X397/X$401</f>
        <v>0</v>
      </c>
      <c r="BD397" s="19" t="n">
        <f aca="false">Y397/Y$401</f>
        <v>0</v>
      </c>
      <c r="BE397" s="19"/>
      <c r="BF397" s="19"/>
      <c r="BG397" s="19"/>
      <c r="BH397" s="19"/>
      <c r="BI397" s="19"/>
      <c r="BJ397" s="19"/>
      <c r="BK397" s="19"/>
      <c r="BM397" s="26" t="n">
        <f aca="false">AVERAGE(AH397:BK397)</f>
        <v>0</v>
      </c>
    </row>
    <row r="398" customFormat="false" ht="12.8" hidden="false" customHeight="false" outlineLevel="0" collapsed="false">
      <c r="B398" s="11" t="n">
        <f aca="false">$B29</f>
        <v>0</v>
      </c>
      <c r="C398" s="23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9"/>
      <c r="AH398" s="19" t="n">
        <f aca="false">C398/C$401</f>
        <v>0</v>
      </c>
      <c r="AI398" s="19" t="n">
        <f aca="false">D398/D$401</f>
        <v>0</v>
      </c>
      <c r="AJ398" s="19" t="n">
        <f aca="false">E398/E$401</f>
        <v>0</v>
      </c>
      <c r="AK398" s="19" t="n">
        <f aca="false">F398/F$401</f>
        <v>0</v>
      </c>
      <c r="AL398" s="19" t="n">
        <f aca="false">G398/G$401</f>
        <v>0</v>
      </c>
      <c r="AM398" s="19" t="n">
        <f aca="false">H398/H$401</f>
        <v>0</v>
      </c>
      <c r="AN398" s="19" t="n">
        <f aca="false">I398/I$401</f>
        <v>0</v>
      </c>
      <c r="AO398" s="19" t="n">
        <f aca="false">J398/J$401</f>
        <v>0</v>
      </c>
      <c r="AP398" s="19" t="n">
        <f aca="false">K398/K$401</f>
        <v>0</v>
      </c>
      <c r="AQ398" s="19" t="n">
        <f aca="false">L398/L$401</f>
        <v>0</v>
      </c>
      <c r="AR398" s="19" t="n">
        <f aca="false">M398/M$401</f>
        <v>0</v>
      </c>
      <c r="AS398" s="19" t="n">
        <f aca="false">N398/N$401</f>
        <v>0</v>
      </c>
      <c r="AT398" s="19" t="n">
        <f aca="false">O398/O$401</f>
        <v>0</v>
      </c>
      <c r="AU398" s="19" t="n">
        <f aca="false">P398/P$401</f>
        <v>0</v>
      </c>
      <c r="AV398" s="19" t="n">
        <f aca="false">Q398/Q$401</f>
        <v>0</v>
      </c>
      <c r="AW398" s="19" t="n">
        <f aca="false">R398/R$401</f>
        <v>0</v>
      </c>
      <c r="AX398" s="19" t="n">
        <f aca="false">S398/S$401</f>
        <v>0</v>
      </c>
      <c r="AY398" s="19" t="n">
        <f aca="false">T398/T$401</f>
        <v>0</v>
      </c>
      <c r="AZ398" s="19" t="n">
        <f aca="false">U398/U$401</f>
        <v>0</v>
      </c>
      <c r="BA398" s="19" t="n">
        <f aca="false">V398/V$401</f>
        <v>0</v>
      </c>
      <c r="BB398" s="19" t="n">
        <f aca="false">W398/W$401</f>
        <v>0</v>
      </c>
      <c r="BC398" s="19" t="n">
        <f aca="false">X398/X$401</f>
        <v>0</v>
      </c>
      <c r="BD398" s="19" t="n">
        <f aca="false">Y398/Y$401</f>
        <v>0</v>
      </c>
      <c r="BE398" s="19"/>
      <c r="BF398" s="19"/>
      <c r="BG398" s="19"/>
      <c r="BH398" s="19"/>
      <c r="BI398" s="19"/>
      <c r="BJ398" s="19"/>
      <c r="BK398" s="19"/>
      <c r="BM398" s="26" t="n">
        <f aca="false">AVERAGE(AH398:BK398)</f>
        <v>0</v>
      </c>
    </row>
    <row r="399" customFormat="false" ht="12.8" hidden="false" customHeight="false" outlineLevel="0" collapsed="false">
      <c r="B399" s="11" t="n">
        <f aca="false">$B30</f>
        <v>0</v>
      </c>
      <c r="C399" s="23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9"/>
      <c r="AH399" s="19" t="n">
        <f aca="false">C399/C$401</f>
        <v>0</v>
      </c>
      <c r="AI399" s="19" t="n">
        <f aca="false">D399/D$401</f>
        <v>0</v>
      </c>
      <c r="AJ399" s="19" t="n">
        <f aca="false">E399/E$401</f>
        <v>0</v>
      </c>
      <c r="AK399" s="19" t="n">
        <f aca="false">F399/F$401</f>
        <v>0</v>
      </c>
      <c r="AL399" s="19" t="n">
        <f aca="false">G399/G$401</f>
        <v>0</v>
      </c>
      <c r="AM399" s="19" t="n">
        <f aca="false">H399/H$401</f>
        <v>0</v>
      </c>
      <c r="AN399" s="19" t="n">
        <f aca="false">I399/I$401</f>
        <v>0</v>
      </c>
      <c r="AO399" s="19" t="n">
        <f aca="false">J399/J$401</f>
        <v>0</v>
      </c>
      <c r="AP399" s="19" t="n">
        <f aca="false">K399/K$401</f>
        <v>0</v>
      </c>
      <c r="AQ399" s="19" t="n">
        <f aca="false">L399/L$401</f>
        <v>0</v>
      </c>
      <c r="AR399" s="19" t="n">
        <f aca="false">M399/M$401</f>
        <v>0</v>
      </c>
      <c r="AS399" s="19" t="n">
        <f aca="false">N399/N$401</f>
        <v>0</v>
      </c>
      <c r="AT399" s="19" t="n">
        <f aca="false">O399/O$401</f>
        <v>0</v>
      </c>
      <c r="AU399" s="19" t="n">
        <f aca="false">P399/P$401</f>
        <v>0</v>
      </c>
      <c r="AV399" s="19" t="n">
        <f aca="false">Q399/Q$401</f>
        <v>0</v>
      </c>
      <c r="AW399" s="19" t="n">
        <f aca="false">R399/R$401</f>
        <v>0</v>
      </c>
      <c r="AX399" s="19" t="n">
        <f aca="false">S399/S$401</f>
        <v>0</v>
      </c>
      <c r="AY399" s="19" t="n">
        <f aca="false">T399/T$401</f>
        <v>0</v>
      </c>
      <c r="AZ399" s="19" t="n">
        <f aca="false">U399/U$401</f>
        <v>0</v>
      </c>
      <c r="BA399" s="19" t="n">
        <f aca="false">V399/V$401</f>
        <v>0</v>
      </c>
      <c r="BB399" s="19" t="n">
        <f aca="false">W399/W$401</f>
        <v>0</v>
      </c>
      <c r="BC399" s="19" t="n">
        <f aca="false">X399/X$401</f>
        <v>0</v>
      </c>
      <c r="BD399" s="19" t="n">
        <f aca="false">Y399/Y$401</f>
        <v>0</v>
      </c>
      <c r="BE399" s="19"/>
      <c r="BF399" s="19"/>
      <c r="BG399" s="19"/>
      <c r="BH399" s="19"/>
      <c r="BI399" s="19"/>
      <c r="BJ399" s="19"/>
      <c r="BK399" s="19"/>
      <c r="BM399" s="26" t="n">
        <f aca="false">AVERAGE(AH399:BK399)</f>
        <v>0</v>
      </c>
    </row>
    <row r="400" customFormat="false" ht="12.8" hidden="false" customHeight="false" outlineLevel="0" collapsed="false">
      <c r="B400" s="11" t="n">
        <f aca="false">$B31</f>
        <v>0</v>
      </c>
      <c r="C400" s="23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9"/>
      <c r="AH400" s="19" t="n">
        <f aca="false">C400/C$401</f>
        <v>0</v>
      </c>
      <c r="AI400" s="19" t="n">
        <f aca="false">D400/D$401</f>
        <v>0</v>
      </c>
      <c r="AJ400" s="19" t="n">
        <f aca="false">E400/E$401</f>
        <v>0</v>
      </c>
      <c r="AK400" s="19" t="n">
        <f aca="false">F400/F$401</f>
        <v>0</v>
      </c>
      <c r="AL400" s="19" t="n">
        <f aca="false">G400/G$401</f>
        <v>0</v>
      </c>
      <c r="AM400" s="19" t="n">
        <f aca="false">H400/H$401</f>
        <v>0</v>
      </c>
      <c r="AN400" s="19" t="n">
        <f aca="false">I400/I$401</f>
        <v>0</v>
      </c>
      <c r="AO400" s="19" t="n">
        <f aca="false">J400/J$401</f>
        <v>0</v>
      </c>
      <c r="AP400" s="19" t="n">
        <f aca="false">K400/K$401</f>
        <v>0</v>
      </c>
      <c r="AQ400" s="19" t="n">
        <f aca="false">L400/L$401</f>
        <v>0</v>
      </c>
      <c r="AR400" s="19" t="n">
        <f aca="false">M400/M$401</f>
        <v>0</v>
      </c>
      <c r="AS400" s="19" t="n">
        <f aca="false">N400/N$401</f>
        <v>0</v>
      </c>
      <c r="AT400" s="19" t="n">
        <f aca="false">O400/O$401</f>
        <v>0</v>
      </c>
      <c r="AU400" s="19" t="n">
        <f aca="false">P400/P$401</f>
        <v>0</v>
      </c>
      <c r="AV400" s="19" t="n">
        <f aca="false">Q400/Q$401</f>
        <v>0</v>
      </c>
      <c r="AW400" s="19" t="n">
        <f aca="false">R400/R$401</f>
        <v>0</v>
      </c>
      <c r="AX400" s="19" t="n">
        <f aca="false">S400/S$401</f>
        <v>0</v>
      </c>
      <c r="AY400" s="19" t="n">
        <f aca="false">T400/T$401</f>
        <v>0</v>
      </c>
      <c r="AZ400" s="19" t="n">
        <f aca="false">U400/U$401</f>
        <v>0</v>
      </c>
      <c r="BA400" s="19" t="n">
        <f aca="false">V400/V$401</f>
        <v>0</v>
      </c>
      <c r="BB400" s="19" t="n">
        <f aca="false">W400/W$401</f>
        <v>0</v>
      </c>
      <c r="BC400" s="19" t="n">
        <f aca="false">X400/X$401</f>
        <v>0</v>
      </c>
      <c r="BD400" s="19" t="n">
        <f aca="false">Y400/Y$401</f>
        <v>0</v>
      </c>
      <c r="BE400" s="19"/>
      <c r="BF400" s="19"/>
      <c r="BG400" s="19"/>
      <c r="BH400" s="19"/>
      <c r="BI400" s="19"/>
      <c r="BJ400" s="19"/>
      <c r="BK400" s="19"/>
      <c r="BM400" s="26" t="n">
        <f aca="false">AVERAGE(AH400:BK400)</f>
        <v>0</v>
      </c>
    </row>
    <row r="401" customFormat="false" ht="13.2" hidden="false" customHeight="false" outlineLevel="0" collapsed="false">
      <c r="C401" s="15" t="n">
        <f aca="false">SUM(C371:C400)</f>
        <v>42.1521643429809</v>
      </c>
      <c r="D401" s="15" t="n">
        <f aca="false">SUM(D371:D400)</f>
        <v>41.9235587646162</v>
      </c>
      <c r="E401" s="15" t="n">
        <f aca="false">SUM(E371:E400)</f>
        <v>81.702796042476</v>
      </c>
      <c r="F401" s="15" t="n">
        <f aca="false">SUM(F371:F400)</f>
        <v>41.9957149419401</v>
      </c>
      <c r="G401" s="15" t="n">
        <f aca="false">SUM(G371:G400)</f>
        <v>12.2366468287388</v>
      </c>
      <c r="H401" s="15" t="n">
        <f aca="false">SUM(H371:H400)</f>
        <v>18.7309805133542</v>
      </c>
      <c r="I401" s="15" t="n">
        <f aca="false">SUM(I371:I400)</f>
        <v>18.7155298062181</v>
      </c>
      <c r="J401" s="15" t="n">
        <f aca="false">SUM(J371:J400)</f>
        <v>81.5418264130274</v>
      </c>
      <c r="K401" s="15" t="n">
        <f aca="false">SUM(K371:K400)</f>
        <v>12.270433760796</v>
      </c>
      <c r="L401" s="15" t="n">
        <f aca="false">SUM(L371:L400)</f>
        <v>4.60308148243327</v>
      </c>
      <c r="M401" s="15" t="n">
        <f aca="false">SUM(M371:M400)</f>
        <v>42.0083251984202</v>
      </c>
      <c r="N401" s="15" t="n">
        <f aca="false">SUM(N371:N400)</f>
        <v>41.9545552864184</v>
      </c>
      <c r="O401" s="15" t="n">
        <f aca="false">SUM(O371:O400)</f>
        <v>28.0043255555616</v>
      </c>
      <c r="P401" s="15" t="n">
        <f aca="false">SUM(P371:P400)</f>
        <v>28.062871708698</v>
      </c>
      <c r="Q401" s="15" t="n">
        <f aca="false">SUM(Q371:Q400)</f>
        <v>81.6510716251838</v>
      </c>
      <c r="R401" s="15" t="n">
        <f aca="false">SUM(R371:R400)</f>
        <v>42.0127285263924</v>
      </c>
      <c r="S401" s="15" t="n">
        <f aca="false">SUM(S371:S400)</f>
        <v>42.0613799250689</v>
      </c>
      <c r="T401" s="15" t="n">
        <f aca="false">SUM(T371:T400)</f>
        <v>41.9206973089966</v>
      </c>
      <c r="U401" s="15" t="n">
        <f aca="false">SUM(U371:U400)</f>
        <v>28.012287799286</v>
      </c>
      <c r="V401" s="15" t="n">
        <f aca="false">SUM(V371:V400)</f>
        <v>12.2730991890126</v>
      </c>
      <c r="W401" s="15" t="n">
        <f aca="false">SUM(W371:W400)</f>
        <v>82</v>
      </c>
      <c r="X401" s="15" t="n">
        <f aca="false">SUM(X371:X400)</f>
        <v>42.0032873109796</v>
      </c>
      <c r="Y401" s="15" t="n">
        <f aca="false">SUM(Y371:Y400)</f>
        <v>82</v>
      </c>
      <c r="Z401" s="15" t="n">
        <f aca="false">SUM(Z371:Z400)</f>
        <v>82</v>
      </c>
      <c r="AA401" s="15" t="n">
        <f aca="false">SUM(AA371:AA400)</f>
        <v>0</v>
      </c>
      <c r="AB401" s="15" t="n">
        <f aca="false">SUM(AB371:AB400)</f>
        <v>0</v>
      </c>
      <c r="AC401" s="15" t="n">
        <f aca="false">SUM(AC371:AC400)</f>
        <v>0</v>
      </c>
      <c r="AD401" s="15" t="n">
        <f aca="false">SUM(AD371:AD400)</f>
        <v>0</v>
      </c>
      <c r="AE401" s="15" t="n">
        <f aca="false">SUM(AE371:AE400)</f>
        <v>0</v>
      </c>
      <c r="AF401" s="15" t="n">
        <f aca="false">SUM(AF371:AF400)</f>
        <v>0</v>
      </c>
      <c r="AH401" s="17" t="n">
        <f aca="false">SUM(AH371:AH400)</f>
        <v>1</v>
      </c>
      <c r="AI401" s="17" t="n">
        <f aca="false">SUM(AI371:AI400)</f>
        <v>1</v>
      </c>
      <c r="AJ401" s="17" t="n">
        <f aca="false">SUM(AJ371:AJ400)</f>
        <v>1</v>
      </c>
      <c r="AK401" s="17" t="n">
        <f aca="false">SUM(AK371:AK400)</f>
        <v>1</v>
      </c>
      <c r="AL401" s="17" t="n">
        <f aca="false">SUM(AL371:AL400)</f>
        <v>1</v>
      </c>
      <c r="AM401" s="17" t="n">
        <f aca="false">SUM(AM371:AM400)</f>
        <v>1</v>
      </c>
      <c r="AN401" s="17" t="n">
        <f aca="false">SUM(AN371:AN400)</f>
        <v>1</v>
      </c>
      <c r="AO401" s="17" t="n">
        <f aca="false">SUM(AO371:AO400)</f>
        <v>1</v>
      </c>
      <c r="AP401" s="17" t="n">
        <f aca="false">SUM(AP371:AP400)</f>
        <v>1</v>
      </c>
      <c r="AQ401" s="17" t="n">
        <f aca="false">SUM(AQ371:AQ400)</f>
        <v>1</v>
      </c>
      <c r="AR401" s="17" t="n">
        <f aca="false">SUM(AR371:AR400)</f>
        <v>1</v>
      </c>
      <c r="AS401" s="17" t="n">
        <f aca="false">SUM(AS371:AS400)</f>
        <v>1</v>
      </c>
      <c r="AT401" s="17" t="n">
        <f aca="false">SUM(AT371:AT400)</f>
        <v>1</v>
      </c>
      <c r="AU401" s="17" t="n">
        <f aca="false">SUM(AU371:AU400)</f>
        <v>1</v>
      </c>
      <c r="AV401" s="17" t="n">
        <f aca="false">SUM(AV371:AV400)</f>
        <v>1</v>
      </c>
      <c r="AW401" s="17" t="n">
        <f aca="false">SUM(AW371:AW400)</f>
        <v>1</v>
      </c>
      <c r="AX401" s="17" t="n">
        <f aca="false">SUM(AX371:AX400)</f>
        <v>1</v>
      </c>
      <c r="AY401" s="17" t="n">
        <f aca="false">SUM(AY371:AY400)</f>
        <v>1</v>
      </c>
      <c r="AZ401" s="17" t="n">
        <f aca="false">SUM(AZ371:AZ400)</f>
        <v>1</v>
      </c>
      <c r="BA401" s="17" t="n">
        <f aca="false">SUM(BA371:BA400)</f>
        <v>1</v>
      </c>
      <c r="BB401" s="17" t="n">
        <f aca="false">SUM(BB371:BB400)</f>
        <v>1</v>
      </c>
      <c r="BC401" s="17" t="n">
        <f aca="false">SUM(BC371:BC400)</f>
        <v>1</v>
      </c>
      <c r="BD401" s="17" t="n">
        <f aca="false">SUM(BD371:BD400)</f>
        <v>1</v>
      </c>
      <c r="BE401" s="17" t="n">
        <f aca="false">SUM(BE371:BE400)</f>
        <v>0</v>
      </c>
      <c r="BF401" s="17" t="n">
        <f aca="false">SUM(BF371:BF400)</f>
        <v>0</v>
      </c>
      <c r="BG401" s="17" t="n">
        <f aca="false">SUM(BG371:BG400)</f>
        <v>0</v>
      </c>
      <c r="BH401" s="17" t="n">
        <f aca="false">SUM(BH371:BH400)</f>
        <v>0</v>
      </c>
      <c r="BI401" s="17" t="n">
        <f aca="false">SUM(BI371:BI400)</f>
        <v>0</v>
      </c>
      <c r="BJ401" s="17" t="n">
        <f aca="false">SUM(BJ371:BJ400)</f>
        <v>0</v>
      </c>
      <c r="BK401" s="17" t="n">
        <f aca="false">SUM(BK371:BK400)</f>
        <v>0</v>
      </c>
      <c r="BM401" s="16" t="n">
        <f aca="false">SUM(BM371:BM400)</f>
        <v>1</v>
      </c>
    </row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4">
    <mergeCell ref="B48:B49"/>
    <mergeCell ref="C48:D48"/>
    <mergeCell ref="E48:F48"/>
    <mergeCell ref="G48:H48"/>
    <mergeCell ref="I48:J48"/>
    <mergeCell ref="K48:L48"/>
    <mergeCell ref="M48:N48"/>
    <mergeCell ref="O48:P48"/>
    <mergeCell ref="Q48:R48"/>
    <mergeCell ref="S48:T48"/>
    <mergeCell ref="U48:V48"/>
    <mergeCell ref="W48:X48"/>
    <mergeCell ref="Y48:Z48"/>
    <mergeCell ref="AA48:AB48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9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X12" activeCellId="0" sqref="X12"/>
    </sheetView>
  </sheetViews>
  <sheetFormatPr defaultColWidth="8.9765625" defaultRowHeight="12.8" zeroHeight="false" outlineLevelRow="0" outlineLevelCol="0"/>
  <cols>
    <col collapsed="false" customWidth="true" hidden="false" outlineLevel="0" max="1" min="1" style="0" width="28.77"/>
  </cols>
  <sheetData>
    <row r="1" customFormat="false" ht="15" hidden="false" customHeight="false" outlineLevel="0" collapsed="false">
      <c r="A1" s="0" t="s">
        <v>26</v>
      </c>
      <c r="B1" s="3" t="n">
        <v>9</v>
      </c>
      <c r="C1" s="3" t="n">
        <v>4</v>
      </c>
      <c r="D1" s="3" t="n">
        <v>7</v>
      </c>
      <c r="E1" s="3" t="n">
        <v>9</v>
      </c>
      <c r="F1" s="3" t="n">
        <v>9</v>
      </c>
      <c r="G1" s="3" t="n">
        <v>10</v>
      </c>
      <c r="H1" s="3" t="n">
        <v>6</v>
      </c>
      <c r="I1" s="3" t="n">
        <v>10</v>
      </c>
      <c r="J1" s="3" t="n">
        <v>7</v>
      </c>
      <c r="K1" s="3" t="n">
        <v>6</v>
      </c>
      <c r="L1" s="3" t="n">
        <v>8</v>
      </c>
      <c r="M1" s="3" t="n">
        <v>5</v>
      </c>
      <c r="N1" s="3" t="n">
        <v>8</v>
      </c>
      <c r="O1" s="3" t="n">
        <v>5</v>
      </c>
      <c r="P1" s="3" t="n">
        <v>8</v>
      </c>
      <c r="Q1" s="3" t="n">
        <v>7</v>
      </c>
      <c r="R1" s="3" t="n">
        <v>5</v>
      </c>
      <c r="S1" s="3" t="n">
        <v>3</v>
      </c>
      <c r="T1" s="0" t="n">
        <v>7</v>
      </c>
      <c r="U1" s="0" t="n">
        <v>10</v>
      </c>
      <c r="V1" s="0" t="n">
        <v>5</v>
      </c>
      <c r="W1" s="0" t="n">
        <v>5</v>
      </c>
      <c r="X1" s="0" t="n">
        <v>7</v>
      </c>
      <c r="Y1" s="0" t="n">
        <v>8</v>
      </c>
      <c r="Z1" s="31"/>
      <c r="AA1" s="31"/>
      <c r="AB1" s="31"/>
      <c r="AC1" s="31"/>
      <c r="AD1" s="31"/>
      <c r="AE1" s="31"/>
    </row>
    <row r="2" customFormat="false" ht="15" hidden="false" customHeight="false" outlineLevel="0" collapsed="false">
      <c r="A2" s="0" t="s">
        <v>41</v>
      </c>
      <c r="B2" s="3" t="n">
        <v>5</v>
      </c>
      <c r="C2" s="3" t="n">
        <v>7</v>
      </c>
      <c r="D2" s="3" t="n">
        <v>2</v>
      </c>
      <c r="E2" s="3" t="n">
        <v>6</v>
      </c>
      <c r="F2" s="3" t="n">
        <v>6</v>
      </c>
      <c r="G2" s="3" t="n">
        <v>6</v>
      </c>
      <c r="H2" s="3" t="n">
        <v>2</v>
      </c>
      <c r="I2" s="3" t="n">
        <v>4</v>
      </c>
      <c r="J2" s="3" t="n">
        <v>6</v>
      </c>
      <c r="K2" s="3" t="n">
        <v>9</v>
      </c>
      <c r="L2" s="3" t="n">
        <v>3</v>
      </c>
      <c r="M2" s="3" t="n">
        <v>6</v>
      </c>
      <c r="N2" s="3" t="n">
        <v>8</v>
      </c>
      <c r="O2" s="3" t="n">
        <v>5</v>
      </c>
      <c r="P2" s="3" t="n">
        <v>6</v>
      </c>
      <c r="Q2" s="3" t="n">
        <v>2</v>
      </c>
      <c r="R2" s="3" t="n">
        <v>6</v>
      </c>
      <c r="S2" s="3" t="n">
        <v>0</v>
      </c>
      <c r="T2" s="0" t="n">
        <v>2</v>
      </c>
      <c r="U2" s="0" t="n">
        <v>7</v>
      </c>
      <c r="V2" s="0" t="n">
        <v>4</v>
      </c>
      <c r="W2" s="0" t="n">
        <v>2</v>
      </c>
      <c r="X2" s="0" t="n">
        <v>5</v>
      </c>
      <c r="Y2" s="0" t="n">
        <v>8</v>
      </c>
      <c r="Z2" s="31"/>
      <c r="AA2" s="31"/>
      <c r="AB2" s="31"/>
      <c r="AC2" s="31"/>
      <c r="AD2" s="31"/>
      <c r="AE2" s="31"/>
    </row>
    <row r="3" customFormat="false" ht="15" hidden="false" customHeight="false" outlineLevel="0" collapsed="false">
      <c r="A3" s="0" t="s">
        <v>42</v>
      </c>
      <c r="B3" s="3" t="n">
        <v>10</v>
      </c>
      <c r="C3" s="3" t="n">
        <v>0</v>
      </c>
      <c r="D3" s="3" t="n">
        <v>5</v>
      </c>
      <c r="E3" s="3" t="n">
        <v>0</v>
      </c>
      <c r="F3" s="3" t="n">
        <v>10</v>
      </c>
      <c r="G3" s="3" t="n">
        <v>10</v>
      </c>
      <c r="H3" s="3" t="n">
        <v>0</v>
      </c>
      <c r="I3" s="3" t="n">
        <v>10</v>
      </c>
      <c r="J3" s="3" t="n">
        <v>10</v>
      </c>
      <c r="K3" s="3" t="n">
        <v>7</v>
      </c>
      <c r="L3" s="3" t="n">
        <v>7</v>
      </c>
      <c r="M3" s="3" t="n">
        <v>10</v>
      </c>
      <c r="N3" s="3" t="n">
        <v>10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0" t="n">
        <v>10</v>
      </c>
      <c r="U3" s="0" t="n">
        <v>10</v>
      </c>
      <c r="V3" s="0" t="n">
        <v>7</v>
      </c>
      <c r="W3" s="0" t="n">
        <v>0</v>
      </c>
      <c r="X3" s="0" t="n">
        <v>10</v>
      </c>
      <c r="Y3" s="0" t="n">
        <v>10</v>
      </c>
      <c r="Z3" s="31"/>
      <c r="AA3" s="31"/>
      <c r="AB3" s="31"/>
      <c r="AC3" s="31"/>
      <c r="AD3" s="31"/>
      <c r="AE3" s="31"/>
    </row>
    <row r="4" customFormat="false" ht="15" hidden="false" customHeight="false" outlineLevel="0" collapsed="false">
      <c r="A4" s="0" t="s">
        <v>43</v>
      </c>
      <c r="B4" s="3" t="n">
        <v>10</v>
      </c>
      <c r="C4" s="3" t="n">
        <v>10</v>
      </c>
      <c r="D4" s="3" t="n">
        <v>10</v>
      </c>
      <c r="E4" s="3" t="n">
        <v>10</v>
      </c>
      <c r="F4" s="3" t="n">
        <v>10</v>
      </c>
      <c r="G4" s="3" t="n">
        <v>10</v>
      </c>
      <c r="H4" s="3" t="n">
        <v>0</v>
      </c>
      <c r="I4" s="3" t="n">
        <v>10</v>
      </c>
      <c r="J4" s="3" t="n">
        <v>10</v>
      </c>
      <c r="K4" s="3" t="n">
        <v>10</v>
      </c>
      <c r="L4" s="3" t="n">
        <v>10</v>
      </c>
      <c r="M4" s="3" t="n">
        <v>10</v>
      </c>
      <c r="N4" s="3" t="n">
        <v>10</v>
      </c>
      <c r="O4" s="3" t="n">
        <v>5</v>
      </c>
      <c r="P4" s="3" t="n">
        <v>5</v>
      </c>
      <c r="Q4" s="3" t="n">
        <v>10</v>
      </c>
      <c r="R4" s="3" t="n">
        <v>10</v>
      </c>
      <c r="S4" s="3" t="n">
        <v>0</v>
      </c>
      <c r="T4" s="0" t="n">
        <v>10</v>
      </c>
      <c r="U4" s="0" t="n">
        <v>10</v>
      </c>
      <c r="V4" s="0" t="n">
        <v>10</v>
      </c>
      <c r="W4" s="0" t="n">
        <v>5</v>
      </c>
      <c r="X4" s="0" t="n">
        <v>10</v>
      </c>
      <c r="Y4" s="0" t="n">
        <v>10</v>
      </c>
      <c r="Z4" s="31"/>
      <c r="AA4" s="31"/>
      <c r="AB4" s="31"/>
      <c r="AC4" s="31"/>
      <c r="AD4" s="31"/>
      <c r="AE4" s="31"/>
    </row>
    <row r="5" customFormat="false" ht="15" hidden="false" customHeight="false" outlineLevel="0" collapsed="false">
      <c r="A5" s="0" t="s">
        <v>44</v>
      </c>
      <c r="B5" s="3" t="n">
        <v>8</v>
      </c>
      <c r="C5" s="3" t="n">
        <v>4</v>
      </c>
      <c r="D5" s="3" t="n">
        <v>1</v>
      </c>
      <c r="E5" s="3" t="n">
        <v>9</v>
      </c>
      <c r="F5" s="3" t="n">
        <v>6</v>
      </c>
      <c r="G5" s="3" t="n">
        <v>9</v>
      </c>
      <c r="H5" s="3" t="n">
        <v>5</v>
      </c>
      <c r="I5" s="3" t="n">
        <v>4</v>
      </c>
      <c r="J5" s="3" t="n">
        <v>8</v>
      </c>
      <c r="K5" s="3" t="n">
        <v>9</v>
      </c>
      <c r="L5" s="3" t="n">
        <v>4</v>
      </c>
      <c r="M5" s="3" t="n">
        <v>5</v>
      </c>
      <c r="N5" s="3" t="n">
        <v>5</v>
      </c>
      <c r="O5" s="3" t="n">
        <v>5</v>
      </c>
      <c r="P5" s="3" t="n">
        <v>8</v>
      </c>
      <c r="Q5" s="3" t="n">
        <v>5</v>
      </c>
      <c r="R5" s="3" t="n">
        <v>8</v>
      </c>
      <c r="S5" s="3" t="n">
        <v>1</v>
      </c>
      <c r="T5" s="0" t="n">
        <v>8</v>
      </c>
      <c r="U5" s="0" t="n">
        <v>9</v>
      </c>
      <c r="V5" s="0" t="n">
        <v>8</v>
      </c>
      <c r="W5" s="0" t="n">
        <v>1</v>
      </c>
      <c r="X5" s="0" t="n">
        <v>9</v>
      </c>
      <c r="Y5" s="0" t="n">
        <v>6</v>
      </c>
      <c r="Z5" s="31"/>
      <c r="AA5" s="31"/>
      <c r="AB5" s="31"/>
      <c r="AC5" s="31"/>
      <c r="AD5" s="31"/>
      <c r="AE5" s="31"/>
    </row>
    <row r="6" customFormat="false" ht="15" hidden="false" customHeight="false" outlineLevel="0" collapsed="false">
      <c r="A6" s="0" t="s">
        <v>31</v>
      </c>
      <c r="B6" s="3" t="n">
        <v>5</v>
      </c>
      <c r="C6" s="3" t="n">
        <v>10</v>
      </c>
      <c r="D6" s="3" t="n">
        <v>8</v>
      </c>
      <c r="E6" s="3" t="n">
        <v>8</v>
      </c>
      <c r="F6" s="3" t="n">
        <v>10</v>
      </c>
      <c r="G6" s="3" t="n">
        <v>6</v>
      </c>
      <c r="H6" s="3" t="n">
        <v>9</v>
      </c>
      <c r="I6" s="3" t="n">
        <v>6</v>
      </c>
      <c r="J6" s="3" t="n">
        <v>9</v>
      </c>
      <c r="K6" s="3" t="n">
        <v>10</v>
      </c>
      <c r="L6" s="3" t="n">
        <v>3</v>
      </c>
      <c r="M6" s="3" t="n">
        <v>8</v>
      </c>
      <c r="N6" s="3" t="n">
        <v>9</v>
      </c>
      <c r="O6" s="3" t="n">
        <v>6</v>
      </c>
      <c r="P6" s="3" t="n">
        <v>5</v>
      </c>
      <c r="Q6" s="3" t="n">
        <v>4</v>
      </c>
      <c r="R6" s="3" t="n">
        <v>5</v>
      </c>
      <c r="S6" s="3" t="n">
        <v>7</v>
      </c>
      <c r="T6" s="0" t="n">
        <v>9</v>
      </c>
      <c r="U6" s="0" t="n">
        <v>10</v>
      </c>
      <c r="V6" s="0" t="n">
        <v>9</v>
      </c>
      <c r="W6" s="0" t="n">
        <v>7</v>
      </c>
      <c r="X6" s="0" t="n">
        <v>8</v>
      </c>
      <c r="Y6" s="0" t="n">
        <v>4</v>
      </c>
      <c r="Z6" s="31"/>
      <c r="AA6" s="31"/>
      <c r="AB6" s="31"/>
      <c r="AC6" s="31"/>
      <c r="AD6" s="31"/>
      <c r="AE6" s="31"/>
    </row>
    <row r="7" customFormat="false" ht="15" hidden="false" customHeight="false" outlineLevel="0" collapsed="false">
      <c r="A7" s="0" t="s">
        <v>32</v>
      </c>
      <c r="B7" s="3" t="n">
        <v>5</v>
      </c>
      <c r="C7" s="3" t="n">
        <v>10</v>
      </c>
      <c r="D7" s="3" t="n">
        <v>1</v>
      </c>
      <c r="E7" s="3" t="n">
        <v>8</v>
      </c>
      <c r="F7" s="3" t="n">
        <v>8</v>
      </c>
      <c r="G7" s="3" t="n">
        <v>8</v>
      </c>
      <c r="H7" s="3" t="n">
        <v>5</v>
      </c>
      <c r="I7" s="3" t="n">
        <v>5</v>
      </c>
      <c r="J7" s="3" t="n">
        <v>5</v>
      </c>
      <c r="K7" s="3" t="n">
        <v>6</v>
      </c>
      <c r="L7" s="3" t="n">
        <v>1</v>
      </c>
      <c r="M7" s="3" t="n">
        <v>5</v>
      </c>
      <c r="N7" s="3" t="n">
        <v>5</v>
      </c>
      <c r="O7" s="3" t="n">
        <v>6</v>
      </c>
      <c r="P7" s="3" t="n">
        <v>4</v>
      </c>
      <c r="Q7" s="3" t="n">
        <v>1</v>
      </c>
      <c r="R7" s="3" t="n">
        <v>4</v>
      </c>
      <c r="S7" s="3" t="n">
        <v>1</v>
      </c>
      <c r="T7" s="0" t="n">
        <v>6</v>
      </c>
      <c r="U7" s="0" t="n">
        <v>10</v>
      </c>
      <c r="V7" s="0" t="n">
        <v>8</v>
      </c>
      <c r="W7" s="0" t="n">
        <v>8</v>
      </c>
      <c r="X7" s="0" t="n">
        <v>4</v>
      </c>
      <c r="Y7" s="0" t="n">
        <v>8</v>
      </c>
      <c r="Z7" s="31"/>
      <c r="AA7" s="31"/>
      <c r="AB7" s="31"/>
      <c r="AC7" s="31"/>
      <c r="AD7" s="31"/>
      <c r="AE7" s="31"/>
    </row>
    <row r="8" customFormat="false" ht="15" hidden="false" customHeight="false" outlineLevel="0" collapsed="false">
      <c r="A8" s="0" t="s">
        <v>33</v>
      </c>
      <c r="B8" s="3" t="n">
        <v>9</v>
      </c>
      <c r="C8" s="3" t="n">
        <v>8</v>
      </c>
      <c r="D8" s="3" t="n">
        <v>8</v>
      </c>
      <c r="E8" s="3" t="n">
        <v>7</v>
      </c>
      <c r="F8" s="3" t="n">
        <v>9</v>
      </c>
      <c r="G8" s="3" t="n">
        <v>7</v>
      </c>
      <c r="H8" s="3" t="n">
        <v>5</v>
      </c>
      <c r="I8" s="3" t="n">
        <v>8</v>
      </c>
      <c r="J8" s="3" t="n">
        <v>10</v>
      </c>
      <c r="K8" s="3" t="n">
        <v>7</v>
      </c>
      <c r="L8" s="3" t="n">
        <v>5</v>
      </c>
      <c r="M8" s="3" t="n">
        <v>9</v>
      </c>
      <c r="N8" s="3" t="n">
        <v>8</v>
      </c>
      <c r="O8" s="3" t="n">
        <v>7</v>
      </c>
      <c r="P8" s="3" t="n">
        <v>6</v>
      </c>
      <c r="Q8" s="3" t="n">
        <v>5</v>
      </c>
      <c r="R8" s="3" t="n">
        <v>6</v>
      </c>
      <c r="S8" s="3" t="n">
        <v>7</v>
      </c>
      <c r="T8" s="0" t="n">
        <v>8</v>
      </c>
      <c r="U8" s="0" t="n">
        <v>6</v>
      </c>
      <c r="V8" s="0" t="n">
        <v>7</v>
      </c>
      <c r="W8" s="0" t="n">
        <v>8</v>
      </c>
      <c r="X8" s="0" t="n">
        <v>8</v>
      </c>
      <c r="Y8" s="0" t="n">
        <v>9</v>
      </c>
      <c r="Z8" s="31"/>
      <c r="AA8" s="31"/>
      <c r="AB8" s="31"/>
      <c r="AC8" s="31"/>
      <c r="AD8" s="31"/>
      <c r="AE8" s="31"/>
    </row>
    <row r="9" customFormat="false" ht="12.8" hidden="false" customHeight="false" outlineLevel="0" collapsed="false">
      <c r="A9" s="0" t="s">
        <v>45</v>
      </c>
      <c r="B9" s="3" t="n">
        <v>2</v>
      </c>
      <c r="C9" s="3" t="n">
        <v>2</v>
      </c>
      <c r="D9" s="3" t="n">
        <v>0</v>
      </c>
      <c r="E9" s="3" t="n">
        <v>2</v>
      </c>
      <c r="F9" s="3" t="n">
        <v>5</v>
      </c>
      <c r="G9" s="3" t="n">
        <v>4</v>
      </c>
      <c r="H9" s="3" t="n">
        <v>4</v>
      </c>
      <c r="I9" s="3" t="n">
        <v>0</v>
      </c>
      <c r="J9" s="3" t="n">
        <v>5</v>
      </c>
      <c r="K9" s="3" t="n">
        <v>8</v>
      </c>
      <c r="L9" s="3" t="n">
        <v>2</v>
      </c>
      <c r="M9" s="3" t="n">
        <v>2</v>
      </c>
      <c r="N9" s="3" t="n">
        <v>3</v>
      </c>
      <c r="O9" s="3" t="n">
        <v>3</v>
      </c>
      <c r="P9" s="3" t="n">
        <v>0</v>
      </c>
      <c r="Q9" s="3" t="n">
        <v>2</v>
      </c>
      <c r="R9" s="3" t="n">
        <v>2</v>
      </c>
      <c r="S9" s="3" t="n">
        <v>2</v>
      </c>
      <c r="T9" s="0" t="n">
        <v>3</v>
      </c>
      <c r="U9" s="0" t="n">
        <v>5</v>
      </c>
      <c r="V9" s="0" t="n">
        <v>0</v>
      </c>
      <c r="W9" s="0" t="n">
        <v>2</v>
      </c>
      <c r="X9" s="0" t="n">
        <v>0</v>
      </c>
      <c r="Y9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8.9765625" defaultRowHeight="12.8" zeroHeight="false" outlineLevelRow="0" outlineLevelCol="0"/>
  <cols>
    <col collapsed="false" customWidth="true" hidden="false" outlineLevel="0" max="1" min="1" style="0" width="28.77"/>
  </cols>
  <sheetData>
    <row r="1" customFormat="false" ht="12.8" hidden="false" customHeight="false" outlineLevel="0" collapsed="false">
      <c r="A1" s="0" t="s">
        <v>26</v>
      </c>
      <c r="B1" s="0" t="n">
        <v>9.87868690490723</v>
      </c>
      <c r="C1" s="0" t="n">
        <v>3.44581174850464</v>
      </c>
      <c r="D1" s="0" t="n">
        <v>6.37016153335571</v>
      </c>
      <c r="E1" s="0" t="n">
        <v>9.29775524139404</v>
      </c>
      <c r="F1" s="0" t="n">
        <v>8.85286903381348</v>
      </c>
      <c r="G1" s="0" t="n">
        <v>10</v>
      </c>
      <c r="H1" s="0" t="n">
        <v>6.19721508026123</v>
      </c>
      <c r="I1" s="0" t="n">
        <v>10</v>
      </c>
      <c r="J1" s="0" t="n">
        <v>6.83941173553467</v>
      </c>
      <c r="K1" s="0" t="n">
        <v>5.23167419433594</v>
      </c>
      <c r="L1" s="0" t="n">
        <v>7.99377870559692</v>
      </c>
      <c r="M1" s="0" t="n">
        <v>4.5261812210083</v>
      </c>
      <c r="N1" s="0" t="n">
        <v>8.06439113616943</v>
      </c>
      <c r="O1" s="0" t="n">
        <v>5.21553468704224</v>
      </c>
      <c r="P1" s="0" t="n">
        <v>7.89148712158203</v>
      </c>
      <c r="Q1" s="0" t="n">
        <v>7.0599536895752</v>
      </c>
      <c r="R1" s="0" t="n">
        <v>4.13768100738525</v>
      </c>
      <c r="S1" s="0" t="n">
        <v>2.82852911949158</v>
      </c>
      <c r="T1" s="0" t="n">
        <v>6.41013145446777</v>
      </c>
      <c r="U1" s="0" t="n">
        <v>10</v>
      </c>
      <c r="V1" s="0" t="n">
        <v>4.64448308944702</v>
      </c>
      <c r="W1" s="0" t="n">
        <v>5.03301239013672</v>
      </c>
      <c r="X1" s="0" t="n">
        <v>7.52671909332275</v>
      </c>
      <c r="Y1" s="0" t="n">
        <v>7.89148712158203</v>
      </c>
    </row>
    <row r="2" customFormat="false" ht="12.8" hidden="false" customHeight="false" outlineLevel="0" collapsed="false">
      <c r="A2" s="0" t="s">
        <v>41</v>
      </c>
      <c r="B2" s="0" t="n">
        <v>5.76878499984741</v>
      </c>
      <c r="C2" s="0" t="n">
        <v>6.45140886306763</v>
      </c>
      <c r="D2" s="0" t="n">
        <v>2.54309368133545</v>
      </c>
      <c r="E2" s="0" t="n">
        <v>5.82956075668335</v>
      </c>
      <c r="F2" s="0" t="n">
        <v>5.26247310638428</v>
      </c>
      <c r="G2" s="0" t="n">
        <v>6.69219017028809</v>
      </c>
      <c r="H2" s="0" t="n">
        <v>2.4172580242157</v>
      </c>
      <c r="I2" s="0" t="n">
        <v>4.30462455749512</v>
      </c>
      <c r="J2" s="0" t="n">
        <v>6.23382091522217</v>
      </c>
      <c r="K2" s="0" t="n">
        <v>9.98811149597168</v>
      </c>
      <c r="L2" s="0" t="n">
        <v>2.1168909072876</v>
      </c>
      <c r="M2" s="0" t="n">
        <v>6.39667367935181</v>
      </c>
      <c r="N2" s="0" t="n">
        <v>8.60933303833008</v>
      </c>
      <c r="O2" s="0" t="n">
        <v>4.66828536987305</v>
      </c>
      <c r="P2" s="0" t="n">
        <v>6.42100429534912</v>
      </c>
      <c r="Q2" s="0" t="n">
        <v>2.15542125701904</v>
      </c>
      <c r="R2" s="0" t="n">
        <v>6.16778564453125</v>
      </c>
      <c r="S2" s="0" t="n">
        <v>0.134030103683472</v>
      </c>
      <c r="T2" s="0" t="n">
        <v>2.88631677627563</v>
      </c>
      <c r="U2" s="0" t="n">
        <v>6.36535263061523</v>
      </c>
      <c r="V2" s="0" t="n">
        <v>3.72077894210815</v>
      </c>
      <c r="W2" s="0" t="n">
        <v>2.13744592666626</v>
      </c>
      <c r="X2" s="0" t="n">
        <v>4.44518184661865</v>
      </c>
      <c r="Y2" s="0" t="n">
        <v>8.60933303833008</v>
      </c>
    </row>
    <row r="3" customFormat="false" ht="12.8" hidden="false" customHeight="false" outlineLevel="0" collapsed="false">
      <c r="A3" s="0" t="s">
        <v>42</v>
      </c>
      <c r="B3" s="0" t="n">
        <v>10</v>
      </c>
      <c r="C3" s="0" t="n">
        <v>0.478054285049439</v>
      </c>
      <c r="D3" s="0" t="n">
        <v>5.34716129302979</v>
      </c>
      <c r="E3" s="0" t="n">
        <v>0.603416085243225</v>
      </c>
      <c r="F3" s="0" t="n">
        <v>10</v>
      </c>
      <c r="G3" s="0" t="n">
        <v>10</v>
      </c>
      <c r="H3" s="0" t="n">
        <v>0</v>
      </c>
      <c r="I3" s="0" t="n">
        <v>10</v>
      </c>
      <c r="J3" s="0" t="n">
        <v>9.23437976837158</v>
      </c>
      <c r="K3" s="0" t="n">
        <v>7.14921712875366</v>
      </c>
      <c r="L3" s="0" t="n">
        <v>7.62038516998291</v>
      </c>
      <c r="M3" s="0" t="n">
        <v>10</v>
      </c>
      <c r="N3" s="0" t="n">
        <v>9.18039131164551</v>
      </c>
      <c r="O3" s="0" t="n">
        <v>0.459758162498474</v>
      </c>
      <c r="P3" s="0" t="n">
        <v>0.255391597747803</v>
      </c>
      <c r="Q3" s="0" t="n">
        <v>0.396799445152283</v>
      </c>
      <c r="R3" s="0" t="n">
        <v>0.289549827575684</v>
      </c>
      <c r="S3" s="0" t="n">
        <v>0</v>
      </c>
      <c r="T3" s="0" t="n">
        <v>10</v>
      </c>
      <c r="U3" s="0" t="n">
        <v>9.87101745605469</v>
      </c>
      <c r="V3" s="0" t="n">
        <v>6.66450357437134</v>
      </c>
      <c r="W3" s="0" t="n">
        <v>0.379996418952942</v>
      </c>
      <c r="X3" s="0" t="n">
        <v>10</v>
      </c>
      <c r="Y3" s="0" t="n">
        <v>10</v>
      </c>
    </row>
    <row r="4" customFormat="false" ht="12.8" hidden="false" customHeight="false" outlineLevel="0" collapsed="false">
      <c r="A4" s="0" t="s">
        <v>43</v>
      </c>
      <c r="B4" s="0" t="n">
        <v>10</v>
      </c>
      <c r="C4" s="0" t="n">
        <v>9.96103668212891</v>
      </c>
      <c r="D4" s="0" t="n">
        <v>9.78370094299316</v>
      </c>
      <c r="E4" s="0" t="n">
        <v>9.36336517333984</v>
      </c>
      <c r="F4" s="0" t="n">
        <v>9.63618946075439</v>
      </c>
      <c r="G4" s="0" t="n">
        <v>10</v>
      </c>
      <c r="H4" s="0" t="n">
        <v>0.555849075317383</v>
      </c>
      <c r="I4" s="0" t="n">
        <v>9.65693473815918</v>
      </c>
      <c r="J4" s="0" t="n">
        <v>10</v>
      </c>
      <c r="K4" s="0" t="n">
        <v>9.4067440032959</v>
      </c>
      <c r="L4" s="0" t="n">
        <v>9.90183162689209</v>
      </c>
      <c r="M4" s="0" t="n">
        <v>10</v>
      </c>
      <c r="N4" s="0" t="n">
        <v>10</v>
      </c>
      <c r="O4" s="0" t="n">
        <v>4.41524982452393</v>
      </c>
      <c r="P4" s="0" t="n">
        <v>5.32530736923218</v>
      </c>
      <c r="Q4" s="0" t="n">
        <v>9.48493576049805</v>
      </c>
      <c r="R4" s="0" t="n">
        <v>9.33310985565186</v>
      </c>
      <c r="S4" s="0" t="n">
        <v>0.26308286190033</v>
      </c>
      <c r="T4" s="0" t="n">
        <v>10</v>
      </c>
      <c r="U4" s="0" t="n">
        <v>9.90445804595947</v>
      </c>
      <c r="V4" s="0" t="n">
        <v>10</v>
      </c>
      <c r="W4" s="0" t="n">
        <v>4.62924289703369</v>
      </c>
      <c r="X4" s="0" t="n">
        <v>9.37565898895264</v>
      </c>
      <c r="Y4" s="0" t="n">
        <v>9.37565898895264</v>
      </c>
    </row>
    <row r="5" customFormat="false" ht="12.8" hidden="false" customHeight="false" outlineLevel="0" collapsed="false">
      <c r="A5" s="0" t="s">
        <v>44</v>
      </c>
      <c r="B5" s="0" t="n">
        <v>8.02480316162109</v>
      </c>
      <c r="C5" s="0" t="n">
        <v>4.71555519104004</v>
      </c>
      <c r="D5" s="0" t="n">
        <v>1.50878119468689</v>
      </c>
      <c r="E5" s="0" t="n">
        <v>8.33206748962402</v>
      </c>
      <c r="F5" s="0" t="n">
        <v>6.1405143737793</v>
      </c>
      <c r="G5" s="0" t="n">
        <v>9.04836845397949</v>
      </c>
      <c r="H5" s="0" t="n">
        <v>4.86693572998047</v>
      </c>
      <c r="I5" s="0" t="n">
        <v>3.09575510025024</v>
      </c>
      <c r="J5" s="0" t="n">
        <v>7.49227237701416</v>
      </c>
      <c r="K5" s="0" t="n">
        <v>8.83675003051758</v>
      </c>
      <c r="L5" s="0" t="n">
        <v>4.60541677474976</v>
      </c>
      <c r="M5" s="0" t="n">
        <v>5.61770915985107</v>
      </c>
      <c r="N5" s="0" t="n">
        <v>4.46940040588379</v>
      </c>
      <c r="O5" s="0" t="n">
        <v>4.24415159225464</v>
      </c>
      <c r="P5" s="0" t="n">
        <v>7.12854194641113</v>
      </c>
      <c r="Q5" s="0" t="n">
        <v>5.65385961532593</v>
      </c>
      <c r="R5" s="0" t="n">
        <v>7.21486949920654</v>
      </c>
      <c r="S5" s="0" t="n">
        <v>0.439108490943909</v>
      </c>
      <c r="T5" s="0" t="n">
        <v>8.06432056427002</v>
      </c>
      <c r="U5" s="0" t="n">
        <v>9.36970615386963</v>
      </c>
      <c r="V5" s="0" t="n">
        <v>7.11886882781982</v>
      </c>
      <c r="W5" s="0" t="n">
        <v>0.413506269454956</v>
      </c>
      <c r="X5" s="0" t="n">
        <v>9.49463272094727</v>
      </c>
      <c r="Y5" s="0" t="n">
        <v>6.1405143737793</v>
      </c>
    </row>
    <row r="6" customFormat="false" ht="12.8" hidden="false" customHeight="false" outlineLevel="0" collapsed="false">
      <c r="A6" s="0" t="s">
        <v>31</v>
      </c>
      <c r="B6" s="0" t="n">
        <v>4.30553913116455</v>
      </c>
      <c r="C6" s="0" t="n">
        <v>9.30392074584961</v>
      </c>
      <c r="D6" s="0" t="n">
        <v>8.94146633148193</v>
      </c>
      <c r="E6" s="0" t="n">
        <v>8.10909461975098</v>
      </c>
      <c r="F6" s="0" t="n">
        <v>9.50577449798584</v>
      </c>
      <c r="G6" s="0" t="n">
        <v>5.7464075088501</v>
      </c>
      <c r="H6" s="0" t="n">
        <v>9.94279479980469</v>
      </c>
      <c r="I6" s="0" t="n">
        <v>6.27429866790772</v>
      </c>
      <c r="J6" s="0" t="n">
        <v>8.83034229278564</v>
      </c>
      <c r="K6" s="0" t="n">
        <v>10</v>
      </c>
      <c r="L6" s="0" t="n">
        <v>3.60973310470581</v>
      </c>
      <c r="M6" s="0" t="n">
        <v>7.55572557449341</v>
      </c>
      <c r="N6" s="0" t="n">
        <v>8.01962661743164</v>
      </c>
      <c r="O6" s="0" t="n">
        <v>5.18819332122803</v>
      </c>
      <c r="P6" s="0" t="n">
        <v>4.90402841567993</v>
      </c>
      <c r="Q6" s="0" t="n">
        <v>4.47756290435791</v>
      </c>
      <c r="R6" s="0" t="n">
        <v>4.72999334335327</v>
      </c>
      <c r="S6" s="0" t="n">
        <v>6.68713665008545</v>
      </c>
      <c r="T6" s="0" t="n">
        <v>8.19584274291992</v>
      </c>
      <c r="U6" s="0" t="n">
        <v>9.51522827148438</v>
      </c>
      <c r="V6" s="0" t="n">
        <v>9.67293930053711</v>
      </c>
      <c r="W6" s="0" t="n">
        <v>6.16941118240356</v>
      </c>
      <c r="X6" s="0" t="n">
        <v>7.98680448532105</v>
      </c>
      <c r="Y6" s="0" t="n">
        <v>4.47756290435791</v>
      </c>
    </row>
    <row r="7" customFormat="false" ht="12.8" hidden="false" customHeight="false" outlineLevel="0" collapsed="false">
      <c r="A7" s="0" t="s">
        <v>32</v>
      </c>
      <c r="B7" s="0" t="n">
        <v>5.8871955871582</v>
      </c>
      <c r="C7" s="0" t="n">
        <v>10</v>
      </c>
      <c r="D7" s="0" t="n">
        <v>1.19834840297699</v>
      </c>
      <c r="E7" s="0" t="n">
        <v>8.69662857055664</v>
      </c>
      <c r="F7" s="0" t="n">
        <v>8.03316593170166</v>
      </c>
      <c r="G7" s="0" t="n">
        <v>7.86461687088013</v>
      </c>
      <c r="H7" s="0" t="n">
        <v>4.89984798431397</v>
      </c>
      <c r="I7" s="0" t="n">
        <v>4.97483921051025</v>
      </c>
      <c r="J7" s="0" t="n">
        <v>4.80086517333984</v>
      </c>
      <c r="K7" s="0" t="n">
        <v>6.48725271224976</v>
      </c>
      <c r="L7" s="0" t="n">
        <v>1.33134341239929</v>
      </c>
      <c r="M7" s="0" t="n">
        <v>5.18932867050171</v>
      </c>
      <c r="N7" s="0" t="n">
        <v>4.30738687515259</v>
      </c>
      <c r="O7" s="0" t="n">
        <v>6.88603353500366</v>
      </c>
      <c r="P7" s="0" t="n">
        <v>3.6628999710083</v>
      </c>
      <c r="Q7" s="0" t="n">
        <v>0.839071035385132</v>
      </c>
      <c r="R7" s="0" t="n">
        <v>4.55254983901978</v>
      </c>
      <c r="S7" s="0" t="n">
        <v>1.43777894973755</v>
      </c>
      <c r="T7" s="0" t="n">
        <v>4.74995613098145</v>
      </c>
      <c r="U7" s="0" t="n">
        <v>10</v>
      </c>
      <c r="V7" s="0" t="n">
        <v>8.83901023864746</v>
      </c>
      <c r="W7" s="0" t="n">
        <v>8.52462482452393</v>
      </c>
      <c r="X7" s="0" t="n">
        <v>4.03682851791382</v>
      </c>
      <c r="Y7" s="0" t="n">
        <v>8.52462482452393</v>
      </c>
    </row>
    <row r="8" customFormat="false" ht="12.8" hidden="false" customHeight="false" outlineLevel="0" collapsed="false">
      <c r="A8" s="0" t="s">
        <v>33</v>
      </c>
      <c r="B8" s="0" t="n">
        <v>8.30327606201172</v>
      </c>
      <c r="C8" s="0" t="n">
        <v>7.76726055145264</v>
      </c>
      <c r="D8" s="0" t="n">
        <v>7.17042541503906</v>
      </c>
      <c r="E8" s="0" t="n">
        <v>7.67930555343628</v>
      </c>
      <c r="F8" s="0" t="n">
        <v>9.23114204406738</v>
      </c>
      <c r="G8" s="0" t="n">
        <v>6.82125759124756</v>
      </c>
      <c r="H8" s="0" t="n">
        <v>4.23331928253174</v>
      </c>
      <c r="I8" s="0" t="n">
        <v>8.2227840423584</v>
      </c>
      <c r="J8" s="0" t="n">
        <v>10</v>
      </c>
      <c r="K8" s="0" t="n">
        <v>6.19435405731201</v>
      </c>
      <c r="L8" s="0" t="n">
        <v>5.61779499053955</v>
      </c>
      <c r="M8" s="0" t="n">
        <v>8.03961277008057</v>
      </c>
      <c r="N8" s="0" t="n">
        <v>8.89547252655029</v>
      </c>
      <c r="O8" s="0" t="n">
        <v>6.22280836105347</v>
      </c>
      <c r="P8" s="0" t="n">
        <v>6.89852523803711</v>
      </c>
      <c r="Q8" s="0" t="n">
        <v>5.65811204910278</v>
      </c>
      <c r="R8" s="0" t="n">
        <v>6.56076860427856</v>
      </c>
      <c r="S8" s="0" t="n">
        <v>7.16222667694092</v>
      </c>
      <c r="T8" s="0" t="n">
        <v>8.13478469848633</v>
      </c>
      <c r="U8" s="0" t="n">
        <v>6.62249755859375</v>
      </c>
      <c r="V8" s="0" t="n">
        <v>6.40988540649414</v>
      </c>
      <c r="W8" s="0" t="n">
        <v>7.70710515975952</v>
      </c>
      <c r="X8" s="0" t="n">
        <v>7.70516586303711</v>
      </c>
      <c r="Y8" s="0" t="n">
        <v>8.03961277008057</v>
      </c>
    </row>
    <row r="9" customFormat="false" ht="12.8" hidden="false" customHeight="false" outlineLevel="0" collapsed="false">
      <c r="A9" s="0" t="s">
        <v>45</v>
      </c>
      <c r="B9" s="0" t="n">
        <v>1.05974209308624</v>
      </c>
      <c r="C9" s="0" t="n">
        <v>2.89268493652344</v>
      </c>
      <c r="D9" s="0" t="n">
        <v>0.422887921333313</v>
      </c>
      <c r="E9" s="0" t="n">
        <v>2.03906774520874</v>
      </c>
      <c r="F9" s="0" t="n">
        <v>5.5225830078125</v>
      </c>
      <c r="G9" s="0" t="n">
        <v>3.32936954498291</v>
      </c>
      <c r="H9" s="0" t="n">
        <v>3.63972949981689</v>
      </c>
      <c r="I9" s="0" t="n">
        <v>0.845609545707703</v>
      </c>
      <c r="J9" s="0" t="n">
        <v>4.34472322463989</v>
      </c>
      <c r="K9" s="0" t="n">
        <v>7.94361257553101</v>
      </c>
      <c r="L9" s="0" t="n">
        <v>1.92689895629883</v>
      </c>
      <c r="M9" s="0" t="n">
        <v>2.47356557846069</v>
      </c>
      <c r="N9" s="0" t="n">
        <v>2.93196821212769</v>
      </c>
      <c r="O9" s="0" t="n">
        <v>2.19619822502136</v>
      </c>
      <c r="P9" s="0" t="n">
        <v>0.535929322242737</v>
      </c>
      <c r="Q9" s="0" t="n">
        <v>1.88965678215027</v>
      </c>
      <c r="R9" s="0" t="n">
        <v>1.53348469734192</v>
      </c>
      <c r="S9" s="0" t="n">
        <v>2.93653297424316</v>
      </c>
      <c r="T9" s="0" t="n">
        <v>2.81260585784912</v>
      </c>
      <c r="U9" s="0" t="n">
        <v>4.26965188980103</v>
      </c>
      <c r="V9" s="0" t="n">
        <v>0</v>
      </c>
      <c r="W9" s="0" t="n">
        <v>1.970703125</v>
      </c>
      <c r="X9" s="0" t="n">
        <v>0</v>
      </c>
      <c r="Y9" s="0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895</TotalTime>
  <Application>LibreOffice/7.3.3.2$Linux_X86_64 LibreOffice_project/30$Build-2</Application>
  <AppVersion>15.0000</AppVersion>
  <Company>SSDL Ga Tech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2005-11-14T14:46:21Z</dcterms:created>
  <dc:creator>jchristian</dc:creator>
  <dc:description/>
  <dc:language>en-CA</dc:language>
  <cp:lastModifiedBy/>
  <dcterms:modified xsi:type="dcterms:W3CDTF">2022-10-01T20:05:36Z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