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AssignedScores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<sst xmlns="http://schemas.openxmlformats.org/spreadsheetml/2006/main" count="21" uniqueCount="17">
  <si>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</si>
  <si>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</si>
  <si>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</si>
  <si>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</si>
  <si>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</si>
  <si>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</si>
  <si>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</si>
  <si>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</si>
  <si>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AHP categories:</t>
  </si>
  <si>
    <t xml:space="preserve">Usability</t>
  </si>
  <si>
    <t xml:space="preserve">Modifiability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</si>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</sst>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C0C0C0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
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Example'!$B$80:$B$80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Example'!$BM$81:$BM$103</c:f>
              <c:numCache>
                <c:formatCode>General</c:formatCode>
                <c:ptCount val="23"/>
                <c:pt idx="0">
                  <c:v>0.0503820033955857</c:v>
                </c:pt>
                <c:pt idx="1">
                  <c:v>0.0503820033955857</c:v>
                </c:pt>
                <c:pt idx="2">
                  <c:v>0.528438030560272</c:v>
                </c:pt>
                <c:pt idx="3">
                  <c:v>0.2196519524618</c:v>
                </c:pt>
                <c:pt idx="4">
                  <c:v>0.0503820033955857</c:v>
                </c:pt>
                <c:pt idx="5">
                  <c:v>0.0503820033955857</c:v>
                </c:pt>
                <c:pt idx="6">
                  <c:v>0.0503820033955857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42509413"/>
        <c:axId val="77293751"/>
      </c:radarChart>
      <c:catAx>
        <c:axId val="42509413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293751"/>
        <c:crosses val="autoZero"/>
        <c:auto val="1"/>
        <c:lblAlgn val="ctr"/>
        <c:lblOffset val="100"/>
      </c:catAx>
      <c:valAx>
        <c:axId val="7729375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0941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Modifiability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Example'!$B$114:$B$114</c:f>
              <c:strCache>
                <c:ptCount val="1"/>
                <c:pt idx="0">
                  <c:v>Modifiability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Example'!$BM$115:$BM$137</c:f>
              <c:numCache>
                <c:formatCode>General</c:formatCode>
                <c:ptCount val="23"/>
                <c:pt idx="0">
                  <c:v>0.0503820033955857</c:v>
                </c:pt>
                <c:pt idx="1">
                  <c:v>0.0503820033955857</c:v>
                </c:pt>
                <c:pt idx="2">
                  <c:v>0.528438030560272</c:v>
                </c:pt>
                <c:pt idx="3">
                  <c:v>0.2196519524618</c:v>
                </c:pt>
                <c:pt idx="4">
                  <c:v>0.0503820033955857</c:v>
                </c:pt>
                <c:pt idx="5">
                  <c:v>0.0503820033955857</c:v>
                </c:pt>
                <c:pt idx="6">
                  <c:v>0.0503820033955857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71962117"/>
        <c:axId val="29551439"/>
      </c:radarChart>
      <c:catAx>
        <c:axId val="7196211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51439"/>
        <c:crosses val="autoZero"/>
        <c:auto val="1"/>
        <c:lblAlgn val="ctr"/>
        <c:lblOffset val="100"/>
      </c:catAx>
      <c:valAx>
        <c:axId val="295514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621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Example'!$B$41:$B$42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'AHP Example'!$G$43:$G$65</c:f>
              <c:numCache>
                <c:formatCode>General</c:formatCode>
                <c:ptCount val="23"/>
                <c:pt idx="0">
                  <c:v>0.0503794437246313</c:v>
                </c:pt>
                <c:pt idx="1">
                  <c:v>0.0503794437246313</c:v>
                </c:pt>
                <c:pt idx="2">
                  <c:v>0.528411183126925</c:v>
                </c:pt>
                <c:pt idx="3">
                  <c:v>0.219640792986493</c:v>
                </c:pt>
                <c:pt idx="4">
                  <c:v>0.0503794437246313</c:v>
                </c:pt>
                <c:pt idx="5">
                  <c:v>0.0503794437246313</c:v>
                </c:pt>
                <c:pt idx="6">
                  <c:v>0.0503794437246313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axId val="6808549"/>
        <c:axId val="18969062"/>
      </c:radarChart>
      <c:catAx>
        <c:axId val="680854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8969062"/>
        <c:crosses val="autoZero"/>
        <c:auto val="1"/>
        <c:lblAlgn val="ctr"/>
        <c:lblOffset val="100"/>
      </c:catAx>
      <c:valAx>
        <c:axId val="189690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0854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294840</xdr:colOff>
      <xdr:row>79</xdr:row>
      <xdr:rowOff>1131480</xdr:rowOff>
    </xdr:from>
    <xdr:to>
      <xdr:col>74</xdr:col>
      <xdr:colOff>295920</xdr:colOff>
      <xdr:row>113</xdr:row>
      <xdr:rowOff>13320</xdr:rowOff>
    </xdr:to>
    <xdr:graphicFrame>
      <xdr:nvGraphicFramePr>
        <xdr:cNvPr id="0" name="Chart 1"/>
        <xdr:cNvGraphicFramePr/>
      </xdr:nvGraphicFramePr>
      <xdr:xfrm>
        <a:off x="33780600" y="17287560"/>
        <a:ext cx="5733360" cy="552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285840</xdr:colOff>
      <xdr:row>113</xdr:row>
      <xdr:rowOff>1048680</xdr:rowOff>
    </xdr:from>
    <xdr:to>
      <xdr:col>74</xdr:col>
      <xdr:colOff>286920</xdr:colOff>
      <xdr:row>146</xdr:row>
      <xdr:rowOff>98640</xdr:rowOff>
    </xdr:to>
    <xdr:graphicFrame>
      <xdr:nvGraphicFramePr>
        <xdr:cNvPr id="1" name="图表 2"/>
        <xdr:cNvGraphicFramePr/>
      </xdr:nvGraphicFramePr>
      <xdr:xfrm>
        <a:off x="33771600" y="23851440"/>
        <a:ext cx="5733360" cy="552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138960</xdr:colOff>
      <xdr:row>40</xdr:row>
      <xdr:rowOff>1412640</xdr:rowOff>
    </xdr:from>
    <xdr:to>
      <xdr:col>23</xdr:col>
      <xdr:colOff>181080</xdr:colOff>
      <xdr:row>68</xdr:row>
      <xdr:rowOff>1440</xdr:rowOff>
    </xdr:to>
    <xdr:graphicFrame>
      <xdr:nvGraphicFramePr>
        <xdr:cNvPr id="2" name="图表 15"/>
        <xdr:cNvGraphicFramePr/>
      </xdr:nvGraphicFramePr>
      <xdr:xfrm>
        <a:off x="6535800" y="7935120"/>
        <a:ext cx="6062040" cy="491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41" colorId="64" zoomScale="70" zoomScaleNormal="70" zoomScalePageLayoutView="100" workbookViewId="0">
      <selection pane="topLeft" activeCell="G45" activeCellId="0" sqref="G45"/>
    </sheetView>
  </sheetViews>
  <sheetFormatPr defaultColWidth="9.039062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/>
    </row>
    <row r="10" customFormat="false" ht="12.8" hidden="false" customHeight="false" outlineLevel="0" collapsed="false">
      <c r="B10" s="3"/>
    </row>
    <row r="11" customFormat="false" ht="12.8" hidden="false" customHeight="false" outlineLevel="0" collapsed="false">
      <c r="B11" s="4"/>
    </row>
    <row r="12" customFormat="false" ht="12.8" hidden="false" customHeight="false" outlineLevel="0" collapsed="false">
      <c r="B12" s="3"/>
    </row>
    <row r="13" customFormat="false" ht="12.8" hidden="false" customHeight="false" outlineLevel="0" collapsed="false">
      <c r="B13" s="3"/>
    </row>
    <row r="14" customFormat="false" ht="12.8" hidden="false" customHeight="false" outlineLevel="0" collapsed="false">
      <c r="B14" s="3"/>
    </row>
    <row r="15" customFormat="false" ht="12.8" hidden="false" customHeight="false" outlineLevel="0" collapsed="false">
      <c r="B15" s="3"/>
    </row>
    <row r="16" customFormat="false" ht="12.8" hidden="false" customHeight="false" outlineLevel="0" collapsed="false">
      <c r="B16" s="3"/>
    </row>
    <row r="17" customFormat="false" ht="12.8" hidden="false" customHeight="false" outlineLevel="0" collapsed="false">
      <c r="B17" s="3"/>
    </row>
    <row r="18" customFormat="false" ht="12.8" hidden="false" customHeight="false" outlineLevel="0" collapsed="false">
      <c r="B18" s="3"/>
    </row>
    <row r="19" customFormat="false" ht="12.8" hidden="false" customHeight="false" outlineLevel="0" collapsed="false">
      <c r="B19" s="3"/>
    </row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>
      <c r="B25" s="5"/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8</v>
      </c>
    </row>
    <row r="34" customFormat="false" ht="13.2" hidden="false" customHeight="false" outlineLevel="0" collapsed="false">
      <c r="B34" s="5" t="s">
        <v>9</v>
      </c>
    </row>
    <row r="35" customFormat="false" ht="13.2" hidden="false" customHeight="false" outlineLevel="0" collapsed="false">
      <c r="B35" s="5" t="s">
        <v>10</v>
      </c>
    </row>
    <row r="36" customFormat="false" ht="12.8" hidden="false" customHeight="false" outlineLevel="0" collapsed="false">
      <c r="B36" s="5"/>
    </row>
    <row r="37" customFormat="false" ht="12.8" hidden="false" customHeight="false" outlineLevel="0" collapsed="false">
      <c r="B37" s="5"/>
    </row>
    <row r="38" customFormat="false" ht="12.8" hidden="false" customHeight="false" outlineLevel="0" collapsed="false">
      <c r="B38" s="5"/>
    </row>
    <row r="39" customFormat="false" ht="12.8" hidden="false" customHeight="false" outlineLevel="0" collapsed="false">
      <c r="B39" s="5"/>
    </row>
    <row r="40" customFormat="false" ht="12.8" hidden="false" customHeight="false" outlineLevel="0" collapsed="false"/>
    <row r="41" customFormat="false" ht="123" hidden="false" customHeight="true" outlineLevel="0" collapsed="false">
      <c r="B41" s="6" t="s">
        <v>11</v>
      </c>
      <c r="C41" s="7" t="str">
        <f aca="false">B34</f>
        <v>Usability</v>
      </c>
      <c r="D41" s="7"/>
      <c r="E41" s="7" t="str">
        <f aca="false">B35</f>
        <v>Modifiability</v>
      </c>
      <c r="F41" s="7"/>
      <c r="G41" s="8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customFormat="false" ht="42.6" hidden="false" customHeight="false" outlineLevel="0" collapsed="false">
      <c r="B42" s="6"/>
      <c r="C42" s="10" t="s">
        <v>13</v>
      </c>
      <c r="D42" s="10" t="s">
        <v>14</v>
      </c>
      <c r="E42" s="10" t="s">
        <v>13</v>
      </c>
      <c r="F42" s="10" t="s">
        <v>14</v>
      </c>
      <c r="G42" s="11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12.8" hidden="false" customHeight="false" outlineLevel="0" collapsed="false">
      <c r="B43" s="13" t="str">
        <f aca="false">B2</f>
        <v>DL_MESO (LBE)</v>
      </c>
      <c r="C43" s="14" t="n">
        <f aca="false">H$75</f>
        <v>0.499974597368287</v>
      </c>
      <c r="D43" s="15" t="n">
        <f aca="false">BM81</f>
        <v>0.0503820033955857</v>
      </c>
      <c r="E43" s="14" t="n">
        <f aca="false">H$76</f>
        <v>0.499974597368287</v>
      </c>
      <c r="F43" s="15" t="n">
        <f aca="false">BM115</f>
        <v>0.0503820033955857</v>
      </c>
      <c r="G43" s="16" t="n">
        <f aca="false">(C43*D43)+(E43*F43)</f>
        <v>0.0503794437246313</v>
      </c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customFormat="false" ht="12.8" hidden="false" customHeight="false" outlineLevel="0" collapsed="false">
      <c r="B44" s="13" t="str">
        <f aca="false">B3</f>
        <v>waLBerla</v>
      </c>
      <c r="C44" s="14" t="n">
        <f aca="false">H$75</f>
        <v>0.499974597368287</v>
      </c>
      <c r="D44" s="15" t="n">
        <f aca="false">BM82</f>
        <v>0.0503820033955857</v>
      </c>
      <c r="E44" s="14" t="n">
        <f aca="false">H$76</f>
        <v>0.499974597368287</v>
      </c>
      <c r="F44" s="15" t="n">
        <f aca="false">BM116</f>
        <v>0.0503820033955857</v>
      </c>
      <c r="G44" s="16" t="n">
        <f aca="false">(C44*D44)+(E44*F44)</f>
        <v>0.0503794437246313</v>
      </c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customFormat="false" ht="12.8" hidden="false" customHeight="false" outlineLevel="0" collapsed="false">
      <c r="B45" s="13" t="str">
        <f aca="false">B4</f>
        <v>SunlightLB</v>
      </c>
      <c r="C45" s="14" t="n">
        <f aca="false">H$75</f>
        <v>0.499974597368287</v>
      </c>
      <c r="D45" s="15" t="n">
        <f aca="false">BM83</f>
        <v>0.528438030560272</v>
      </c>
      <c r="E45" s="14" t="n">
        <f aca="false">H$76</f>
        <v>0.499974597368287</v>
      </c>
      <c r="F45" s="15" t="n">
        <f aca="false">BM117</f>
        <v>0.528438030560272</v>
      </c>
      <c r="G45" s="16" t="n">
        <f aca="false">(C45*D45)+(E45*F45)</f>
        <v>0.528411183126925</v>
      </c>
      <c r="H45" s="17"/>
      <c r="I45" s="18" t="s">
        <v>15</v>
      </c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customFormat="false" ht="12.8" hidden="false" customHeight="false" outlineLevel="0" collapsed="false">
      <c r="B46" s="13" t="str">
        <f aca="false">B5</f>
        <v>Sailfish</v>
      </c>
      <c r="C46" s="14" t="n">
        <f aca="false">H$75</f>
        <v>0.499974597368287</v>
      </c>
      <c r="D46" s="15" t="n">
        <f aca="false">BM84</f>
        <v>0.2196519524618</v>
      </c>
      <c r="E46" s="14" t="n">
        <f aca="false">H$76</f>
        <v>0.499974597368287</v>
      </c>
      <c r="F46" s="15" t="n">
        <f aca="false">BM118</f>
        <v>0.2196519524618</v>
      </c>
      <c r="G46" s="16" t="n">
        <f aca="false">(C46*D46)+(E46*F46)</f>
        <v>0.219640792986493</v>
      </c>
      <c r="H46" s="17"/>
      <c r="I46" s="19" t="n">
        <f aca="false">SUM(G43:G72)</f>
        <v>0.999949194736575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D46" s="20"/>
    </row>
    <row r="47" customFormat="false" ht="12.8" hidden="false" customHeight="false" outlineLevel="0" collapsed="false">
      <c r="B47" s="13" t="str">
        <f aca="false">B6</f>
        <v>Palabos</v>
      </c>
      <c r="C47" s="14" t="n">
        <f aca="false">H$75</f>
        <v>0.499974597368287</v>
      </c>
      <c r="D47" s="15" t="n">
        <f aca="false">BM85</f>
        <v>0.0503820033955857</v>
      </c>
      <c r="E47" s="14" t="n">
        <f aca="false">H$76</f>
        <v>0.499974597368287</v>
      </c>
      <c r="F47" s="15" t="n">
        <f aca="false">BM119</f>
        <v>0.0503820033955857</v>
      </c>
      <c r="G47" s="16" t="n">
        <f aca="false">(C47*D47)+(E47*F47)</f>
        <v>0.0503794437246313</v>
      </c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D47" s="20"/>
      <c r="AE47" s="19"/>
    </row>
    <row r="48" customFormat="false" ht="12.8" hidden="false" customHeight="false" outlineLevel="0" collapsed="false">
      <c r="B48" s="13" t="str">
        <f aca="false">B7</f>
        <v>OpenLB</v>
      </c>
      <c r="C48" s="14" t="n">
        <f aca="false">H$75</f>
        <v>0.499974597368287</v>
      </c>
      <c r="D48" s="15" t="n">
        <f aca="false">BM86</f>
        <v>0.0503820033955857</v>
      </c>
      <c r="E48" s="14" t="n">
        <f aca="false">H$76</f>
        <v>0.499974597368287</v>
      </c>
      <c r="F48" s="15" t="n">
        <f aca="false">BM120</f>
        <v>0.0503820033955857</v>
      </c>
      <c r="G48" s="16" t="n">
        <f aca="false">(C48*D48)+(E48*F48)</f>
        <v>0.0503794437246313</v>
      </c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D48" s="20"/>
      <c r="AE48" s="19"/>
    </row>
    <row r="49" customFormat="false" ht="12.8" hidden="false" customHeight="false" outlineLevel="0" collapsed="false">
      <c r="B49" s="13" t="str">
        <f aca="false">B8</f>
        <v>MP-LABS</v>
      </c>
      <c r="C49" s="14" t="n">
        <f aca="false">H$75</f>
        <v>0.499974597368287</v>
      </c>
      <c r="D49" s="15" t="n">
        <f aca="false">BM87</f>
        <v>0.0503820033955857</v>
      </c>
      <c r="E49" s="14" t="n">
        <f aca="false">H$76</f>
        <v>0.499974597368287</v>
      </c>
      <c r="F49" s="15" t="n">
        <f aca="false">BM121</f>
        <v>0.0503820033955857</v>
      </c>
      <c r="G49" s="16" t="n">
        <f aca="false">(C49*D49)+(E49*F49)</f>
        <v>0.0503794437246313</v>
      </c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D49" s="20"/>
      <c r="AE49" s="19"/>
    </row>
    <row r="50" customFormat="false" ht="12.8" hidden="false" customHeight="false" outlineLevel="0" collapsed="false">
      <c r="B50" s="13" t="n">
        <f aca="false">B9</f>
        <v>0</v>
      </c>
      <c r="C50" s="14" t="n">
        <f aca="false">H$75</f>
        <v>0.499974597368287</v>
      </c>
      <c r="D50" s="15" t="n">
        <f aca="false">BM88</f>
        <v>0</v>
      </c>
      <c r="E50" s="14" t="n">
        <f aca="false">H$76</f>
        <v>0.499974597368287</v>
      </c>
      <c r="F50" s="15" t="n">
        <f aca="false">BM122</f>
        <v>0</v>
      </c>
      <c r="G50" s="16" t="n">
        <f aca="false">(C50*D50)+(E50*F50)</f>
        <v>0</v>
      </c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D50" s="20"/>
      <c r="AE50" s="19"/>
    </row>
    <row r="51" customFormat="false" ht="12.8" hidden="false" customHeight="false" outlineLevel="0" collapsed="false">
      <c r="B51" s="13" t="n">
        <f aca="false">B10</f>
        <v>0</v>
      </c>
      <c r="C51" s="14" t="n">
        <f aca="false">H$75</f>
        <v>0.499974597368287</v>
      </c>
      <c r="D51" s="15" t="n">
        <f aca="false">BM89</f>
        <v>0</v>
      </c>
      <c r="E51" s="14" t="n">
        <f aca="false">H$76</f>
        <v>0.499974597368287</v>
      </c>
      <c r="F51" s="15" t="n">
        <f aca="false">BM123</f>
        <v>0</v>
      </c>
      <c r="G51" s="16" t="n">
        <f aca="false">(C51*D51)+(E51*F51)</f>
        <v>0</v>
      </c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D51" s="20"/>
      <c r="AE51" s="19"/>
    </row>
    <row r="52" customFormat="false" ht="12.8" hidden="false" customHeight="false" outlineLevel="0" collapsed="false">
      <c r="B52" s="13" t="n">
        <f aca="false">B11</f>
        <v>0</v>
      </c>
      <c r="C52" s="14" t="n">
        <f aca="false">H$75</f>
        <v>0.499974597368287</v>
      </c>
      <c r="D52" s="15" t="n">
        <f aca="false">BM90</f>
        <v>0</v>
      </c>
      <c r="E52" s="14" t="n">
        <f aca="false">H$76</f>
        <v>0.499974597368287</v>
      </c>
      <c r="F52" s="15" t="n">
        <f aca="false">BM124</f>
        <v>0</v>
      </c>
      <c r="G52" s="16" t="n">
        <f aca="false">(C52*D52)+(E52*F52)</f>
        <v>0</v>
      </c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D52" s="20"/>
      <c r="AE52" s="19"/>
    </row>
    <row r="53" customFormat="false" ht="12.8" hidden="false" customHeight="false" outlineLevel="0" collapsed="false">
      <c r="B53" s="13" t="n">
        <f aca="false">B12</f>
        <v>0</v>
      </c>
      <c r="C53" s="14" t="n">
        <f aca="false">H$75</f>
        <v>0.499974597368287</v>
      </c>
      <c r="D53" s="15" t="n">
        <f aca="false">BM91</f>
        <v>0</v>
      </c>
      <c r="E53" s="14" t="n">
        <f aca="false">H$76</f>
        <v>0.499974597368287</v>
      </c>
      <c r="F53" s="15" t="n">
        <f aca="false">BM125</f>
        <v>0</v>
      </c>
      <c r="G53" s="16" t="n">
        <f aca="false">(C53*D53)+(E53*F53)</f>
        <v>0</v>
      </c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D53" s="20"/>
      <c r="AE53" s="19"/>
    </row>
    <row r="54" customFormat="false" ht="12.8" hidden="false" customHeight="false" outlineLevel="0" collapsed="false">
      <c r="B54" s="13" t="n">
        <f aca="false">B13</f>
        <v>0</v>
      </c>
      <c r="C54" s="14" t="n">
        <f aca="false">H$75</f>
        <v>0.499974597368287</v>
      </c>
      <c r="D54" s="15" t="n">
        <f aca="false">BM92</f>
        <v>0</v>
      </c>
      <c r="E54" s="14" t="n">
        <f aca="false">H$76</f>
        <v>0.499974597368287</v>
      </c>
      <c r="F54" s="15" t="n">
        <f aca="false">BM126</f>
        <v>0</v>
      </c>
      <c r="G54" s="16" t="n">
        <f aca="false">(C54*D54)+(E54*F54)</f>
        <v>0</v>
      </c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D54" s="20"/>
      <c r="AE54" s="19"/>
    </row>
    <row r="55" customFormat="false" ht="12.8" hidden="false" customHeight="false" outlineLevel="0" collapsed="false">
      <c r="B55" s="13" t="n">
        <f aca="false">B14</f>
        <v>0</v>
      </c>
      <c r="C55" s="14" t="n">
        <f aca="false">H$75</f>
        <v>0.499974597368287</v>
      </c>
      <c r="D55" s="15" t="n">
        <f aca="false">BM93</f>
        <v>0</v>
      </c>
      <c r="E55" s="14" t="n">
        <f aca="false">H$76</f>
        <v>0.499974597368287</v>
      </c>
      <c r="F55" s="15" t="n">
        <f aca="false">BM127</f>
        <v>0</v>
      </c>
      <c r="G55" s="16" t="n">
        <f aca="false">(C55*D55)+(E55*F55)</f>
        <v>0</v>
      </c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D55" s="20"/>
      <c r="AE55" s="19"/>
    </row>
    <row r="56" customFormat="false" ht="12.8" hidden="false" customHeight="false" outlineLevel="0" collapsed="false">
      <c r="B56" s="13" t="n">
        <f aca="false">B15</f>
        <v>0</v>
      </c>
      <c r="C56" s="14" t="n">
        <f aca="false">H$75</f>
        <v>0.499974597368287</v>
      </c>
      <c r="D56" s="15" t="n">
        <f aca="false">BM94</f>
        <v>0</v>
      </c>
      <c r="E56" s="14" t="n">
        <f aca="false">H$76</f>
        <v>0.499974597368287</v>
      </c>
      <c r="F56" s="15" t="n">
        <f aca="false">BM128</f>
        <v>0</v>
      </c>
      <c r="G56" s="16" t="n">
        <f aca="false">(C56*D56)+(E56*F56)</f>
        <v>0</v>
      </c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D56" s="20"/>
      <c r="AE56" s="19"/>
    </row>
    <row r="57" customFormat="false" ht="12.8" hidden="false" customHeight="false" outlineLevel="0" collapsed="false">
      <c r="B57" s="13" t="n">
        <f aca="false">B16</f>
        <v>0</v>
      </c>
      <c r="C57" s="14" t="n">
        <f aca="false">H$75</f>
        <v>0.499974597368287</v>
      </c>
      <c r="D57" s="15" t="n">
        <f aca="false">BM95</f>
        <v>0</v>
      </c>
      <c r="E57" s="14" t="n">
        <f aca="false">H$76</f>
        <v>0.499974597368287</v>
      </c>
      <c r="F57" s="15" t="n">
        <f aca="false">BM129</f>
        <v>0</v>
      </c>
      <c r="G57" s="16" t="n">
        <f aca="false">(C57*D57)+(E57*F57)</f>
        <v>0</v>
      </c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D57" s="20"/>
      <c r="AE57" s="19"/>
    </row>
    <row r="58" customFormat="false" ht="12.8" hidden="false" customHeight="false" outlineLevel="0" collapsed="false">
      <c r="B58" s="13" t="n">
        <f aca="false">B17</f>
        <v>0</v>
      </c>
      <c r="C58" s="14" t="n">
        <f aca="false">H$75</f>
        <v>0.499974597368287</v>
      </c>
      <c r="D58" s="15" t="n">
        <f aca="false">BM96</f>
        <v>0</v>
      </c>
      <c r="E58" s="14" t="n">
        <f aca="false">H$76</f>
        <v>0.499974597368287</v>
      </c>
      <c r="F58" s="15" t="n">
        <f aca="false">BM130</f>
        <v>0</v>
      </c>
      <c r="G58" s="16" t="n">
        <f aca="false">(C58*D58)+(E58*F58)</f>
        <v>0</v>
      </c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D58" s="20"/>
      <c r="AE58" s="19"/>
    </row>
    <row r="59" customFormat="false" ht="12.8" hidden="false" customHeight="false" outlineLevel="0" collapsed="false">
      <c r="B59" s="13" t="n">
        <f aca="false">B18</f>
        <v>0</v>
      </c>
      <c r="C59" s="14" t="n">
        <f aca="false">H$75</f>
        <v>0.499974597368287</v>
      </c>
      <c r="D59" s="15" t="n">
        <f aca="false">BM97</f>
        <v>0</v>
      </c>
      <c r="E59" s="14" t="n">
        <f aca="false">H$76</f>
        <v>0.499974597368287</v>
      </c>
      <c r="F59" s="15" t="n">
        <f aca="false">BM131</f>
        <v>0</v>
      </c>
      <c r="G59" s="16" t="n">
        <f aca="false">(C59*D59)+(E59*F59)</f>
        <v>0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D59" s="20"/>
      <c r="AE59" s="19"/>
    </row>
    <row r="60" customFormat="false" ht="12.8" hidden="false" customHeight="false" outlineLevel="0" collapsed="false">
      <c r="B60" s="13" t="n">
        <f aca="false">B19</f>
        <v>0</v>
      </c>
      <c r="C60" s="14" t="n">
        <f aca="false">H$75</f>
        <v>0.499974597368287</v>
      </c>
      <c r="D60" s="15" t="n">
        <f aca="false">BM98</f>
        <v>0</v>
      </c>
      <c r="E60" s="14" t="n">
        <f aca="false">H$76</f>
        <v>0.499974597368287</v>
      </c>
      <c r="F60" s="15" t="n">
        <f aca="false">BM132</f>
        <v>0</v>
      </c>
      <c r="G60" s="16" t="n">
        <f aca="false">(C60*D60)+(E60*F60)</f>
        <v>0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D60" s="20"/>
      <c r="AE60" s="19"/>
    </row>
    <row r="61" customFormat="false" ht="12.8" hidden="false" customHeight="false" outlineLevel="0" collapsed="false">
      <c r="B61" s="13" t="n">
        <f aca="false">B20</f>
        <v>0</v>
      </c>
      <c r="C61" s="14" t="n">
        <f aca="false">H$75</f>
        <v>0.499974597368287</v>
      </c>
      <c r="D61" s="15" t="n">
        <f aca="false">BM99</f>
        <v>0</v>
      </c>
      <c r="E61" s="14" t="n">
        <f aca="false">H$76</f>
        <v>0.499974597368287</v>
      </c>
      <c r="F61" s="15" t="n">
        <f aca="false">BM133</f>
        <v>0</v>
      </c>
      <c r="G61" s="16" t="n">
        <f aca="false">(C61*D61)+(E61*F61)</f>
        <v>0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D61" s="20"/>
      <c r="AE61" s="19"/>
    </row>
    <row r="62" customFormat="false" ht="12.8" hidden="false" customHeight="false" outlineLevel="0" collapsed="false">
      <c r="B62" s="13" t="n">
        <f aca="false">B21</f>
        <v>0</v>
      </c>
      <c r="C62" s="14" t="n">
        <f aca="false">H$75</f>
        <v>0.499974597368287</v>
      </c>
      <c r="D62" s="15" t="n">
        <f aca="false">BM100</f>
        <v>0</v>
      </c>
      <c r="E62" s="14" t="n">
        <f aca="false">H$76</f>
        <v>0.499974597368287</v>
      </c>
      <c r="F62" s="15" t="n">
        <f aca="false">BM134</f>
        <v>0</v>
      </c>
      <c r="G62" s="16" t="n">
        <f aca="false">(C62*D62)+(E62*F62)</f>
        <v>0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D62" s="20"/>
      <c r="AE62" s="19"/>
    </row>
    <row r="63" customFormat="false" ht="12.8" hidden="false" customHeight="false" outlineLevel="0" collapsed="false">
      <c r="B63" s="13" t="n">
        <f aca="false">B22</f>
        <v>0</v>
      </c>
      <c r="C63" s="14" t="n">
        <f aca="false">H$75</f>
        <v>0.499974597368287</v>
      </c>
      <c r="D63" s="15" t="n">
        <f aca="false">BM101</f>
        <v>0</v>
      </c>
      <c r="E63" s="14" t="n">
        <f aca="false">H$76</f>
        <v>0.499974597368287</v>
      </c>
      <c r="F63" s="15" t="n">
        <f aca="false">BM135</f>
        <v>0</v>
      </c>
      <c r="G63" s="16" t="n">
        <f aca="false">(C63*D63)+(E63*F63)</f>
        <v>0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D63" s="20"/>
      <c r="AE63" s="19"/>
    </row>
    <row r="64" customFormat="false" ht="12.8" hidden="false" customHeight="false" outlineLevel="0" collapsed="false">
      <c r="B64" s="13" t="n">
        <f aca="false">B23</f>
        <v>0</v>
      </c>
      <c r="C64" s="14" t="n">
        <f aca="false">H$75</f>
        <v>0.499974597368287</v>
      </c>
      <c r="D64" s="15" t="n">
        <f aca="false">BM102</f>
        <v>0</v>
      </c>
      <c r="E64" s="14" t="n">
        <f aca="false">H$76</f>
        <v>0.499974597368287</v>
      </c>
      <c r="F64" s="15" t="n">
        <f aca="false">BM136</f>
        <v>0</v>
      </c>
      <c r="G64" s="16" t="n">
        <f aca="false">(C64*D64)+(E64*F64)</f>
        <v>0</v>
      </c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D64" s="20"/>
      <c r="AE64" s="19"/>
    </row>
    <row r="65" customFormat="false" ht="12.8" hidden="false" customHeight="false" outlineLevel="0" collapsed="false">
      <c r="B65" s="13" t="n">
        <f aca="false">B24</f>
        <v>0</v>
      </c>
      <c r="C65" s="14" t="n">
        <f aca="false">H$75</f>
        <v>0.499974597368287</v>
      </c>
      <c r="D65" s="15" t="n">
        <f aca="false">BM103</f>
        <v>0</v>
      </c>
      <c r="E65" s="14" t="n">
        <f aca="false">H$76</f>
        <v>0.499974597368287</v>
      </c>
      <c r="F65" s="15" t="n">
        <f aca="false">BM137</f>
        <v>0</v>
      </c>
      <c r="G65" s="16" t="n">
        <f aca="false">(C65*D65)+(E65*F65)</f>
        <v>0</v>
      </c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D65" s="20"/>
      <c r="AE65" s="19"/>
    </row>
    <row r="66" customFormat="false" ht="12.8" hidden="false" customHeight="false" outlineLevel="0" collapsed="false">
      <c r="B66" s="13" t="n">
        <f aca="false">B25</f>
        <v>0</v>
      </c>
      <c r="C66" s="14" t="n">
        <f aca="false">H$75</f>
        <v>0.499974597368287</v>
      </c>
      <c r="D66" s="15" t="n">
        <f aca="false">BM104</f>
        <v>0</v>
      </c>
      <c r="E66" s="14" t="n">
        <f aca="false">H$76</f>
        <v>0.499974597368287</v>
      </c>
      <c r="F66" s="15" t="n">
        <f aca="false">BM138</f>
        <v>0</v>
      </c>
      <c r="G66" s="16" t="n">
        <f aca="false">(C66*D66)+(E66*F66)</f>
        <v>0</v>
      </c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D66" s="20"/>
      <c r="AE66" s="19"/>
    </row>
    <row r="67" customFormat="false" ht="12.8" hidden="false" customHeight="false" outlineLevel="0" collapsed="false">
      <c r="B67" s="13" t="n">
        <f aca="false">B26</f>
        <v>0</v>
      </c>
      <c r="C67" s="14" t="n">
        <f aca="false">H$75</f>
        <v>0.499974597368287</v>
      </c>
      <c r="D67" s="15" t="n">
        <f aca="false">BM105</f>
        <v>0</v>
      </c>
      <c r="E67" s="14" t="n">
        <f aca="false">H$76</f>
        <v>0.499974597368287</v>
      </c>
      <c r="F67" s="15" t="n">
        <f aca="false">BM139</f>
        <v>0</v>
      </c>
      <c r="G67" s="16" t="n">
        <f aca="false">(C67*D67)+(E67*F67)</f>
        <v>0</v>
      </c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D67" s="20"/>
      <c r="AE67" s="19"/>
    </row>
    <row r="68" customFormat="false" ht="12.8" hidden="false" customHeight="false" outlineLevel="0" collapsed="false">
      <c r="B68" s="13" t="n">
        <f aca="false">B27</f>
        <v>0</v>
      </c>
      <c r="C68" s="14" t="n">
        <f aca="false">H$75</f>
        <v>0.499974597368287</v>
      </c>
      <c r="D68" s="15" t="n">
        <f aca="false">BM106</f>
        <v>0</v>
      </c>
      <c r="E68" s="14" t="n">
        <f aca="false">H$76</f>
        <v>0.499974597368287</v>
      </c>
      <c r="F68" s="15" t="n">
        <f aca="false">BM140</f>
        <v>0</v>
      </c>
      <c r="G68" s="16" t="n">
        <f aca="false">(C68*D68)+(E68*F68)</f>
        <v>0</v>
      </c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D68" s="20"/>
      <c r="AE68" s="19"/>
    </row>
    <row r="69" customFormat="false" ht="12.8" hidden="false" customHeight="false" outlineLevel="0" collapsed="false">
      <c r="B69" s="13" t="n">
        <f aca="false">B28</f>
        <v>0</v>
      </c>
      <c r="C69" s="14" t="n">
        <f aca="false">H$75</f>
        <v>0.499974597368287</v>
      </c>
      <c r="D69" s="15" t="n">
        <f aca="false">BM107</f>
        <v>0</v>
      </c>
      <c r="E69" s="14" t="n">
        <f aca="false">H$76</f>
        <v>0.499974597368287</v>
      </c>
      <c r="F69" s="15" t="n">
        <f aca="false">BM141</f>
        <v>0</v>
      </c>
      <c r="G69" s="16" t="n">
        <f aca="false">(C69*D69)+(E69*F69)</f>
        <v>0</v>
      </c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D69" s="20"/>
      <c r="AE69" s="19"/>
    </row>
    <row r="70" customFormat="false" ht="12.8" hidden="false" customHeight="false" outlineLevel="0" collapsed="false">
      <c r="B70" s="13" t="n">
        <f aca="false">B29</f>
        <v>0</v>
      </c>
      <c r="C70" s="14" t="n">
        <f aca="false">H$75</f>
        <v>0.499974597368287</v>
      </c>
      <c r="D70" s="15" t="n">
        <f aca="false">BM108</f>
        <v>0</v>
      </c>
      <c r="E70" s="14" t="n">
        <f aca="false">H$76</f>
        <v>0.499974597368287</v>
      </c>
      <c r="F70" s="15" t="n">
        <f aca="false">BM142</f>
        <v>0</v>
      </c>
      <c r="G70" s="16" t="n">
        <f aca="false">(C70*D70)+(E70*F70)</f>
        <v>0</v>
      </c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D70" s="20"/>
      <c r="AE70" s="19"/>
    </row>
    <row r="71" customFormat="false" ht="12.8" hidden="false" customHeight="false" outlineLevel="0" collapsed="false">
      <c r="B71" s="13" t="n">
        <f aca="false">B30</f>
        <v>0</v>
      </c>
      <c r="C71" s="14" t="n">
        <f aca="false">H$75</f>
        <v>0.499974597368287</v>
      </c>
      <c r="D71" s="15" t="n">
        <f aca="false">BM109</f>
        <v>0</v>
      </c>
      <c r="E71" s="14" t="n">
        <f aca="false">H$76</f>
        <v>0.499974597368287</v>
      </c>
      <c r="F71" s="15" t="n">
        <f aca="false">BM143</f>
        <v>0</v>
      </c>
      <c r="G71" s="16" t="n">
        <f aca="false">(C71*D71)+(E71*F71)</f>
        <v>0</v>
      </c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D71" s="20"/>
      <c r="AE71" s="19"/>
    </row>
    <row r="72" customFormat="false" ht="12.8" hidden="false" customHeight="false" outlineLevel="0" collapsed="false">
      <c r="B72" s="13" t="n">
        <f aca="false">B31</f>
        <v>0</v>
      </c>
      <c r="C72" s="14" t="n">
        <f aca="false">H$75</f>
        <v>0.499974597368287</v>
      </c>
      <c r="D72" s="15" t="n">
        <f aca="false">BM110</f>
        <v>0</v>
      </c>
      <c r="E72" s="14" t="n">
        <f aca="false">H$76</f>
        <v>0.499974597368287</v>
      </c>
      <c r="F72" s="15" t="n">
        <f aca="false">BM144</f>
        <v>0</v>
      </c>
      <c r="G72" s="16" t="n">
        <f aca="false">(C72*D72)+(E72*F72)</f>
        <v>0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D72" s="20"/>
      <c r="AE72" s="19"/>
    </row>
    <row r="74" customFormat="false" ht="130.95" hidden="false" customHeight="true" outlineLevel="0" collapsed="false">
      <c r="B74" s="6" t="s">
        <v>16</v>
      </c>
      <c r="C74" s="10" t="str">
        <f aca="false">B34</f>
        <v>Usability</v>
      </c>
      <c r="D74" s="10" t="str">
        <f aca="false">B35</f>
        <v>Modifiability</v>
      </c>
      <c r="E74" s="12"/>
      <c r="F74" s="10" t="str">
        <f aca="false">C74</f>
        <v>Usability</v>
      </c>
      <c r="G74" s="10" t="str">
        <f aca="false">D74</f>
        <v>Modifiability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customFormat="false" ht="12.8" hidden="false" customHeight="false" outlineLevel="0" collapsed="false">
      <c r="B75" s="13" t="str">
        <f aca="false">B34</f>
        <v>Usability</v>
      </c>
      <c r="C75" s="21" t="n">
        <v>1</v>
      </c>
      <c r="D75" s="22" t="n">
        <v>1</v>
      </c>
      <c r="E75" s="23"/>
      <c r="F75" s="22" t="n">
        <f aca="false">C75/C$77</f>
        <v>0.5</v>
      </c>
      <c r="G75" s="22" t="n">
        <f aca="false">D75/D$77</f>
        <v>0.5</v>
      </c>
      <c r="H75" s="24" t="n">
        <f aca="false">AVERAGE(F75:N75)</f>
        <v>0.499974597368287</v>
      </c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customFormat="false" ht="12.8" hidden="false" customHeight="false" outlineLevel="0" collapsed="false">
      <c r="B76" s="13" t="str">
        <f aca="false">B35</f>
        <v>Modifiability</v>
      </c>
      <c r="C76" s="25" t="n">
        <f aca="false">1/D75</f>
        <v>1</v>
      </c>
      <c r="D76" s="21" t="n">
        <v>1</v>
      </c>
      <c r="E76" s="23"/>
      <c r="F76" s="22" t="n">
        <f aca="false">C76/C$77</f>
        <v>0.5</v>
      </c>
      <c r="G76" s="22" t="n">
        <f aca="false">D76/D$77</f>
        <v>0.5</v>
      </c>
      <c r="H76" s="24" t="n">
        <f aca="false">AVERAGE(F76:R76)</f>
        <v>0.499974597368287</v>
      </c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customFormat="false" ht="12.8" hidden="false" customHeight="false" outlineLevel="0" collapsed="false">
      <c r="C77" s="18" t="n">
        <f aca="false">SUM(C75:C76)</f>
        <v>2</v>
      </c>
      <c r="D77" s="18" t="n">
        <f aca="false">SUM(D75:D76)</f>
        <v>2</v>
      </c>
      <c r="E77" s="18"/>
      <c r="F77" s="19" t="n">
        <f aca="false">SUM(F75:F76)</f>
        <v>1</v>
      </c>
      <c r="G77" s="19" t="n">
        <f aca="false">SUM(G75:G76)</f>
        <v>1</v>
      </c>
      <c r="H77" s="20" t="n">
        <f aca="false">SUM(H75:H76)</f>
        <v>0.999949194736575</v>
      </c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customFormat="false" ht="13.2" hidden="false" customHeight="false" outlineLevel="0" collapsed="false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customFormat="false" ht="13.2" hidden="false" customHeight="false" outlineLevel="0" collapsed="false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customFormat="false" ht="99.75" hidden="false" customHeight="true" outlineLevel="0" collapsed="false">
      <c r="B80" s="6" t="str">
        <f aca="false">B34</f>
        <v>Usability</v>
      </c>
      <c r="C80" s="10" t="str">
        <f aca="false">$B2</f>
        <v>DL_MESO (LBE)</v>
      </c>
      <c r="D80" s="10" t="str">
        <f aca="false">$B3</f>
        <v>waLBerla</v>
      </c>
      <c r="E80" s="10" t="str">
        <f aca="false">$B4</f>
        <v>SunlightLB</v>
      </c>
      <c r="F80" s="10" t="str">
        <f aca="false">$B5</f>
        <v>Sailfish</v>
      </c>
      <c r="G80" s="10" t="str">
        <f aca="false">$B6</f>
        <v>Palabos</v>
      </c>
      <c r="H80" s="10" t="str">
        <f aca="false">$B7</f>
        <v>OpenLB</v>
      </c>
      <c r="I80" s="10" t="str">
        <f aca="false">$B8</f>
        <v>MP-LABS</v>
      </c>
      <c r="J80" s="10" t="n">
        <f aca="false">$B9</f>
        <v>0</v>
      </c>
      <c r="K80" s="10" t="n">
        <f aca="false">$B10</f>
        <v>0</v>
      </c>
      <c r="L80" s="10" t="n">
        <f aca="false">$B11</f>
        <v>0</v>
      </c>
      <c r="M80" s="10" t="n">
        <f aca="false">$B12</f>
        <v>0</v>
      </c>
      <c r="N80" s="10" t="n">
        <f aca="false">$B13</f>
        <v>0</v>
      </c>
      <c r="O80" s="10" t="n">
        <f aca="false">$B14</f>
        <v>0</v>
      </c>
      <c r="P80" s="10" t="n">
        <f aca="false">$B15</f>
        <v>0</v>
      </c>
      <c r="Q80" s="10" t="n">
        <f aca="false">$B16</f>
        <v>0</v>
      </c>
      <c r="R80" s="10" t="n">
        <f aca="false">$B17</f>
        <v>0</v>
      </c>
      <c r="S80" s="10" t="n">
        <f aca="false">$B18</f>
        <v>0</v>
      </c>
      <c r="T80" s="10" t="n">
        <f aca="false">$B19</f>
        <v>0</v>
      </c>
      <c r="U80" s="10" t="n">
        <f aca="false">$B20</f>
        <v>0</v>
      </c>
      <c r="V80" s="10" t="n">
        <f aca="false">$B21</f>
        <v>0</v>
      </c>
      <c r="W80" s="10" t="n">
        <f aca="false">$B22</f>
        <v>0</v>
      </c>
      <c r="X80" s="10" t="n">
        <f aca="false">$B23</f>
        <v>0</v>
      </c>
      <c r="Y80" s="10" t="n">
        <f aca="false">$B24</f>
        <v>0</v>
      </c>
      <c r="Z80" s="10" t="n">
        <f aca="false">$B25</f>
        <v>0</v>
      </c>
      <c r="AA80" s="10" t="n">
        <f aca="false">$B26</f>
        <v>0</v>
      </c>
      <c r="AB80" s="10" t="n">
        <f aca="false">$B27</f>
        <v>0</v>
      </c>
      <c r="AC80" s="10" t="n">
        <f aca="false">$B28</f>
        <v>0</v>
      </c>
      <c r="AD80" s="10" t="n">
        <f aca="false">$B29</f>
        <v>0</v>
      </c>
      <c r="AE80" s="10" t="n">
        <f aca="false">$B30</f>
        <v>0</v>
      </c>
      <c r="AF80" s="10" t="n">
        <f aca="false">$B31</f>
        <v>0</v>
      </c>
      <c r="AH80" s="10" t="str">
        <f aca="false">$B2</f>
        <v>DL_MESO (LBE)</v>
      </c>
      <c r="AI80" s="10" t="str">
        <f aca="false">$B3</f>
        <v>waLBerla</v>
      </c>
      <c r="AJ80" s="10" t="str">
        <f aca="false">$B4</f>
        <v>SunlightLB</v>
      </c>
      <c r="AK80" s="10" t="str">
        <f aca="false">$B5</f>
        <v>Sailfish</v>
      </c>
      <c r="AL80" s="10" t="str">
        <f aca="false">$B6</f>
        <v>Palabos</v>
      </c>
      <c r="AM80" s="10" t="str">
        <f aca="false">$B7</f>
        <v>OpenLB</v>
      </c>
      <c r="AN80" s="10" t="str">
        <f aca="false">$B8</f>
        <v>MP-LABS</v>
      </c>
      <c r="AO80" s="10" t="n">
        <f aca="false">$B9</f>
        <v>0</v>
      </c>
      <c r="AP80" s="10" t="n">
        <f aca="false">$B10</f>
        <v>0</v>
      </c>
      <c r="AQ80" s="10" t="n">
        <f aca="false">$B11</f>
        <v>0</v>
      </c>
      <c r="AR80" s="10" t="n">
        <f aca="false">$B12</f>
        <v>0</v>
      </c>
      <c r="AS80" s="10" t="n">
        <f aca="false">$B13</f>
        <v>0</v>
      </c>
      <c r="AT80" s="10" t="n">
        <f aca="false">$B14</f>
        <v>0</v>
      </c>
      <c r="AU80" s="10" t="n">
        <f aca="false">$B15</f>
        <v>0</v>
      </c>
      <c r="AV80" s="10" t="n">
        <f aca="false">$B16</f>
        <v>0</v>
      </c>
      <c r="AW80" s="10" t="n">
        <f aca="false">$B17</f>
        <v>0</v>
      </c>
      <c r="AX80" s="10" t="n">
        <f aca="false">$B18</f>
        <v>0</v>
      </c>
      <c r="AY80" s="10" t="n">
        <f aca="false">$B19</f>
        <v>0</v>
      </c>
      <c r="AZ80" s="10" t="n">
        <f aca="false">$B20</f>
        <v>0</v>
      </c>
      <c r="BA80" s="10" t="n">
        <f aca="false">$B21</f>
        <v>0</v>
      </c>
      <c r="BB80" s="10" t="n">
        <f aca="false">$B22</f>
        <v>0</v>
      </c>
      <c r="BC80" s="10" t="n">
        <f aca="false">$B23</f>
        <v>0</v>
      </c>
      <c r="BD80" s="10" t="n">
        <f aca="false">$B24</f>
        <v>0</v>
      </c>
      <c r="BE80" s="10" t="n">
        <f aca="false">$B25</f>
        <v>0</v>
      </c>
      <c r="BF80" s="10" t="n">
        <f aca="false">$B26</f>
        <v>0</v>
      </c>
      <c r="BG80" s="10" t="n">
        <f aca="false">$B27</f>
        <v>0</v>
      </c>
      <c r="BH80" s="10" t="n">
        <f aca="false">$B28</f>
        <v>0</v>
      </c>
      <c r="BI80" s="10" t="n">
        <f aca="false">$B29</f>
        <v>0</v>
      </c>
      <c r="BJ80" s="10" t="n">
        <f aca="false">$B30</f>
        <v>0</v>
      </c>
      <c r="BK80" s="10" t="n">
        <f aca="false">$B31</f>
        <v>0</v>
      </c>
    </row>
    <row r="81" customFormat="false" ht="12.8" hidden="false" customHeight="false" outlineLevel="0" collapsed="false">
      <c r="B81" s="13" t="str">
        <f aca="false">$B2</f>
        <v>DL_MESO (LBE)</v>
      </c>
      <c r="C81" s="21" t="n">
        <v>1</v>
      </c>
      <c r="D81" s="0" t="n">
        <v>1</v>
      </c>
      <c r="E81" s="0" t="n">
        <v>0.111111111111111</v>
      </c>
      <c r="F81" s="0" t="n">
        <v>0.2</v>
      </c>
      <c r="G81" s="0" t="n">
        <v>1</v>
      </c>
      <c r="H81" s="0" t="n">
        <v>1</v>
      </c>
      <c r="I81" s="0" t="n">
        <v>1</v>
      </c>
      <c r="AH81" s="22" t="n">
        <f aca="false">C81/C$111</f>
        <v>0.0526315789473684</v>
      </c>
      <c r="AI81" s="22" t="n">
        <f aca="false">D81/D$111</f>
        <v>0.0526315789473684</v>
      </c>
      <c r="AJ81" s="22" t="n">
        <f aca="false">E81/E$111</f>
        <v>0.064516129032258</v>
      </c>
      <c r="AK81" s="22" t="n">
        <f aca="false">F81/F$111</f>
        <v>0.025</v>
      </c>
      <c r="AL81" s="22" t="n">
        <f aca="false">G81/G$111</f>
        <v>0.0526315789473684</v>
      </c>
      <c r="AM81" s="22" t="n">
        <f aca="false">H81/H$111</f>
        <v>0.0526315789473684</v>
      </c>
      <c r="AN81" s="22" t="n">
        <f aca="false">I81/I$111</f>
        <v>0.0526315789473684</v>
      </c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M81" s="26" t="n">
        <f aca="false">AVERAGE(AH81:BK81)</f>
        <v>0.0503820033955857</v>
      </c>
    </row>
    <row r="82" customFormat="false" ht="12.8" hidden="false" customHeight="false" outlineLevel="0" collapsed="false">
      <c r="B82" s="13" t="str">
        <f aca="false">$B3</f>
        <v>waLBerla</v>
      </c>
      <c r="C82" s="25" t="n">
        <f aca="false">1/D81</f>
        <v>1</v>
      </c>
      <c r="D82" s="27" t="n">
        <v>1</v>
      </c>
      <c r="E82" s="0" t="n">
        <v>0.111111111111111</v>
      </c>
      <c r="F82" s="0" t="n">
        <v>0.2</v>
      </c>
      <c r="G82" s="0" t="n">
        <v>1</v>
      </c>
      <c r="H82" s="0" t="n">
        <v>1</v>
      </c>
      <c r="I82" s="0" t="n">
        <v>1</v>
      </c>
      <c r="AH82" s="22" t="n">
        <f aca="false">C82/C$111</f>
        <v>0.0526315789473684</v>
      </c>
      <c r="AI82" s="22" t="n">
        <f aca="false">D82/D$111</f>
        <v>0.0526315789473684</v>
      </c>
      <c r="AJ82" s="22" t="n">
        <f aca="false">E82/E$111</f>
        <v>0.064516129032258</v>
      </c>
      <c r="AK82" s="22" t="n">
        <f aca="false">F82/F$111</f>
        <v>0.025</v>
      </c>
      <c r="AL82" s="22" t="n">
        <f aca="false">G82/G$111</f>
        <v>0.0526315789473684</v>
      </c>
      <c r="AM82" s="22" t="n">
        <f aca="false">H82/H$111</f>
        <v>0.0526315789473684</v>
      </c>
      <c r="AN82" s="22" t="n">
        <f aca="false">I82/I$111</f>
        <v>0.0526315789473684</v>
      </c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M82" s="26" t="n">
        <f aca="false">AVERAGE(AH82:BK82)</f>
        <v>0.0503820033955857</v>
      </c>
    </row>
    <row r="83" customFormat="false" ht="12.8" hidden="false" customHeight="false" outlineLevel="0" collapsed="false">
      <c r="B83" s="13" t="str">
        <f aca="false">$B4</f>
        <v>SunlightLB</v>
      </c>
      <c r="C83" s="25" t="n">
        <f aca="false">1/E81</f>
        <v>9</v>
      </c>
      <c r="D83" s="25" t="n">
        <f aca="false">1/E82</f>
        <v>9</v>
      </c>
      <c r="E83" s="27" t="n">
        <v>1</v>
      </c>
      <c r="F83" s="0" t="n">
        <v>6</v>
      </c>
      <c r="G83" s="0" t="n">
        <v>9</v>
      </c>
      <c r="H83" s="0" t="n">
        <v>9</v>
      </c>
      <c r="I83" s="0" t="n">
        <v>9</v>
      </c>
      <c r="AH83" s="22" t="n">
        <f aca="false">C83/C$111</f>
        <v>0.473684210526316</v>
      </c>
      <c r="AI83" s="22" t="n">
        <f aca="false">D83/D$111</f>
        <v>0.473684210526316</v>
      </c>
      <c r="AJ83" s="22" t="n">
        <f aca="false">E83/E$111</f>
        <v>0.580645161290323</v>
      </c>
      <c r="AK83" s="22" t="n">
        <f aca="false">F83/F$111</f>
        <v>0.75</v>
      </c>
      <c r="AL83" s="22" t="n">
        <f aca="false">G83/G$111</f>
        <v>0.473684210526316</v>
      </c>
      <c r="AM83" s="22" t="n">
        <f aca="false">H83/H$111</f>
        <v>0.473684210526316</v>
      </c>
      <c r="AN83" s="22" t="n">
        <f aca="false">I83/I$111</f>
        <v>0.473684210526316</v>
      </c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M83" s="26" t="n">
        <f aca="false">AVERAGE(AH83:BK83)</f>
        <v>0.528438030560272</v>
      </c>
    </row>
    <row r="84" customFormat="false" ht="12.8" hidden="false" customHeight="false" outlineLevel="0" collapsed="false">
      <c r="B84" s="13" t="str">
        <f aca="false">$B5</f>
        <v>Sailfish</v>
      </c>
      <c r="C84" s="25" t="n">
        <f aca="false">1/F81</f>
        <v>5</v>
      </c>
      <c r="D84" s="25" t="n">
        <f aca="false">1/F82</f>
        <v>5</v>
      </c>
      <c r="E84" s="25" t="n">
        <f aca="false">1/F83</f>
        <v>0.166666666666667</v>
      </c>
      <c r="F84" s="27" t="n">
        <v>1</v>
      </c>
      <c r="G84" s="0" t="n">
        <v>5</v>
      </c>
      <c r="H84" s="0" t="n">
        <v>5</v>
      </c>
      <c r="I84" s="0" t="n">
        <v>5</v>
      </c>
      <c r="AH84" s="22" t="n">
        <f aca="false">C84/C$111</f>
        <v>0.263157894736842</v>
      </c>
      <c r="AI84" s="22" t="n">
        <f aca="false">D84/D$111</f>
        <v>0.263157894736842</v>
      </c>
      <c r="AJ84" s="22" t="n">
        <f aca="false">E84/E$111</f>
        <v>0.0967741935483871</v>
      </c>
      <c r="AK84" s="22" t="n">
        <f aca="false">F84/F$111</f>
        <v>0.125</v>
      </c>
      <c r="AL84" s="22" t="n">
        <f aca="false">G84/G$111</f>
        <v>0.263157894736842</v>
      </c>
      <c r="AM84" s="22" t="n">
        <f aca="false">H84/H$111</f>
        <v>0.263157894736842</v>
      </c>
      <c r="AN84" s="22" t="n">
        <f aca="false">I84/I$111</f>
        <v>0.263157894736842</v>
      </c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M84" s="26" t="n">
        <f aca="false">AVERAGE(AH84:BK84)</f>
        <v>0.2196519524618</v>
      </c>
    </row>
    <row r="85" customFormat="false" ht="12.8" hidden="false" customHeight="false" outlineLevel="0" collapsed="false">
      <c r="B85" s="13" t="str">
        <f aca="false">$B6</f>
        <v>Palabos</v>
      </c>
      <c r="C85" s="25" t="n">
        <f aca="false">1/G81</f>
        <v>1</v>
      </c>
      <c r="D85" s="25" t="n">
        <f aca="false">1/G82</f>
        <v>1</v>
      </c>
      <c r="E85" s="25" t="n">
        <f aca="false">1/G83</f>
        <v>0.111111111111111</v>
      </c>
      <c r="F85" s="25" t="n">
        <f aca="false">1/G84</f>
        <v>0.2</v>
      </c>
      <c r="G85" s="27" t="n">
        <v>1</v>
      </c>
      <c r="H85" s="0" t="n">
        <v>1</v>
      </c>
      <c r="I85" s="0" t="n">
        <v>1</v>
      </c>
      <c r="AH85" s="22" t="n">
        <f aca="false">C85/C$111</f>
        <v>0.0526315789473684</v>
      </c>
      <c r="AI85" s="22" t="n">
        <f aca="false">D85/D$111</f>
        <v>0.0526315789473684</v>
      </c>
      <c r="AJ85" s="22" t="n">
        <f aca="false">E85/E$111</f>
        <v>0.0645161290322581</v>
      </c>
      <c r="AK85" s="22" t="n">
        <f aca="false">F85/F$111</f>
        <v>0.025</v>
      </c>
      <c r="AL85" s="22" t="n">
        <f aca="false">G85/G$111</f>
        <v>0.0526315789473684</v>
      </c>
      <c r="AM85" s="22" t="n">
        <f aca="false">H85/H$111</f>
        <v>0.0526315789473684</v>
      </c>
      <c r="AN85" s="22" t="n">
        <f aca="false">I85/I$111</f>
        <v>0.0526315789473684</v>
      </c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M85" s="26" t="n">
        <f aca="false">AVERAGE(AH85:BK85)</f>
        <v>0.0503820033955857</v>
      </c>
    </row>
    <row r="86" customFormat="false" ht="12.8" hidden="false" customHeight="false" outlineLevel="0" collapsed="false">
      <c r="B86" s="13" t="str">
        <f aca="false">$B7</f>
        <v>OpenLB</v>
      </c>
      <c r="C86" s="25" t="n">
        <f aca="false">1/H81</f>
        <v>1</v>
      </c>
      <c r="D86" s="25" t="n">
        <f aca="false">1/H82</f>
        <v>1</v>
      </c>
      <c r="E86" s="25" t="n">
        <f aca="false">1/H83</f>
        <v>0.111111111111111</v>
      </c>
      <c r="F86" s="25" t="n">
        <f aca="false">1/H84</f>
        <v>0.2</v>
      </c>
      <c r="G86" s="25" t="n">
        <f aca="false">1/H85</f>
        <v>1</v>
      </c>
      <c r="H86" s="27" t="n">
        <v>1</v>
      </c>
      <c r="I86" s="0" t="n">
        <v>1</v>
      </c>
      <c r="AH86" s="22" t="n">
        <f aca="false">C86/C$111</f>
        <v>0.0526315789473684</v>
      </c>
      <c r="AI86" s="22" t="n">
        <f aca="false">D86/D$111</f>
        <v>0.0526315789473684</v>
      </c>
      <c r="AJ86" s="22" t="n">
        <f aca="false">E86/E$111</f>
        <v>0.0645161290322581</v>
      </c>
      <c r="AK86" s="22" t="n">
        <f aca="false">F86/F$111</f>
        <v>0.025</v>
      </c>
      <c r="AL86" s="22" t="n">
        <f aca="false">G86/G$111</f>
        <v>0.0526315789473684</v>
      </c>
      <c r="AM86" s="22" t="n">
        <f aca="false">H86/H$111</f>
        <v>0.0526315789473684</v>
      </c>
      <c r="AN86" s="22" t="n">
        <f aca="false">I86/I$111</f>
        <v>0.0526315789473684</v>
      </c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M86" s="26" t="n">
        <f aca="false">AVERAGE(AH86:BK86)</f>
        <v>0.0503820033955857</v>
      </c>
    </row>
    <row r="87" customFormat="false" ht="12.8" hidden="false" customHeight="false" outlineLevel="0" collapsed="false">
      <c r="B87" s="13" t="str">
        <f aca="false">$B8</f>
        <v>MP-LABS</v>
      </c>
      <c r="C87" s="25" t="n">
        <f aca="false">1/I81</f>
        <v>1</v>
      </c>
      <c r="D87" s="25" t="n">
        <f aca="false">1/I82</f>
        <v>1</v>
      </c>
      <c r="E87" s="25" t="n">
        <f aca="false">1/I83</f>
        <v>0.111111111111111</v>
      </c>
      <c r="F87" s="25" t="n">
        <f aca="false">1/I84</f>
        <v>0.2</v>
      </c>
      <c r="G87" s="25" t="n">
        <f aca="false">1/I85</f>
        <v>1</v>
      </c>
      <c r="H87" s="25" t="n">
        <f aca="false">1/I86</f>
        <v>1</v>
      </c>
      <c r="I87" s="27" t="n">
        <v>1</v>
      </c>
      <c r="AH87" s="22" t="n">
        <f aca="false">C87/C$111</f>
        <v>0.0526315789473684</v>
      </c>
      <c r="AI87" s="22" t="n">
        <f aca="false">D87/D$111</f>
        <v>0.0526315789473684</v>
      </c>
      <c r="AJ87" s="22" t="n">
        <f aca="false">E87/E$111</f>
        <v>0.0645161290322581</v>
      </c>
      <c r="AK87" s="22" t="n">
        <f aca="false">F87/F$111</f>
        <v>0.025</v>
      </c>
      <c r="AL87" s="22" t="n">
        <f aca="false">G87/G$111</f>
        <v>0.0526315789473684</v>
      </c>
      <c r="AM87" s="22" t="n">
        <f aca="false">H87/H$111</f>
        <v>0.0526315789473684</v>
      </c>
      <c r="AN87" s="22" t="n">
        <f aca="false">I87/I$111</f>
        <v>0.0526315789473684</v>
      </c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M87" s="26" t="n">
        <f aca="false">AVERAGE(AH87:BK87)</f>
        <v>0.0503820033955857</v>
      </c>
    </row>
    <row r="88" customFormat="false" ht="12.8" hidden="false" customHeight="false" outlineLevel="0" collapsed="false">
      <c r="B88" s="13" t="n">
        <f aca="false">$B9</f>
        <v>0</v>
      </c>
      <c r="C88" s="25"/>
      <c r="D88" s="25"/>
      <c r="E88" s="25"/>
      <c r="F88" s="25"/>
      <c r="G88" s="25"/>
      <c r="H88" s="25"/>
      <c r="I88" s="25"/>
      <c r="J88" s="28"/>
      <c r="AH88" s="22" t="n">
        <f aca="false">C88/C$111</f>
        <v>0</v>
      </c>
      <c r="AI88" s="22" t="n">
        <f aca="false">D88/D$111</f>
        <v>0</v>
      </c>
      <c r="AJ88" s="22" t="n">
        <f aca="false">E88/E$111</f>
        <v>0</v>
      </c>
      <c r="AK88" s="22" t="n">
        <f aca="false">F88/F$111</f>
        <v>0</v>
      </c>
      <c r="AL88" s="22" t="n">
        <f aca="false">G88/G$111</f>
        <v>0</v>
      </c>
      <c r="AM88" s="22" t="n">
        <f aca="false">H88/H$111</f>
        <v>0</v>
      </c>
      <c r="AN88" s="22" t="n">
        <f aca="false">I88/I$111</f>
        <v>0</v>
      </c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M88" s="26" t="n">
        <f aca="false">AVERAGE(AH88:BK88)</f>
        <v>0</v>
      </c>
    </row>
    <row r="89" customFormat="false" ht="12.8" hidden="false" customHeight="false" outlineLevel="0" collapsed="false">
      <c r="B89" s="13" t="n">
        <f aca="false">$B10</f>
        <v>0</v>
      </c>
      <c r="C89" s="25"/>
      <c r="D89" s="25"/>
      <c r="E89" s="25"/>
      <c r="F89" s="25"/>
      <c r="G89" s="25"/>
      <c r="H89" s="25"/>
      <c r="I89" s="25"/>
      <c r="J89" s="25"/>
      <c r="K89" s="28"/>
      <c r="AH89" s="22" t="n">
        <f aca="false">C89/C$111</f>
        <v>0</v>
      </c>
      <c r="AI89" s="22" t="n">
        <f aca="false">D89/D$111</f>
        <v>0</v>
      </c>
      <c r="AJ89" s="22" t="n">
        <f aca="false">E89/E$111</f>
        <v>0</v>
      </c>
      <c r="AK89" s="22" t="n">
        <f aca="false">F89/F$111</f>
        <v>0</v>
      </c>
      <c r="AL89" s="22" t="n">
        <f aca="false">G89/G$111</f>
        <v>0</v>
      </c>
      <c r="AM89" s="22" t="n">
        <f aca="false">H89/H$111</f>
        <v>0</v>
      </c>
      <c r="AN89" s="22" t="n">
        <f aca="false">I89/I$111</f>
        <v>0</v>
      </c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M89" s="26" t="n">
        <f aca="false">AVERAGE(AH89:BK89)</f>
        <v>0</v>
      </c>
    </row>
    <row r="90" customFormat="false" ht="12.8" hidden="false" customHeight="false" outlineLevel="0" collapsed="false">
      <c r="B90" s="13" t="n">
        <f aca="false">$B11</f>
        <v>0</v>
      </c>
      <c r="C90" s="25"/>
      <c r="D90" s="25"/>
      <c r="E90" s="25"/>
      <c r="F90" s="25"/>
      <c r="G90" s="25"/>
      <c r="H90" s="25"/>
      <c r="I90" s="25"/>
      <c r="J90" s="25"/>
      <c r="K90" s="25"/>
      <c r="L90" s="28"/>
      <c r="AH90" s="22" t="n">
        <f aca="false">C90/C$111</f>
        <v>0</v>
      </c>
      <c r="AI90" s="22" t="n">
        <f aca="false">D90/D$111</f>
        <v>0</v>
      </c>
      <c r="AJ90" s="22" t="n">
        <f aca="false">E90/E$111</f>
        <v>0</v>
      </c>
      <c r="AK90" s="22" t="n">
        <f aca="false">F90/F$111</f>
        <v>0</v>
      </c>
      <c r="AL90" s="22" t="n">
        <f aca="false">G90/G$111</f>
        <v>0</v>
      </c>
      <c r="AM90" s="22" t="n">
        <f aca="false">H90/H$111</f>
        <v>0</v>
      </c>
      <c r="AN90" s="22" t="n">
        <f aca="false">I90/I$111</f>
        <v>0</v>
      </c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M90" s="26" t="n">
        <f aca="false">AVERAGE(AH90:BK90)</f>
        <v>0</v>
      </c>
    </row>
    <row r="91" customFormat="false" ht="12.8" hidden="false" customHeight="false" outlineLevel="0" collapsed="false">
      <c r="B91" s="13" t="n">
        <f aca="false">$B12</f>
        <v>0</v>
      </c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8"/>
      <c r="AH91" s="22" t="n">
        <f aca="false">C91/C$111</f>
        <v>0</v>
      </c>
      <c r="AI91" s="22" t="n">
        <f aca="false">D91/D$111</f>
        <v>0</v>
      </c>
      <c r="AJ91" s="22" t="n">
        <f aca="false">E91/E$111</f>
        <v>0</v>
      </c>
      <c r="AK91" s="22" t="n">
        <f aca="false">F91/F$111</f>
        <v>0</v>
      </c>
      <c r="AL91" s="22" t="n">
        <f aca="false">G91/G$111</f>
        <v>0</v>
      </c>
      <c r="AM91" s="22" t="n">
        <f aca="false">H91/H$111</f>
        <v>0</v>
      </c>
      <c r="AN91" s="22" t="n">
        <f aca="false">I91/I$111</f>
        <v>0</v>
      </c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M91" s="26" t="n">
        <f aca="false">AVERAGE(AH91:BK91)</f>
        <v>0</v>
      </c>
    </row>
    <row r="92" customFormat="false" ht="12.8" hidden="false" customHeight="false" outlineLevel="0" collapsed="false">
      <c r="B92" s="13" t="n">
        <f aca="false">$B13</f>
        <v>0</v>
      </c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8"/>
      <c r="AH92" s="22" t="n">
        <f aca="false">C92/C$111</f>
        <v>0</v>
      </c>
      <c r="AI92" s="22" t="n">
        <f aca="false">D92/D$111</f>
        <v>0</v>
      </c>
      <c r="AJ92" s="22" t="n">
        <f aca="false">E92/E$111</f>
        <v>0</v>
      </c>
      <c r="AK92" s="22" t="n">
        <f aca="false">F92/F$111</f>
        <v>0</v>
      </c>
      <c r="AL92" s="22" t="n">
        <f aca="false">G92/G$111</f>
        <v>0</v>
      </c>
      <c r="AM92" s="22" t="n">
        <f aca="false">H92/H$111</f>
        <v>0</v>
      </c>
      <c r="AN92" s="22" t="n">
        <f aca="false">I92/I$111</f>
        <v>0</v>
      </c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M92" s="26" t="n">
        <f aca="false">AVERAGE(AH92:BK92)</f>
        <v>0</v>
      </c>
    </row>
    <row r="93" customFormat="false" ht="12.8" hidden="false" customHeight="false" outlineLevel="0" collapsed="false">
      <c r="B93" s="13" t="n">
        <f aca="false">$B14</f>
        <v>0</v>
      </c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8"/>
      <c r="AH93" s="22" t="n">
        <f aca="false">C93/C$111</f>
        <v>0</v>
      </c>
      <c r="AI93" s="22" t="n">
        <f aca="false">D93/D$111</f>
        <v>0</v>
      </c>
      <c r="AJ93" s="22" t="n">
        <f aca="false">E93/E$111</f>
        <v>0</v>
      </c>
      <c r="AK93" s="22" t="n">
        <f aca="false">F93/F$111</f>
        <v>0</v>
      </c>
      <c r="AL93" s="22" t="n">
        <f aca="false">G93/G$111</f>
        <v>0</v>
      </c>
      <c r="AM93" s="22" t="n">
        <f aca="false">H93/H$111</f>
        <v>0</v>
      </c>
      <c r="AN93" s="22" t="n">
        <f aca="false">I93/I$111</f>
        <v>0</v>
      </c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M93" s="26" t="n">
        <f aca="false">AVERAGE(AH93:BK93)</f>
        <v>0</v>
      </c>
    </row>
    <row r="94" customFormat="false" ht="12.8" hidden="false" customHeight="false" outlineLevel="0" collapsed="false">
      <c r="B94" s="13" t="n">
        <f aca="false">$B15</f>
        <v>0</v>
      </c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8"/>
      <c r="AH94" s="22" t="n">
        <f aca="false">C94/C$111</f>
        <v>0</v>
      </c>
      <c r="AI94" s="22" t="n">
        <f aca="false">D94/D$111</f>
        <v>0</v>
      </c>
      <c r="AJ94" s="22" t="n">
        <f aca="false">E94/E$111</f>
        <v>0</v>
      </c>
      <c r="AK94" s="22" t="n">
        <f aca="false">F94/F$111</f>
        <v>0</v>
      </c>
      <c r="AL94" s="22" t="n">
        <f aca="false">G94/G$111</f>
        <v>0</v>
      </c>
      <c r="AM94" s="22" t="n">
        <f aca="false">H94/H$111</f>
        <v>0</v>
      </c>
      <c r="AN94" s="22" t="n">
        <f aca="false">I94/I$111</f>
        <v>0</v>
      </c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M94" s="26" t="n">
        <f aca="false">AVERAGE(AH94:BK94)</f>
        <v>0</v>
      </c>
    </row>
    <row r="95" customFormat="false" ht="12.8" hidden="false" customHeight="false" outlineLevel="0" collapsed="false">
      <c r="B95" s="13" t="n">
        <f aca="false">$B16</f>
        <v>0</v>
      </c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9"/>
      <c r="AH95" s="22" t="n">
        <f aca="false">C95/C$111</f>
        <v>0</v>
      </c>
      <c r="AI95" s="22" t="n">
        <f aca="false">D95/D$111</f>
        <v>0</v>
      </c>
      <c r="AJ95" s="22" t="n">
        <f aca="false">E95/E$111</f>
        <v>0</v>
      </c>
      <c r="AK95" s="22" t="n">
        <f aca="false">F95/F$111</f>
        <v>0</v>
      </c>
      <c r="AL95" s="22" t="n">
        <f aca="false">G95/G$111</f>
        <v>0</v>
      </c>
      <c r="AM95" s="22" t="n">
        <f aca="false">H95/H$111</f>
        <v>0</v>
      </c>
      <c r="AN95" s="22" t="n">
        <f aca="false">I95/I$111</f>
        <v>0</v>
      </c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M95" s="26" t="n">
        <f aca="false">AVERAGE(AH95:BK95)</f>
        <v>0</v>
      </c>
    </row>
    <row r="96" customFormat="false" ht="12.8" hidden="false" customHeight="false" outlineLevel="0" collapsed="false">
      <c r="B96" s="13" t="n">
        <f aca="false">$B17</f>
        <v>0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8"/>
      <c r="AH96" s="22" t="n">
        <f aca="false">C96/C$111</f>
        <v>0</v>
      </c>
      <c r="AI96" s="22" t="n">
        <f aca="false">D96/D$111</f>
        <v>0</v>
      </c>
      <c r="AJ96" s="22" t="n">
        <f aca="false">E96/E$111</f>
        <v>0</v>
      </c>
      <c r="AK96" s="22" t="n">
        <f aca="false">F96/F$111</f>
        <v>0</v>
      </c>
      <c r="AL96" s="22" t="n">
        <f aca="false">G96/G$111</f>
        <v>0</v>
      </c>
      <c r="AM96" s="22" t="n">
        <f aca="false">H96/H$111</f>
        <v>0</v>
      </c>
      <c r="AN96" s="22" t="n">
        <f aca="false">I96/I$111</f>
        <v>0</v>
      </c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M96" s="26" t="n">
        <f aca="false">AVERAGE(AH96:BK96)</f>
        <v>0</v>
      </c>
    </row>
    <row r="97" customFormat="false" ht="12.8" hidden="false" customHeight="false" outlineLevel="0" collapsed="false">
      <c r="B97" s="13" t="n">
        <f aca="false">$B18</f>
        <v>0</v>
      </c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8"/>
      <c r="AH97" s="22" t="n">
        <f aca="false">C97/C$111</f>
        <v>0</v>
      </c>
      <c r="AI97" s="22" t="n">
        <f aca="false">D97/D$111</f>
        <v>0</v>
      </c>
      <c r="AJ97" s="22" t="n">
        <f aca="false">E97/E$111</f>
        <v>0</v>
      </c>
      <c r="AK97" s="22" t="n">
        <f aca="false">F97/F$111</f>
        <v>0</v>
      </c>
      <c r="AL97" s="22" t="n">
        <f aca="false">G97/G$111</f>
        <v>0</v>
      </c>
      <c r="AM97" s="22" t="n">
        <f aca="false">H97/H$111</f>
        <v>0</v>
      </c>
      <c r="AN97" s="22" t="n">
        <f aca="false">I97/I$111</f>
        <v>0</v>
      </c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M97" s="26" t="n">
        <f aca="false">AVERAGE(AH97:BK97)</f>
        <v>0</v>
      </c>
    </row>
    <row r="98" customFormat="false" ht="12.8" hidden="false" customHeight="false" outlineLevel="0" collapsed="false">
      <c r="B98" s="13" t="n">
        <f aca="false">$B19</f>
        <v>0</v>
      </c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8"/>
      <c r="AH98" s="22" t="n">
        <f aca="false">C98/C$111</f>
        <v>0</v>
      </c>
      <c r="AI98" s="22" t="n">
        <f aca="false">D98/D$111</f>
        <v>0</v>
      </c>
      <c r="AJ98" s="22" t="n">
        <f aca="false">E98/E$111</f>
        <v>0</v>
      </c>
      <c r="AK98" s="22" t="n">
        <f aca="false">F98/F$111</f>
        <v>0</v>
      </c>
      <c r="AL98" s="22" t="n">
        <f aca="false">G98/G$111</f>
        <v>0</v>
      </c>
      <c r="AM98" s="22" t="n">
        <f aca="false">H98/H$111</f>
        <v>0</v>
      </c>
      <c r="AN98" s="22" t="n">
        <f aca="false">I98/I$111</f>
        <v>0</v>
      </c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M98" s="26" t="n">
        <f aca="false">AVERAGE(AH98:BK98)</f>
        <v>0</v>
      </c>
    </row>
    <row r="99" customFormat="false" ht="12.8" hidden="false" customHeight="false" outlineLevel="0" collapsed="false">
      <c r="B99" s="13" t="n">
        <f aca="false">$B20</f>
        <v>0</v>
      </c>
      <c r="C99" s="25"/>
      <c r="D99" s="30"/>
      <c r="E99" s="30"/>
      <c r="F99" s="30"/>
      <c r="G99" s="30"/>
      <c r="H99" s="30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8"/>
      <c r="AH99" s="22" t="n">
        <f aca="false">C99/C$111</f>
        <v>0</v>
      </c>
      <c r="AI99" s="22" t="n">
        <f aca="false">D99/D$111</f>
        <v>0</v>
      </c>
      <c r="AJ99" s="22" t="n">
        <f aca="false">E99/E$111</f>
        <v>0</v>
      </c>
      <c r="AK99" s="22" t="n">
        <f aca="false">F99/F$111</f>
        <v>0</v>
      </c>
      <c r="AL99" s="22" t="n">
        <f aca="false">G99/G$111</f>
        <v>0</v>
      </c>
      <c r="AM99" s="22" t="n">
        <f aca="false">H99/H$111</f>
        <v>0</v>
      </c>
      <c r="AN99" s="22" t="n">
        <f aca="false">I99/I$111</f>
        <v>0</v>
      </c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M99" s="26" t="n">
        <f aca="false">AVERAGE(AH99:BK99)</f>
        <v>0</v>
      </c>
    </row>
    <row r="100" customFormat="false" ht="12.8" hidden="false" customHeight="false" outlineLevel="0" collapsed="false">
      <c r="B100" s="13" t="n">
        <f aca="false">$B21</f>
        <v>0</v>
      </c>
      <c r="C100" s="25"/>
      <c r="D100" s="31"/>
      <c r="E100" s="30"/>
      <c r="F100" s="30"/>
      <c r="G100" s="30"/>
      <c r="H100" s="30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8"/>
      <c r="AH100" s="22" t="n">
        <f aca="false">C100/C$111</f>
        <v>0</v>
      </c>
      <c r="AI100" s="22" t="n">
        <f aca="false">D100/D$111</f>
        <v>0</v>
      </c>
      <c r="AJ100" s="22" t="n">
        <f aca="false">E100/E$111</f>
        <v>0</v>
      </c>
      <c r="AK100" s="22" t="n">
        <f aca="false">F100/F$111</f>
        <v>0</v>
      </c>
      <c r="AL100" s="22" t="n">
        <f aca="false">G100/G$111</f>
        <v>0</v>
      </c>
      <c r="AM100" s="22" t="n">
        <f aca="false">H100/H$111</f>
        <v>0</v>
      </c>
      <c r="AN100" s="22" t="n">
        <f aca="false">I100/I$111</f>
        <v>0</v>
      </c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M100" s="26" t="n">
        <f aca="false">AVERAGE(AH100:BK100)</f>
        <v>0</v>
      </c>
    </row>
    <row r="101" customFormat="false" ht="12.8" hidden="false" customHeight="false" outlineLevel="0" collapsed="false">
      <c r="B101" s="13" t="n">
        <f aca="false">$B22</f>
        <v>0</v>
      </c>
      <c r="C101" s="25"/>
      <c r="D101" s="31"/>
      <c r="E101" s="31"/>
      <c r="F101" s="30"/>
      <c r="G101" s="30"/>
      <c r="H101" s="30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8"/>
      <c r="AH101" s="22" t="n">
        <f aca="false">C101/C$111</f>
        <v>0</v>
      </c>
      <c r="AI101" s="22" t="n">
        <f aca="false">D101/D$111</f>
        <v>0</v>
      </c>
      <c r="AJ101" s="22" t="n">
        <f aca="false">E101/E$111</f>
        <v>0</v>
      </c>
      <c r="AK101" s="22" t="n">
        <f aca="false">F101/F$111</f>
        <v>0</v>
      </c>
      <c r="AL101" s="22" t="n">
        <f aca="false">G101/G$111</f>
        <v>0</v>
      </c>
      <c r="AM101" s="22" t="n">
        <f aca="false">H101/H$111</f>
        <v>0</v>
      </c>
      <c r="AN101" s="22" t="n">
        <f aca="false">I101/I$111</f>
        <v>0</v>
      </c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M101" s="26" t="n">
        <f aca="false">AVERAGE(AH101:BK101)</f>
        <v>0</v>
      </c>
    </row>
    <row r="102" customFormat="false" ht="12.8" hidden="false" customHeight="false" outlineLevel="0" collapsed="false">
      <c r="B102" s="13" t="n">
        <f aca="false">$B23</f>
        <v>0</v>
      </c>
      <c r="C102" s="25"/>
      <c r="D102" s="31"/>
      <c r="E102" s="31"/>
      <c r="F102" s="31"/>
      <c r="G102" s="30"/>
      <c r="H102" s="30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8"/>
      <c r="AH102" s="22" t="n">
        <f aca="false">C102/C$111</f>
        <v>0</v>
      </c>
      <c r="AI102" s="22" t="n">
        <f aca="false">D102/D$111</f>
        <v>0</v>
      </c>
      <c r="AJ102" s="22" t="n">
        <f aca="false">E102/E$111</f>
        <v>0</v>
      </c>
      <c r="AK102" s="22" t="n">
        <f aca="false">F102/F$111</f>
        <v>0</v>
      </c>
      <c r="AL102" s="22" t="n">
        <f aca="false">G102/G$111</f>
        <v>0</v>
      </c>
      <c r="AM102" s="22" t="n">
        <f aca="false">H102/H$111</f>
        <v>0</v>
      </c>
      <c r="AN102" s="22" t="n">
        <f aca="false">I102/I$111</f>
        <v>0</v>
      </c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M102" s="26" t="n">
        <f aca="false">AVERAGE(AH102:BK102)</f>
        <v>0</v>
      </c>
    </row>
    <row r="103" customFormat="false" ht="12.8" hidden="false" customHeight="false" outlineLevel="0" collapsed="false">
      <c r="B103" s="13" t="n">
        <f aca="false">$B24</f>
        <v>0</v>
      </c>
      <c r="C103" s="25"/>
      <c r="D103" s="31"/>
      <c r="E103" s="31"/>
      <c r="F103" s="31"/>
      <c r="G103" s="31"/>
      <c r="H103" s="30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8"/>
      <c r="AH103" s="22" t="n">
        <f aca="false">C103/C$111</f>
        <v>0</v>
      </c>
      <c r="AI103" s="22" t="n">
        <f aca="false">D103/D$111</f>
        <v>0</v>
      </c>
      <c r="AJ103" s="22" t="n">
        <f aca="false">E103/E$111</f>
        <v>0</v>
      </c>
      <c r="AK103" s="22" t="n">
        <f aca="false">F103/F$111</f>
        <v>0</v>
      </c>
      <c r="AL103" s="22" t="n">
        <f aca="false">G103/G$111</f>
        <v>0</v>
      </c>
      <c r="AM103" s="22" t="n">
        <f aca="false">H103/H$111</f>
        <v>0</v>
      </c>
      <c r="AN103" s="22" t="n">
        <f aca="false">I103/I$111</f>
        <v>0</v>
      </c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M103" s="26" t="n">
        <f aca="false">AVERAGE(AH103:BK103)</f>
        <v>0</v>
      </c>
    </row>
    <row r="104" customFormat="false" ht="12.8" hidden="false" customHeight="false" outlineLevel="0" collapsed="false">
      <c r="B104" s="13" t="n">
        <f aca="false">$B25</f>
        <v>0</v>
      </c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8"/>
      <c r="AH104" s="22" t="n">
        <f aca="false">C104/C$111</f>
        <v>0</v>
      </c>
      <c r="AI104" s="22" t="n">
        <f aca="false">D104/D$111</f>
        <v>0</v>
      </c>
      <c r="AJ104" s="22" t="n">
        <f aca="false">E104/E$111</f>
        <v>0</v>
      </c>
      <c r="AK104" s="22" t="n">
        <f aca="false">F104/F$111</f>
        <v>0</v>
      </c>
      <c r="AL104" s="22" t="n">
        <f aca="false">G104/G$111</f>
        <v>0</v>
      </c>
      <c r="AM104" s="22" t="n">
        <f aca="false">H104/H$111</f>
        <v>0</v>
      </c>
      <c r="AN104" s="22" t="n">
        <f aca="false">I104/I$111</f>
        <v>0</v>
      </c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M104" s="26" t="n">
        <f aca="false">AVERAGE(AH104:BK104)</f>
        <v>0</v>
      </c>
    </row>
    <row r="105" customFormat="false" ht="12.8" hidden="false" customHeight="false" outlineLevel="0" collapsed="false">
      <c r="B105" s="13" t="n">
        <f aca="false">$B26</f>
        <v>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8"/>
      <c r="AH105" s="22" t="n">
        <f aca="false">C105/C$111</f>
        <v>0</v>
      </c>
      <c r="AI105" s="22" t="n">
        <f aca="false">D105/D$111</f>
        <v>0</v>
      </c>
      <c r="AJ105" s="22" t="n">
        <f aca="false">E105/E$111</f>
        <v>0</v>
      </c>
      <c r="AK105" s="22" t="n">
        <f aca="false">F105/F$111</f>
        <v>0</v>
      </c>
      <c r="AL105" s="22" t="n">
        <f aca="false">G105/G$111</f>
        <v>0</v>
      </c>
      <c r="AM105" s="22" t="n">
        <f aca="false">H105/H$111</f>
        <v>0</v>
      </c>
      <c r="AN105" s="22" t="n">
        <f aca="false">I105/I$111</f>
        <v>0</v>
      </c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M105" s="26" t="n">
        <f aca="false">AVERAGE(AH105:BK105)</f>
        <v>0</v>
      </c>
    </row>
    <row r="106" customFormat="false" ht="12.8" hidden="false" customHeight="false" outlineLevel="0" collapsed="false">
      <c r="B106" s="13" t="n">
        <f aca="false">$B27</f>
        <v>0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8"/>
      <c r="AH106" s="22" t="n">
        <f aca="false">C106/C$111</f>
        <v>0</v>
      </c>
      <c r="AI106" s="22" t="n">
        <f aca="false">D106/D$111</f>
        <v>0</v>
      </c>
      <c r="AJ106" s="22" t="n">
        <f aca="false">E106/E$111</f>
        <v>0</v>
      </c>
      <c r="AK106" s="22" t="n">
        <f aca="false">F106/F$111</f>
        <v>0</v>
      </c>
      <c r="AL106" s="22" t="n">
        <f aca="false">G106/G$111</f>
        <v>0</v>
      </c>
      <c r="AM106" s="22" t="n">
        <f aca="false">H106/H$111</f>
        <v>0</v>
      </c>
      <c r="AN106" s="22" t="n">
        <f aca="false">I106/I$111</f>
        <v>0</v>
      </c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M106" s="26" t="n">
        <f aca="false">AVERAGE(AH106:BK106)</f>
        <v>0</v>
      </c>
    </row>
    <row r="107" customFormat="false" ht="12.8" hidden="false" customHeight="false" outlineLevel="0" collapsed="false">
      <c r="B107" s="13" t="n">
        <f aca="false">$B28</f>
        <v>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8"/>
      <c r="AH107" s="22" t="n">
        <f aca="false">C107/C$111</f>
        <v>0</v>
      </c>
      <c r="AI107" s="22" t="n">
        <f aca="false">D107/D$111</f>
        <v>0</v>
      </c>
      <c r="AJ107" s="22" t="n">
        <f aca="false">E107/E$111</f>
        <v>0</v>
      </c>
      <c r="AK107" s="22" t="n">
        <f aca="false">F107/F$111</f>
        <v>0</v>
      </c>
      <c r="AL107" s="22" t="n">
        <f aca="false">G107/G$111</f>
        <v>0</v>
      </c>
      <c r="AM107" s="22" t="n">
        <f aca="false">H107/H$111</f>
        <v>0</v>
      </c>
      <c r="AN107" s="22" t="n">
        <f aca="false">I107/I$111</f>
        <v>0</v>
      </c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M107" s="26" t="n">
        <f aca="false">AVERAGE(AH107:BK107)</f>
        <v>0</v>
      </c>
    </row>
    <row r="108" customFormat="false" ht="12.8" hidden="false" customHeight="false" outlineLevel="0" collapsed="false">
      <c r="B108" s="13" t="n">
        <f aca="false">$B29</f>
        <v>0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8"/>
      <c r="AH108" s="22" t="n">
        <f aca="false">C108/C$111</f>
        <v>0</v>
      </c>
      <c r="AI108" s="22" t="n">
        <f aca="false">D108/D$111</f>
        <v>0</v>
      </c>
      <c r="AJ108" s="22" t="n">
        <f aca="false">E108/E$111</f>
        <v>0</v>
      </c>
      <c r="AK108" s="22" t="n">
        <f aca="false">F108/F$111</f>
        <v>0</v>
      </c>
      <c r="AL108" s="22" t="n">
        <f aca="false">G108/G$111</f>
        <v>0</v>
      </c>
      <c r="AM108" s="22" t="n">
        <f aca="false">H108/H$111</f>
        <v>0</v>
      </c>
      <c r="AN108" s="22" t="n">
        <f aca="false">I108/I$111</f>
        <v>0</v>
      </c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M108" s="26" t="n">
        <f aca="false">AVERAGE(AH108:BK108)</f>
        <v>0</v>
      </c>
    </row>
    <row r="109" customFormat="false" ht="12.8" hidden="false" customHeight="false" outlineLevel="0" collapsed="false">
      <c r="B109" s="13" t="n">
        <f aca="false">$B30</f>
        <v>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8"/>
      <c r="AH109" s="22" t="n">
        <f aca="false">C109/C$111</f>
        <v>0</v>
      </c>
      <c r="AI109" s="22" t="n">
        <f aca="false">D109/D$111</f>
        <v>0</v>
      </c>
      <c r="AJ109" s="22" t="n">
        <f aca="false">E109/E$111</f>
        <v>0</v>
      </c>
      <c r="AK109" s="22" t="n">
        <f aca="false">F109/F$111</f>
        <v>0</v>
      </c>
      <c r="AL109" s="22" t="n">
        <f aca="false">G109/G$111</f>
        <v>0</v>
      </c>
      <c r="AM109" s="22" t="n">
        <f aca="false">H109/H$111</f>
        <v>0</v>
      </c>
      <c r="AN109" s="22" t="n">
        <f aca="false">I109/I$111</f>
        <v>0</v>
      </c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M109" s="26" t="n">
        <f aca="false">AVERAGE(AH109:BK109)</f>
        <v>0</v>
      </c>
    </row>
    <row r="110" customFormat="false" ht="12.8" hidden="false" customHeight="false" outlineLevel="0" collapsed="false">
      <c r="B110" s="13" t="n">
        <f aca="false">$B31</f>
        <v>0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8"/>
      <c r="AH110" s="22" t="n">
        <f aca="false">C110/C$111</f>
        <v>0</v>
      </c>
      <c r="AI110" s="22" t="n">
        <f aca="false">D110/D$111</f>
        <v>0</v>
      </c>
      <c r="AJ110" s="22" t="n">
        <f aca="false">E110/E$111</f>
        <v>0</v>
      </c>
      <c r="AK110" s="22" t="n">
        <f aca="false">F110/F$111</f>
        <v>0</v>
      </c>
      <c r="AL110" s="22" t="n">
        <f aca="false">G110/G$111</f>
        <v>0</v>
      </c>
      <c r="AM110" s="22" t="n">
        <f aca="false">H110/H$111</f>
        <v>0</v>
      </c>
      <c r="AN110" s="22" t="n">
        <f aca="false">I110/I$111</f>
        <v>0</v>
      </c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M110" s="26" t="n">
        <f aca="false">AVERAGE(AH110:BK110)</f>
        <v>0</v>
      </c>
    </row>
    <row r="111" customFormat="false" ht="13.2" hidden="false" customHeight="false" outlineLevel="0" collapsed="false">
      <c r="C111" s="18" t="n">
        <f aca="false">SUM(C81:C110)</f>
        <v>19</v>
      </c>
      <c r="D111" s="18" t="n">
        <f aca="false">SUM(D81:D110)</f>
        <v>19</v>
      </c>
      <c r="E111" s="18" t="n">
        <f aca="false">SUM(E81:E110)</f>
        <v>1.72222222222222</v>
      </c>
      <c r="F111" s="18" t="n">
        <f aca="false">SUM(F81:F110)</f>
        <v>8</v>
      </c>
      <c r="G111" s="18" t="n">
        <f aca="false">SUM(G81:G110)</f>
        <v>19</v>
      </c>
      <c r="H111" s="18" t="n">
        <f aca="false">SUM(H81:H110)</f>
        <v>19</v>
      </c>
      <c r="I111" s="18" t="n">
        <f aca="false">SUM(I81:I110)</f>
        <v>19</v>
      </c>
      <c r="J111" s="18" t="n">
        <f aca="false">SUM(J81:J110)</f>
        <v>0</v>
      </c>
      <c r="K111" s="18" t="n">
        <f aca="false">SUM(K81:K110)</f>
        <v>0</v>
      </c>
      <c r="L111" s="18" t="n">
        <f aca="false">SUM(L81:L110)</f>
        <v>0</v>
      </c>
      <c r="M111" s="18" t="n">
        <f aca="false">SUM(M81:M110)</f>
        <v>0</v>
      </c>
      <c r="N111" s="18" t="n">
        <f aca="false">SUM(N81:N110)</f>
        <v>0</v>
      </c>
      <c r="O111" s="18" t="n">
        <f aca="false">SUM(O81:O110)</f>
        <v>0</v>
      </c>
      <c r="P111" s="18" t="n">
        <f aca="false">SUM(P81:P110)</f>
        <v>0</v>
      </c>
      <c r="Q111" s="18" t="n">
        <f aca="false">SUM(Q81:Q110)</f>
        <v>0</v>
      </c>
      <c r="R111" s="18" t="n">
        <f aca="false">SUM(R81:R110)</f>
        <v>0</v>
      </c>
      <c r="S111" s="18" t="n">
        <f aca="false">SUM(S81:S110)</f>
        <v>0</v>
      </c>
      <c r="T111" s="18" t="n">
        <f aca="false">SUM(T81:T110)</f>
        <v>0</v>
      </c>
      <c r="U111" s="18" t="n">
        <f aca="false">SUM(U81:U110)</f>
        <v>0</v>
      </c>
      <c r="V111" s="18" t="n">
        <f aca="false">SUM(V81:V110)</f>
        <v>0</v>
      </c>
      <c r="W111" s="18" t="n">
        <f aca="false">SUM(W81:W110)</f>
        <v>0</v>
      </c>
      <c r="X111" s="18" t="n">
        <f aca="false">SUM(X81:X110)</f>
        <v>0</v>
      </c>
      <c r="Y111" s="18" t="n">
        <f aca="false">SUM(Y81:Y110)</f>
        <v>0</v>
      </c>
      <c r="Z111" s="18" t="n">
        <f aca="false">SUM(Z81:Z110)</f>
        <v>0</v>
      </c>
      <c r="AA111" s="18" t="n">
        <f aca="false">SUM(AA81:AA110)</f>
        <v>0</v>
      </c>
      <c r="AB111" s="18" t="n">
        <f aca="false">SUM(AB81:AB110)</f>
        <v>0</v>
      </c>
      <c r="AC111" s="18" t="n">
        <f aca="false">SUM(AC81:AC110)</f>
        <v>0</v>
      </c>
      <c r="AD111" s="18" t="n">
        <f aca="false">SUM(AD81:AD110)</f>
        <v>0</v>
      </c>
      <c r="AE111" s="18" t="n">
        <f aca="false">SUM(AE81:AE110)</f>
        <v>0</v>
      </c>
      <c r="AF111" s="18" t="n">
        <f aca="false">SUM(AF81:AF110)</f>
        <v>0</v>
      </c>
      <c r="AH111" s="19" t="n">
        <f aca="false">SUM(AH81:AH110)</f>
        <v>1</v>
      </c>
      <c r="AI111" s="19" t="n">
        <f aca="false">SUM(AI81:AI110)</f>
        <v>1</v>
      </c>
      <c r="AJ111" s="19" t="n">
        <f aca="false">SUM(AJ81:AJ110)</f>
        <v>1</v>
      </c>
      <c r="AK111" s="19" t="n">
        <f aca="false">SUM(AK81:AK110)</f>
        <v>1</v>
      </c>
      <c r="AL111" s="19" t="n">
        <f aca="false">SUM(AL81:AL110)</f>
        <v>1</v>
      </c>
      <c r="AM111" s="19" t="n">
        <f aca="false">SUM(AM81:AM110)</f>
        <v>1</v>
      </c>
      <c r="AN111" s="19" t="n">
        <f aca="false">SUM(AN81:AN110)</f>
        <v>1</v>
      </c>
      <c r="AO111" s="19" t="n">
        <f aca="false">SUM(AO81:AO110)</f>
        <v>0</v>
      </c>
      <c r="AP111" s="19" t="n">
        <f aca="false">SUM(AP81:AP110)</f>
        <v>0</v>
      </c>
      <c r="AQ111" s="19" t="n">
        <f aca="false">SUM(AQ81:AQ110)</f>
        <v>0</v>
      </c>
      <c r="AR111" s="19" t="n">
        <f aca="false">SUM(AR81:AR110)</f>
        <v>0</v>
      </c>
      <c r="AS111" s="19" t="n">
        <f aca="false">SUM(AS81:AS110)</f>
        <v>0</v>
      </c>
      <c r="AT111" s="19" t="n">
        <f aca="false">SUM(AT81:AT110)</f>
        <v>0</v>
      </c>
      <c r="AU111" s="19" t="n">
        <f aca="false">SUM(AU81:AU110)</f>
        <v>0</v>
      </c>
      <c r="AV111" s="19" t="n">
        <f aca="false">SUM(AV81:AV110)</f>
        <v>0</v>
      </c>
      <c r="AW111" s="19" t="n">
        <f aca="false">SUM(AW81:AW110)</f>
        <v>0</v>
      </c>
      <c r="AX111" s="19" t="n">
        <f aca="false">SUM(AX81:AX110)</f>
        <v>0</v>
      </c>
      <c r="AY111" s="19" t="n">
        <f aca="false">SUM(AY81:AY110)</f>
        <v>0</v>
      </c>
      <c r="AZ111" s="19" t="n">
        <f aca="false">SUM(AZ81:AZ110)</f>
        <v>0</v>
      </c>
      <c r="BA111" s="19" t="n">
        <f aca="false">SUM(BA81:BA110)</f>
        <v>0</v>
      </c>
      <c r="BB111" s="19" t="n">
        <f aca="false">SUM(BB81:BB110)</f>
        <v>0</v>
      </c>
      <c r="BC111" s="19" t="n">
        <f aca="false">SUM(BC81:BC110)</f>
        <v>0</v>
      </c>
      <c r="BD111" s="19" t="n">
        <f aca="false">SUM(BD81:BD110)</f>
        <v>0</v>
      </c>
      <c r="BE111" s="19" t="n">
        <f aca="false">SUM(BE81:BE110)</f>
        <v>0</v>
      </c>
      <c r="BF111" s="19" t="n">
        <f aca="false">SUM(BF81:BF110)</f>
        <v>0</v>
      </c>
      <c r="BG111" s="19" t="n">
        <f aca="false">SUM(BG81:BG110)</f>
        <v>0</v>
      </c>
      <c r="BH111" s="19" t="n">
        <f aca="false">SUM(BH81:BH110)</f>
        <v>0</v>
      </c>
      <c r="BI111" s="19" t="n">
        <f aca="false">SUM(BI81:BI110)</f>
        <v>0</v>
      </c>
      <c r="BJ111" s="19" t="n">
        <f aca="false">SUM(BJ81:BJ110)</f>
        <v>0</v>
      </c>
      <c r="BK111" s="19" t="n">
        <f aca="false">SUM(BK81:BK110)</f>
        <v>0</v>
      </c>
      <c r="BM111" s="20" t="n">
        <f aca="false">SUM(BM81:BM110)</f>
        <v>1</v>
      </c>
    </row>
    <row r="112" customFormat="false" ht="13.2" hidden="false" customHeight="false" outlineLevel="0" collapsed="false"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customFormat="false" ht="13.2" hidden="false" customHeight="false" outlineLevel="0" collapsed="false"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customFormat="false" ht="99.75" hidden="false" customHeight="true" outlineLevel="0" collapsed="false">
      <c r="B114" s="6" t="str">
        <f aca="false">B35</f>
        <v>Modifiability</v>
      </c>
      <c r="C114" s="10" t="str">
        <f aca="false">$B2</f>
        <v>DL_MESO (LBE)</v>
      </c>
      <c r="D114" s="10" t="str">
        <f aca="false">$B3</f>
        <v>waLBerla</v>
      </c>
      <c r="E114" s="10" t="str">
        <f aca="false">$B4</f>
        <v>SunlightLB</v>
      </c>
      <c r="F114" s="10" t="str">
        <f aca="false">$B5</f>
        <v>Sailfish</v>
      </c>
      <c r="G114" s="10" t="str">
        <f aca="false">$B6</f>
        <v>Palabos</v>
      </c>
      <c r="H114" s="10" t="str">
        <f aca="false">$B7</f>
        <v>OpenLB</v>
      </c>
      <c r="I114" s="10" t="str">
        <f aca="false">$B8</f>
        <v>MP-LABS</v>
      </c>
      <c r="J114" s="10" t="n">
        <f aca="false">$B9</f>
        <v>0</v>
      </c>
      <c r="K114" s="10" t="n">
        <f aca="false">$B10</f>
        <v>0</v>
      </c>
      <c r="L114" s="10" t="n">
        <f aca="false">$B11</f>
        <v>0</v>
      </c>
      <c r="M114" s="10" t="n">
        <f aca="false">$B12</f>
        <v>0</v>
      </c>
      <c r="N114" s="10" t="n">
        <f aca="false">$B13</f>
        <v>0</v>
      </c>
      <c r="O114" s="10" t="n">
        <f aca="false">$B14</f>
        <v>0</v>
      </c>
      <c r="P114" s="10" t="n">
        <f aca="false">$B15</f>
        <v>0</v>
      </c>
      <c r="Q114" s="10" t="n">
        <f aca="false">$B16</f>
        <v>0</v>
      </c>
      <c r="R114" s="10" t="n">
        <f aca="false">$B17</f>
        <v>0</v>
      </c>
      <c r="S114" s="10" t="n">
        <f aca="false">$B18</f>
        <v>0</v>
      </c>
      <c r="T114" s="10" t="n">
        <f aca="false">$B19</f>
        <v>0</v>
      </c>
      <c r="U114" s="10" t="n">
        <f aca="false">$B20</f>
        <v>0</v>
      </c>
      <c r="V114" s="10" t="n">
        <f aca="false">$B21</f>
        <v>0</v>
      </c>
      <c r="W114" s="10" t="n">
        <f aca="false">$B22</f>
        <v>0</v>
      </c>
      <c r="X114" s="10" t="n">
        <f aca="false">$B23</f>
        <v>0</v>
      </c>
      <c r="Y114" s="10" t="n">
        <f aca="false">$B24</f>
        <v>0</v>
      </c>
      <c r="Z114" s="10" t="n">
        <f aca="false">$B25</f>
        <v>0</v>
      </c>
      <c r="AA114" s="10" t="n">
        <f aca="false">$B26</f>
        <v>0</v>
      </c>
      <c r="AB114" s="10" t="n">
        <f aca="false">$B27</f>
        <v>0</v>
      </c>
      <c r="AC114" s="10" t="n">
        <f aca="false">$B28</f>
        <v>0</v>
      </c>
      <c r="AD114" s="10" t="n">
        <f aca="false">$B29</f>
        <v>0</v>
      </c>
      <c r="AE114" s="10" t="n">
        <f aca="false">$B30</f>
        <v>0</v>
      </c>
      <c r="AF114" s="10" t="n">
        <f aca="false">$B31</f>
        <v>0</v>
      </c>
      <c r="AH114" s="10" t="str">
        <f aca="false">$B2</f>
        <v>DL_MESO (LBE)</v>
      </c>
      <c r="AI114" s="10" t="str">
        <f aca="false">$B3</f>
        <v>waLBerla</v>
      </c>
      <c r="AJ114" s="10" t="str">
        <f aca="false">$B4</f>
        <v>SunlightLB</v>
      </c>
      <c r="AK114" s="10" t="str">
        <f aca="false">$B5</f>
        <v>Sailfish</v>
      </c>
      <c r="AL114" s="10" t="str">
        <f aca="false">$B6</f>
        <v>Palabos</v>
      </c>
      <c r="AM114" s="10" t="str">
        <f aca="false">$B7</f>
        <v>OpenLB</v>
      </c>
      <c r="AN114" s="10" t="str">
        <f aca="false">$B8</f>
        <v>MP-LABS</v>
      </c>
      <c r="AO114" s="10" t="n">
        <f aca="false">$B9</f>
        <v>0</v>
      </c>
      <c r="AP114" s="10" t="n">
        <f aca="false">$B10</f>
        <v>0</v>
      </c>
      <c r="AQ114" s="10" t="n">
        <f aca="false">$B11</f>
        <v>0</v>
      </c>
      <c r="AR114" s="10" t="n">
        <f aca="false">$B12</f>
        <v>0</v>
      </c>
      <c r="AS114" s="10" t="n">
        <f aca="false">$B13</f>
        <v>0</v>
      </c>
      <c r="AT114" s="10" t="n">
        <f aca="false">$B14</f>
        <v>0</v>
      </c>
      <c r="AU114" s="10" t="n">
        <f aca="false">$B15</f>
        <v>0</v>
      </c>
      <c r="AV114" s="10" t="n">
        <f aca="false">$B16</f>
        <v>0</v>
      </c>
      <c r="AW114" s="10" t="n">
        <f aca="false">$B17</f>
        <v>0</v>
      </c>
      <c r="AX114" s="10" t="n">
        <f aca="false">$B18</f>
        <v>0</v>
      </c>
      <c r="AY114" s="10" t="n">
        <f aca="false">$B19</f>
        <v>0</v>
      </c>
      <c r="AZ114" s="10" t="n">
        <f aca="false">$B20</f>
        <v>0</v>
      </c>
      <c r="BA114" s="10" t="n">
        <f aca="false">$B21</f>
        <v>0</v>
      </c>
      <c r="BB114" s="10" t="n">
        <f aca="false">$B22</f>
        <v>0</v>
      </c>
      <c r="BC114" s="10" t="n">
        <f aca="false">$B23</f>
        <v>0</v>
      </c>
      <c r="BD114" s="10" t="n">
        <f aca="false">$B24</f>
        <v>0</v>
      </c>
      <c r="BE114" s="10" t="n">
        <f aca="false">$B25</f>
        <v>0</v>
      </c>
      <c r="BF114" s="10" t="n">
        <f aca="false">$B26</f>
        <v>0</v>
      </c>
      <c r="BG114" s="10" t="n">
        <f aca="false">$B27</f>
        <v>0</v>
      </c>
      <c r="BH114" s="10" t="n">
        <f aca="false">$B28</f>
        <v>0</v>
      </c>
      <c r="BI114" s="10" t="n">
        <f aca="false">$B29</f>
        <v>0</v>
      </c>
      <c r="BJ114" s="10" t="n">
        <f aca="false">$B30</f>
        <v>0</v>
      </c>
      <c r="BK114" s="10" t="n">
        <f aca="false">$B31</f>
        <v>0</v>
      </c>
    </row>
    <row r="115" customFormat="false" ht="12.8" hidden="false" customHeight="false" outlineLevel="0" collapsed="false">
      <c r="B115" s="13" t="str">
        <f aca="false">$B2</f>
        <v>DL_MESO (LBE)</v>
      </c>
      <c r="C115" s="21" t="n">
        <v>1</v>
      </c>
      <c r="D115" s="0" t="n">
        <v>1</v>
      </c>
      <c r="E115" s="0" t="n">
        <v>0.111111111111111</v>
      </c>
      <c r="F115" s="0" t="n">
        <v>0.2</v>
      </c>
      <c r="G115" s="0" t="n">
        <v>1</v>
      </c>
      <c r="H115" s="0" t="n">
        <v>1</v>
      </c>
      <c r="I115" s="0" t="n">
        <v>1</v>
      </c>
      <c r="AH115" s="22" t="n">
        <f aca="false">C115/C$145</f>
        <v>0.0526315789473684</v>
      </c>
      <c r="AI115" s="22" t="n">
        <f aca="false">D115/D$145</f>
        <v>0.0526315789473684</v>
      </c>
      <c r="AJ115" s="22" t="n">
        <f aca="false">E115/E$145</f>
        <v>0.064516129032258</v>
      </c>
      <c r="AK115" s="22" t="n">
        <f aca="false">F115/F$145</f>
        <v>0.025</v>
      </c>
      <c r="AL115" s="22" t="n">
        <f aca="false">G115/G$145</f>
        <v>0.0526315789473684</v>
      </c>
      <c r="AM115" s="22" t="n">
        <f aca="false">H115/H$145</f>
        <v>0.0526315789473684</v>
      </c>
      <c r="AN115" s="22" t="n">
        <f aca="false">I115/I$145</f>
        <v>0.0526315789473684</v>
      </c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M115" s="26" t="n">
        <f aca="false">AVERAGE(AH115:BK115)</f>
        <v>0.0503820033955857</v>
      </c>
      <c r="FB115" s="0" t="n">
        <f aca="false">$D2</f>
        <v>0</v>
      </c>
    </row>
    <row r="116" customFormat="false" ht="12.8" hidden="false" customHeight="false" outlineLevel="0" collapsed="false">
      <c r="B116" s="13" t="str">
        <f aca="false">$B3</f>
        <v>waLBerla</v>
      </c>
      <c r="C116" s="25" t="n">
        <f aca="false">1/D115</f>
        <v>1</v>
      </c>
      <c r="D116" s="27" t="n">
        <v>1</v>
      </c>
      <c r="E116" s="0" t="n">
        <v>0.111111111111111</v>
      </c>
      <c r="F116" s="0" t="n">
        <v>0.2</v>
      </c>
      <c r="G116" s="0" t="n">
        <v>1</v>
      </c>
      <c r="H116" s="0" t="n">
        <v>1</v>
      </c>
      <c r="I116" s="0" t="n">
        <v>1</v>
      </c>
      <c r="AH116" s="22" t="n">
        <f aca="false">C116/C$145</f>
        <v>0.0526315789473684</v>
      </c>
      <c r="AI116" s="22" t="n">
        <f aca="false">D116/D$145</f>
        <v>0.0526315789473684</v>
      </c>
      <c r="AJ116" s="22" t="n">
        <f aca="false">E116/E$145</f>
        <v>0.064516129032258</v>
      </c>
      <c r="AK116" s="22" t="n">
        <f aca="false">F116/F$145</f>
        <v>0.025</v>
      </c>
      <c r="AL116" s="22" t="n">
        <f aca="false">G116/G$145</f>
        <v>0.0526315789473684</v>
      </c>
      <c r="AM116" s="22" t="n">
        <f aca="false">H116/H$145</f>
        <v>0.0526315789473684</v>
      </c>
      <c r="AN116" s="22" t="n">
        <f aca="false">I116/I$145</f>
        <v>0.0526315789473684</v>
      </c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M116" s="26" t="n">
        <f aca="false">AVERAGE(AH116:BK116)</f>
        <v>0.0503820033955857</v>
      </c>
      <c r="FB116" s="0" t="str">
        <f aca="false">$B3</f>
        <v>waLBerla</v>
      </c>
    </row>
    <row r="117" customFormat="false" ht="12.8" hidden="false" customHeight="false" outlineLevel="0" collapsed="false">
      <c r="B117" s="13" t="str">
        <f aca="false">$B4</f>
        <v>SunlightLB</v>
      </c>
      <c r="C117" s="25" t="n">
        <f aca="false">1/E115</f>
        <v>9</v>
      </c>
      <c r="D117" s="25" t="n">
        <f aca="false">1/E116</f>
        <v>9</v>
      </c>
      <c r="E117" s="27" t="n">
        <v>1</v>
      </c>
      <c r="F117" s="0" t="n">
        <v>6</v>
      </c>
      <c r="G117" s="0" t="n">
        <v>9</v>
      </c>
      <c r="H117" s="0" t="n">
        <v>9</v>
      </c>
      <c r="I117" s="0" t="n">
        <v>9</v>
      </c>
      <c r="AH117" s="22" t="n">
        <f aca="false">C117/C$145</f>
        <v>0.473684210526316</v>
      </c>
      <c r="AI117" s="22" t="n">
        <f aca="false">D117/D$145</f>
        <v>0.473684210526316</v>
      </c>
      <c r="AJ117" s="22" t="n">
        <f aca="false">E117/E$145</f>
        <v>0.580645161290323</v>
      </c>
      <c r="AK117" s="22" t="n">
        <f aca="false">F117/F$145</f>
        <v>0.75</v>
      </c>
      <c r="AL117" s="22" t="n">
        <f aca="false">G117/G$145</f>
        <v>0.473684210526316</v>
      </c>
      <c r="AM117" s="22" t="n">
        <f aca="false">H117/H$145</f>
        <v>0.473684210526316</v>
      </c>
      <c r="AN117" s="22" t="n">
        <f aca="false">I117/I$145</f>
        <v>0.473684210526316</v>
      </c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M117" s="26" t="n">
        <f aca="false">AVERAGE(AH117:BK117)</f>
        <v>0.528438030560272</v>
      </c>
      <c r="FB117" s="0" t="str">
        <f aca="false">$B4</f>
        <v>SunlightLB</v>
      </c>
    </row>
    <row r="118" customFormat="false" ht="12.8" hidden="false" customHeight="false" outlineLevel="0" collapsed="false">
      <c r="B118" s="13" t="str">
        <f aca="false">$B5</f>
        <v>Sailfish</v>
      </c>
      <c r="C118" s="25" t="n">
        <f aca="false">1/F115</f>
        <v>5</v>
      </c>
      <c r="D118" s="25" t="n">
        <f aca="false">1/F116</f>
        <v>5</v>
      </c>
      <c r="E118" s="25" t="n">
        <f aca="false">1/F117</f>
        <v>0.166666666666667</v>
      </c>
      <c r="F118" s="27" t="n">
        <v>1</v>
      </c>
      <c r="G118" s="0" t="n">
        <v>5</v>
      </c>
      <c r="H118" s="0" t="n">
        <v>5</v>
      </c>
      <c r="I118" s="0" t="n">
        <v>5</v>
      </c>
      <c r="AH118" s="22" t="n">
        <f aca="false">C118/C$145</f>
        <v>0.263157894736842</v>
      </c>
      <c r="AI118" s="22" t="n">
        <f aca="false">D118/D$145</f>
        <v>0.263157894736842</v>
      </c>
      <c r="AJ118" s="22" t="n">
        <f aca="false">E118/E$145</f>
        <v>0.0967741935483871</v>
      </c>
      <c r="AK118" s="22" t="n">
        <f aca="false">F118/F$145</f>
        <v>0.125</v>
      </c>
      <c r="AL118" s="22" t="n">
        <f aca="false">G118/G$145</f>
        <v>0.263157894736842</v>
      </c>
      <c r="AM118" s="22" t="n">
        <f aca="false">H118/H$145</f>
        <v>0.263157894736842</v>
      </c>
      <c r="AN118" s="22" t="n">
        <f aca="false">I118/I$145</f>
        <v>0.263157894736842</v>
      </c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M118" s="26" t="n">
        <f aca="false">AVERAGE(AH118:BK118)</f>
        <v>0.2196519524618</v>
      </c>
      <c r="FB118" s="0" t="str">
        <f aca="false">$B5</f>
        <v>Sailfish</v>
      </c>
    </row>
    <row r="119" customFormat="false" ht="12.8" hidden="false" customHeight="false" outlineLevel="0" collapsed="false">
      <c r="B119" s="13" t="str">
        <f aca="false">$B6</f>
        <v>Palabos</v>
      </c>
      <c r="C119" s="25" t="n">
        <f aca="false">1/G115</f>
        <v>1</v>
      </c>
      <c r="D119" s="25" t="n">
        <f aca="false">1/G116</f>
        <v>1</v>
      </c>
      <c r="E119" s="25" t="n">
        <f aca="false">1/G117</f>
        <v>0.111111111111111</v>
      </c>
      <c r="F119" s="25" t="n">
        <f aca="false">1/G118</f>
        <v>0.2</v>
      </c>
      <c r="G119" s="27" t="n">
        <v>1</v>
      </c>
      <c r="H119" s="0" t="n">
        <v>1</v>
      </c>
      <c r="I119" s="0" t="n">
        <v>1</v>
      </c>
      <c r="AH119" s="22" t="n">
        <f aca="false">C119/C$145</f>
        <v>0.0526315789473684</v>
      </c>
      <c r="AI119" s="22" t="n">
        <f aca="false">D119/D$145</f>
        <v>0.0526315789473684</v>
      </c>
      <c r="AJ119" s="22" t="n">
        <f aca="false">E119/E$145</f>
        <v>0.0645161290322581</v>
      </c>
      <c r="AK119" s="22" t="n">
        <f aca="false">F119/F$145</f>
        <v>0.025</v>
      </c>
      <c r="AL119" s="22" t="n">
        <f aca="false">G119/G$145</f>
        <v>0.0526315789473684</v>
      </c>
      <c r="AM119" s="22" t="n">
        <f aca="false">H119/H$145</f>
        <v>0.0526315789473684</v>
      </c>
      <c r="AN119" s="22" t="n">
        <f aca="false">I119/I$145</f>
        <v>0.0526315789473684</v>
      </c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M119" s="26" t="n">
        <f aca="false">AVERAGE(AH119:BK119)</f>
        <v>0.0503820033955857</v>
      </c>
      <c r="FB119" s="0" t="str">
        <f aca="false">$B6</f>
        <v>Palabos</v>
      </c>
    </row>
    <row r="120" customFormat="false" ht="12.8" hidden="false" customHeight="false" outlineLevel="0" collapsed="false">
      <c r="B120" s="13" t="str">
        <f aca="false">$B7</f>
        <v>OpenLB</v>
      </c>
      <c r="C120" s="25" t="n">
        <f aca="false">1/H115</f>
        <v>1</v>
      </c>
      <c r="D120" s="25" t="n">
        <f aca="false">1/H116</f>
        <v>1</v>
      </c>
      <c r="E120" s="25" t="n">
        <f aca="false">1/H117</f>
        <v>0.111111111111111</v>
      </c>
      <c r="F120" s="25" t="n">
        <f aca="false">1/H118</f>
        <v>0.2</v>
      </c>
      <c r="G120" s="25" t="n">
        <f aca="false">1/H119</f>
        <v>1</v>
      </c>
      <c r="H120" s="27" t="n">
        <v>1</v>
      </c>
      <c r="I120" s="0" t="n">
        <v>1</v>
      </c>
      <c r="AH120" s="22" t="n">
        <f aca="false">C120/C$145</f>
        <v>0.0526315789473684</v>
      </c>
      <c r="AI120" s="22" t="n">
        <f aca="false">D120/D$145</f>
        <v>0.0526315789473684</v>
      </c>
      <c r="AJ120" s="22" t="n">
        <f aca="false">E120/E$145</f>
        <v>0.0645161290322581</v>
      </c>
      <c r="AK120" s="22" t="n">
        <f aca="false">F120/F$145</f>
        <v>0.025</v>
      </c>
      <c r="AL120" s="22" t="n">
        <f aca="false">G120/G$145</f>
        <v>0.0526315789473684</v>
      </c>
      <c r="AM120" s="22" t="n">
        <f aca="false">H120/H$145</f>
        <v>0.0526315789473684</v>
      </c>
      <c r="AN120" s="22" t="n">
        <f aca="false">I120/I$145</f>
        <v>0.0526315789473684</v>
      </c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M120" s="26" t="n">
        <f aca="false">AVERAGE(AH120:BK120)</f>
        <v>0.0503820033955857</v>
      </c>
      <c r="FB120" s="0" t="str">
        <f aca="false">$B7</f>
        <v>OpenLB</v>
      </c>
    </row>
    <row r="121" customFormat="false" ht="12.8" hidden="false" customHeight="false" outlineLevel="0" collapsed="false">
      <c r="B121" s="13" t="str">
        <f aca="false">$B8</f>
        <v>MP-LABS</v>
      </c>
      <c r="C121" s="25" t="n">
        <f aca="false">1/I115</f>
        <v>1</v>
      </c>
      <c r="D121" s="25" t="n">
        <f aca="false">1/I116</f>
        <v>1</v>
      </c>
      <c r="E121" s="25" t="n">
        <f aca="false">1/I117</f>
        <v>0.111111111111111</v>
      </c>
      <c r="F121" s="25" t="n">
        <f aca="false">1/I118</f>
        <v>0.2</v>
      </c>
      <c r="G121" s="25" t="n">
        <f aca="false">1/I119</f>
        <v>1</v>
      </c>
      <c r="H121" s="25" t="n">
        <f aca="false">1/I120</f>
        <v>1</v>
      </c>
      <c r="I121" s="27" t="n">
        <v>1</v>
      </c>
      <c r="AH121" s="22" t="n">
        <f aca="false">C121/C$145</f>
        <v>0.0526315789473684</v>
      </c>
      <c r="AI121" s="22" t="n">
        <f aca="false">D121/D$145</f>
        <v>0.0526315789473684</v>
      </c>
      <c r="AJ121" s="22" t="n">
        <f aca="false">E121/E$145</f>
        <v>0.0645161290322581</v>
      </c>
      <c r="AK121" s="22" t="n">
        <f aca="false">F121/F$145</f>
        <v>0.025</v>
      </c>
      <c r="AL121" s="22" t="n">
        <f aca="false">G121/G$145</f>
        <v>0.0526315789473684</v>
      </c>
      <c r="AM121" s="22" t="n">
        <f aca="false">H121/H$145</f>
        <v>0.0526315789473684</v>
      </c>
      <c r="AN121" s="22" t="n">
        <f aca="false">I121/I$145</f>
        <v>0.0526315789473684</v>
      </c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M121" s="26" t="n">
        <f aca="false">AVERAGE(AH121:BK121)</f>
        <v>0.0503820033955857</v>
      </c>
      <c r="FB121" s="0" t="str">
        <f aca="false">$B8</f>
        <v>MP-LABS</v>
      </c>
    </row>
    <row r="122" customFormat="false" ht="12.8" hidden="false" customHeight="false" outlineLevel="0" collapsed="false">
      <c r="B122" s="13" t="n">
        <f aca="false">$B9</f>
        <v>0</v>
      </c>
      <c r="C122" s="25"/>
      <c r="D122" s="25"/>
      <c r="E122" s="25"/>
      <c r="F122" s="25"/>
      <c r="G122" s="25"/>
      <c r="H122" s="25"/>
      <c r="I122" s="25"/>
      <c r="J122" s="28"/>
      <c r="AH122" s="22" t="n">
        <f aca="false">C122/C$145</f>
        <v>0</v>
      </c>
      <c r="AI122" s="22" t="n">
        <f aca="false">D122/D$145</f>
        <v>0</v>
      </c>
      <c r="AJ122" s="22" t="n">
        <f aca="false">E122/E$145</f>
        <v>0</v>
      </c>
      <c r="AK122" s="22" t="n">
        <f aca="false">F122/F$145</f>
        <v>0</v>
      </c>
      <c r="AL122" s="22" t="n">
        <f aca="false">G122/G$145</f>
        <v>0</v>
      </c>
      <c r="AM122" s="22" t="n">
        <f aca="false">H122/H$145</f>
        <v>0</v>
      </c>
      <c r="AN122" s="22" t="n">
        <f aca="false">I122/I$145</f>
        <v>0</v>
      </c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M122" s="26" t="n">
        <f aca="false">AVERAGE(AH122:BK122)</f>
        <v>0</v>
      </c>
      <c r="FB122" s="0" t="n">
        <f aca="false">$B9</f>
        <v>0</v>
      </c>
    </row>
    <row r="123" customFormat="false" ht="12.8" hidden="false" customHeight="false" outlineLevel="0" collapsed="false">
      <c r="B123" s="13" t="n">
        <f aca="false">$B10</f>
        <v>0</v>
      </c>
      <c r="C123" s="25"/>
      <c r="D123" s="25"/>
      <c r="E123" s="25"/>
      <c r="F123" s="25"/>
      <c r="G123" s="25"/>
      <c r="H123" s="25"/>
      <c r="I123" s="25"/>
      <c r="J123" s="25"/>
      <c r="K123" s="28"/>
      <c r="AH123" s="22" t="n">
        <f aca="false">C123/C$145</f>
        <v>0</v>
      </c>
      <c r="AI123" s="22" t="n">
        <f aca="false">D123/D$145</f>
        <v>0</v>
      </c>
      <c r="AJ123" s="22" t="n">
        <f aca="false">E123/E$145</f>
        <v>0</v>
      </c>
      <c r="AK123" s="22" t="n">
        <f aca="false">F123/F$145</f>
        <v>0</v>
      </c>
      <c r="AL123" s="22" t="n">
        <f aca="false">G123/G$145</f>
        <v>0</v>
      </c>
      <c r="AM123" s="22" t="n">
        <f aca="false">H123/H$145</f>
        <v>0</v>
      </c>
      <c r="AN123" s="22" t="n">
        <f aca="false">I123/I$145</f>
        <v>0</v>
      </c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M123" s="26" t="n">
        <f aca="false">AVERAGE(AH123:BK123)</f>
        <v>0</v>
      </c>
      <c r="FB123" s="0" t="n">
        <f aca="false">$B10</f>
        <v>0</v>
      </c>
    </row>
    <row r="124" customFormat="false" ht="12.8" hidden="false" customHeight="false" outlineLevel="0" collapsed="false">
      <c r="B124" s="13" t="n">
        <f aca="false">$B11</f>
        <v>0</v>
      </c>
      <c r="C124" s="25"/>
      <c r="D124" s="25"/>
      <c r="E124" s="25"/>
      <c r="F124" s="25"/>
      <c r="G124" s="25"/>
      <c r="H124" s="25"/>
      <c r="I124" s="25"/>
      <c r="J124" s="25"/>
      <c r="K124" s="25"/>
      <c r="L124" s="28"/>
      <c r="AH124" s="22" t="n">
        <f aca="false">C124/C$145</f>
        <v>0</v>
      </c>
      <c r="AI124" s="22" t="n">
        <f aca="false">D124/D$145</f>
        <v>0</v>
      </c>
      <c r="AJ124" s="22" t="n">
        <f aca="false">E124/E$145</f>
        <v>0</v>
      </c>
      <c r="AK124" s="22" t="n">
        <f aca="false">F124/F$145</f>
        <v>0</v>
      </c>
      <c r="AL124" s="22" t="n">
        <f aca="false">G124/G$145</f>
        <v>0</v>
      </c>
      <c r="AM124" s="22" t="n">
        <f aca="false">H124/H$145</f>
        <v>0</v>
      </c>
      <c r="AN124" s="22" t="n">
        <f aca="false">I124/I$145</f>
        <v>0</v>
      </c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M124" s="26" t="n">
        <f aca="false">AVERAGE(AH124:BK124)</f>
        <v>0</v>
      </c>
      <c r="FB124" s="0" t="n">
        <f aca="false">$B11</f>
        <v>0</v>
      </c>
    </row>
    <row r="125" customFormat="false" ht="12.8" hidden="false" customHeight="false" outlineLevel="0" collapsed="false">
      <c r="B125" s="13" t="n">
        <f aca="false">$B12</f>
        <v>0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8"/>
      <c r="AH125" s="22" t="n">
        <f aca="false">C125/C$145</f>
        <v>0</v>
      </c>
      <c r="AI125" s="22" t="n">
        <f aca="false">D125/D$145</f>
        <v>0</v>
      </c>
      <c r="AJ125" s="22" t="n">
        <f aca="false">E125/E$145</f>
        <v>0</v>
      </c>
      <c r="AK125" s="22" t="n">
        <f aca="false">F125/F$145</f>
        <v>0</v>
      </c>
      <c r="AL125" s="22" t="n">
        <f aca="false">G125/G$145</f>
        <v>0</v>
      </c>
      <c r="AM125" s="22" t="n">
        <f aca="false">H125/H$145</f>
        <v>0</v>
      </c>
      <c r="AN125" s="22" t="n">
        <f aca="false">I125/I$145</f>
        <v>0</v>
      </c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M125" s="26" t="n">
        <f aca="false">AVERAGE(AH125:BK125)</f>
        <v>0</v>
      </c>
      <c r="FB125" s="0" t="n">
        <f aca="false">$B12</f>
        <v>0</v>
      </c>
    </row>
    <row r="126" customFormat="false" ht="12.8" hidden="false" customHeight="false" outlineLevel="0" collapsed="false">
      <c r="B126" s="13" t="n">
        <f aca="false">$B13</f>
        <v>0</v>
      </c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8"/>
      <c r="AH126" s="22" t="n">
        <f aca="false">C126/C$145</f>
        <v>0</v>
      </c>
      <c r="AI126" s="22" t="n">
        <f aca="false">D126/D$145</f>
        <v>0</v>
      </c>
      <c r="AJ126" s="22" t="n">
        <f aca="false">E126/E$145</f>
        <v>0</v>
      </c>
      <c r="AK126" s="22" t="n">
        <f aca="false">F126/F$145</f>
        <v>0</v>
      </c>
      <c r="AL126" s="22" t="n">
        <f aca="false">G126/G$145</f>
        <v>0</v>
      </c>
      <c r="AM126" s="22" t="n">
        <f aca="false">H126/H$145</f>
        <v>0</v>
      </c>
      <c r="AN126" s="22" t="n">
        <f aca="false">I126/I$145</f>
        <v>0</v>
      </c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M126" s="26" t="n">
        <f aca="false">AVERAGE(AH126:BK126)</f>
        <v>0</v>
      </c>
      <c r="FB126" s="0" t="n">
        <f aca="false">$B13</f>
        <v>0</v>
      </c>
    </row>
    <row r="127" customFormat="false" ht="12.8" hidden="false" customHeight="false" outlineLevel="0" collapsed="false">
      <c r="B127" s="13" t="n">
        <f aca="false">$B14</f>
        <v>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8"/>
      <c r="AH127" s="22" t="n">
        <f aca="false">C127/C$145</f>
        <v>0</v>
      </c>
      <c r="AI127" s="22" t="n">
        <f aca="false">D127/D$145</f>
        <v>0</v>
      </c>
      <c r="AJ127" s="22" t="n">
        <f aca="false">E127/E$145</f>
        <v>0</v>
      </c>
      <c r="AK127" s="22" t="n">
        <f aca="false">F127/F$145</f>
        <v>0</v>
      </c>
      <c r="AL127" s="22" t="n">
        <f aca="false">G127/G$145</f>
        <v>0</v>
      </c>
      <c r="AM127" s="22" t="n">
        <f aca="false">H127/H$145</f>
        <v>0</v>
      </c>
      <c r="AN127" s="22" t="n">
        <f aca="false">I127/I$145</f>
        <v>0</v>
      </c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M127" s="26" t="n">
        <f aca="false">AVERAGE(AH127:BK127)</f>
        <v>0</v>
      </c>
      <c r="FB127" s="0" t="n">
        <f aca="false">$B14</f>
        <v>0</v>
      </c>
    </row>
    <row r="128" customFormat="false" ht="12.8" hidden="false" customHeight="false" outlineLevel="0" collapsed="false">
      <c r="B128" s="13" t="n">
        <f aca="false">$B15</f>
        <v>0</v>
      </c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8"/>
      <c r="AH128" s="22" t="n">
        <f aca="false">C128/C$145</f>
        <v>0</v>
      </c>
      <c r="AI128" s="22" t="n">
        <f aca="false">D128/D$145</f>
        <v>0</v>
      </c>
      <c r="AJ128" s="22" t="n">
        <f aca="false">E128/E$145</f>
        <v>0</v>
      </c>
      <c r="AK128" s="22" t="n">
        <f aca="false">F128/F$145</f>
        <v>0</v>
      </c>
      <c r="AL128" s="22" t="n">
        <f aca="false">G128/G$145</f>
        <v>0</v>
      </c>
      <c r="AM128" s="22" t="n">
        <f aca="false">H128/H$145</f>
        <v>0</v>
      </c>
      <c r="AN128" s="22" t="n">
        <f aca="false">I128/I$145</f>
        <v>0</v>
      </c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M128" s="26" t="n">
        <f aca="false">AVERAGE(AH128:BK128)</f>
        <v>0</v>
      </c>
      <c r="FB128" s="0" t="n">
        <f aca="false">$B15</f>
        <v>0</v>
      </c>
    </row>
    <row r="129" customFormat="false" ht="12.8" hidden="false" customHeight="false" outlineLevel="0" collapsed="false">
      <c r="B129" s="13" t="n">
        <f aca="false">$B16</f>
        <v>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9"/>
      <c r="AH129" s="22" t="n">
        <f aca="false">C129/C$145</f>
        <v>0</v>
      </c>
      <c r="AI129" s="22" t="n">
        <f aca="false">D129/D$145</f>
        <v>0</v>
      </c>
      <c r="AJ129" s="22" t="n">
        <f aca="false">E129/E$145</f>
        <v>0</v>
      </c>
      <c r="AK129" s="22" t="n">
        <f aca="false">F129/F$145</f>
        <v>0</v>
      </c>
      <c r="AL129" s="22" t="n">
        <f aca="false">G129/G$145</f>
        <v>0</v>
      </c>
      <c r="AM129" s="22" t="n">
        <f aca="false">H129/H$145</f>
        <v>0</v>
      </c>
      <c r="AN129" s="22" t="n">
        <f aca="false">I129/I$145</f>
        <v>0</v>
      </c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M129" s="26" t="n">
        <f aca="false">AVERAGE(AH129:BK129)</f>
        <v>0</v>
      </c>
      <c r="FB129" s="0" t="n">
        <f aca="false">$B16</f>
        <v>0</v>
      </c>
    </row>
    <row r="130" customFormat="false" ht="12.8" hidden="false" customHeight="false" outlineLevel="0" collapsed="false">
      <c r="B130" s="13" t="n">
        <f aca="false">$B17</f>
        <v>0</v>
      </c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8"/>
      <c r="AH130" s="22" t="n">
        <f aca="false">C130/C$145</f>
        <v>0</v>
      </c>
      <c r="AI130" s="22" t="n">
        <f aca="false">D130/D$145</f>
        <v>0</v>
      </c>
      <c r="AJ130" s="22" t="n">
        <f aca="false">E130/E$145</f>
        <v>0</v>
      </c>
      <c r="AK130" s="22" t="n">
        <f aca="false">F130/F$145</f>
        <v>0</v>
      </c>
      <c r="AL130" s="22" t="n">
        <f aca="false">G130/G$145</f>
        <v>0</v>
      </c>
      <c r="AM130" s="22" t="n">
        <f aca="false">H130/H$145</f>
        <v>0</v>
      </c>
      <c r="AN130" s="22" t="n">
        <f aca="false">I130/I$145</f>
        <v>0</v>
      </c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M130" s="26" t="n">
        <f aca="false">AVERAGE(AH130:BK130)</f>
        <v>0</v>
      </c>
      <c r="FB130" s="0" t="n">
        <f aca="false">$B17</f>
        <v>0</v>
      </c>
    </row>
    <row r="131" customFormat="false" ht="12.8" hidden="false" customHeight="false" outlineLevel="0" collapsed="false">
      <c r="B131" s="13" t="n">
        <f aca="false">$B18</f>
        <v>0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25"/>
      <c r="M131" s="25"/>
      <c r="N131" s="25"/>
      <c r="O131" s="25"/>
      <c r="P131" s="25"/>
      <c r="Q131" s="25"/>
      <c r="R131" s="25"/>
      <c r="S131" s="28"/>
      <c r="AH131" s="22" t="n">
        <f aca="false">C131/C$145</f>
        <v>0</v>
      </c>
      <c r="AI131" s="22" t="n">
        <f aca="false">D131/D$145</f>
        <v>0</v>
      </c>
      <c r="AJ131" s="22" t="n">
        <f aca="false">E131/E$145</f>
        <v>0</v>
      </c>
      <c r="AK131" s="22" t="n">
        <f aca="false">F131/F$145</f>
        <v>0</v>
      </c>
      <c r="AL131" s="22" t="n">
        <f aca="false">G131/G$145</f>
        <v>0</v>
      </c>
      <c r="AM131" s="22" t="n">
        <f aca="false">H131/H$145</f>
        <v>0</v>
      </c>
      <c r="AN131" s="22" t="n">
        <f aca="false">I131/I$145</f>
        <v>0</v>
      </c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M131" s="26" t="n">
        <f aca="false">AVERAGE(AH131:BK131)</f>
        <v>0</v>
      </c>
      <c r="FB131" s="0" t="n">
        <f aca="false">$B18</f>
        <v>0</v>
      </c>
    </row>
    <row r="132" customFormat="false" ht="12.8" hidden="false" customHeight="false" outlineLevel="0" collapsed="false">
      <c r="B132" s="13" t="n">
        <f aca="false">$B19</f>
        <v>0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25"/>
      <c r="M132" s="25"/>
      <c r="N132" s="25"/>
      <c r="O132" s="25"/>
      <c r="P132" s="25"/>
      <c r="Q132" s="25"/>
      <c r="R132" s="25"/>
      <c r="S132" s="25"/>
      <c r="T132" s="28"/>
      <c r="AH132" s="22" t="n">
        <f aca="false">C132/C$145</f>
        <v>0</v>
      </c>
      <c r="AI132" s="22" t="n">
        <f aca="false">D132/D$145</f>
        <v>0</v>
      </c>
      <c r="AJ132" s="22" t="n">
        <f aca="false">E132/E$145</f>
        <v>0</v>
      </c>
      <c r="AK132" s="22" t="n">
        <f aca="false">F132/F$145</f>
        <v>0</v>
      </c>
      <c r="AL132" s="22" t="n">
        <f aca="false">G132/G$145</f>
        <v>0</v>
      </c>
      <c r="AM132" s="22" t="n">
        <f aca="false">H132/H$145</f>
        <v>0</v>
      </c>
      <c r="AN132" s="22" t="n">
        <f aca="false">I132/I$145</f>
        <v>0</v>
      </c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M132" s="26" t="n">
        <f aca="false">AVERAGE(AH132:BK132)</f>
        <v>0</v>
      </c>
      <c r="FB132" s="0" t="n">
        <f aca="false">$B19</f>
        <v>0</v>
      </c>
    </row>
    <row r="133" customFormat="false" ht="12.8" hidden="false" customHeight="false" outlineLevel="0" collapsed="false">
      <c r="B133" s="13" t="n">
        <f aca="false">$B20</f>
        <v>0</v>
      </c>
      <c r="C133" s="31"/>
      <c r="D133" s="30"/>
      <c r="E133" s="30"/>
      <c r="F133" s="30"/>
      <c r="G133" s="30"/>
      <c r="H133" s="30"/>
      <c r="I133" s="31"/>
      <c r="J133" s="31"/>
      <c r="K133" s="31"/>
      <c r="L133" s="25"/>
      <c r="M133" s="25"/>
      <c r="N133" s="25"/>
      <c r="O133" s="25"/>
      <c r="P133" s="25"/>
      <c r="Q133" s="25"/>
      <c r="R133" s="25"/>
      <c r="S133" s="25"/>
      <c r="T133" s="25"/>
      <c r="U133" s="28"/>
      <c r="AH133" s="22" t="n">
        <f aca="false">C133/C$145</f>
        <v>0</v>
      </c>
      <c r="AI133" s="22" t="n">
        <f aca="false">D133/D$145</f>
        <v>0</v>
      </c>
      <c r="AJ133" s="22" t="n">
        <f aca="false">E133/E$145</f>
        <v>0</v>
      </c>
      <c r="AK133" s="22" t="n">
        <f aca="false">F133/F$145</f>
        <v>0</v>
      </c>
      <c r="AL133" s="22" t="n">
        <f aca="false">G133/G$145</f>
        <v>0</v>
      </c>
      <c r="AM133" s="22" t="n">
        <f aca="false">H133/H$145</f>
        <v>0</v>
      </c>
      <c r="AN133" s="22" t="n">
        <f aca="false">I133/I$145</f>
        <v>0</v>
      </c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M133" s="26" t="n">
        <f aca="false">AVERAGE(AH133:BK133)</f>
        <v>0</v>
      </c>
      <c r="FB133" s="0" t="n">
        <f aca="false">$B20</f>
        <v>0</v>
      </c>
    </row>
    <row r="134" customFormat="false" ht="12.8" hidden="false" customHeight="false" outlineLevel="0" collapsed="false">
      <c r="B134" s="13" t="n">
        <f aca="false">$B21</f>
        <v>0</v>
      </c>
      <c r="C134" s="31"/>
      <c r="D134" s="31"/>
      <c r="E134" s="30"/>
      <c r="F134" s="30"/>
      <c r="G134" s="30"/>
      <c r="H134" s="30"/>
      <c r="I134" s="31"/>
      <c r="J134" s="31"/>
      <c r="K134" s="31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8"/>
      <c r="AH134" s="22" t="n">
        <f aca="false">C134/C$145</f>
        <v>0</v>
      </c>
      <c r="AI134" s="22" t="n">
        <f aca="false">D134/D$145</f>
        <v>0</v>
      </c>
      <c r="AJ134" s="22" t="n">
        <f aca="false">E134/E$145</f>
        <v>0</v>
      </c>
      <c r="AK134" s="22" t="n">
        <f aca="false">F134/F$145</f>
        <v>0</v>
      </c>
      <c r="AL134" s="22" t="n">
        <f aca="false">G134/G$145</f>
        <v>0</v>
      </c>
      <c r="AM134" s="22" t="n">
        <f aca="false">H134/H$145</f>
        <v>0</v>
      </c>
      <c r="AN134" s="22" t="n">
        <f aca="false">I134/I$145</f>
        <v>0</v>
      </c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M134" s="26" t="n">
        <f aca="false">AVERAGE(AH134:BK134)</f>
        <v>0</v>
      </c>
      <c r="FB134" s="0" t="n">
        <f aca="false">$B21</f>
        <v>0</v>
      </c>
    </row>
    <row r="135" customFormat="false" ht="12.8" hidden="false" customHeight="false" outlineLevel="0" collapsed="false">
      <c r="B135" s="13" t="n">
        <f aca="false">$B22</f>
        <v>0</v>
      </c>
      <c r="C135" s="31"/>
      <c r="D135" s="31"/>
      <c r="E135" s="31"/>
      <c r="F135" s="30"/>
      <c r="G135" s="30"/>
      <c r="H135" s="30"/>
      <c r="I135" s="31"/>
      <c r="J135" s="31"/>
      <c r="K135" s="31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8"/>
      <c r="AH135" s="22" t="n">
        <f aca="false">C135/C$145</f>
        <v>0</v>
      </c>
      <c r="AI135" s="22" t="n">
        <f aca="false">D135/D$145</f>
        <v>0</v>
      </c>
      <c r="AJ135" s="22" t="n">
        <f aca="false">E135/E$145</f>
        <v>0</v>
      </c>
      <c r="AK135" s="22" t="n">
        <f aca="false">F135/F$145</f>
        <v>0</v>
      </c>
      <c r="AL135" s="22" t="n">
        <f aca="false">G135/G$145</f>
        <v>0</v>
      </c>
      <c r="AM135" s="22" t="n">
        <f aca="false">H135/H$145</f>
        <v>0</v>
      </c>
      <c r="AN135" s="22" t="n">
        <f aca="false">I135/I$145</f>
        <v>0</v>
      </c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M135" s="26" t="n">
        <f aca="false">AVERAGE(AH135:BK135)</f>
        <v>0</v>
      </c>
      <c r="FB135" s="0" t="n">
        <f aca="false">$B22</f>
        <v>0</v>
      </c>
    </row>
    <row r="136" customFormat="false" ht="12.8" hidden="false" customHeight="false" outlineLevel="0" collapsed="false">
      <c r="B136" s="13" t="n">
        <f aca="false">$B23</f>
        <v>0</v>
      </c>
      <c r="C136" s="31"/>
      <c r="D136" s="31"/>
      <c r="E136" s="31"/>
      <c r="F136" s="31"/>
      <c r="G136" s="30"/>
      <c r="H136" s="30"/>
      <c r="I136" s="31"/>
      <c r="J136" s="31"/>
      <c r="K136" s="31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8"/>
      <c r="AH136" s="22" t="n">
        <f aca="false">C136/C$145</f>
        <v>0</v>
      </c>
      <c r="AI136" s="22" t="n">
        <f aca="false">D136/D$145</f>
        <v>0</v>
      </c>
      <c r="AJ136" s="22" t="n">
        <f aca="false">E136/E$145</f>
        <v>0</v>
      </c>
      <c r="AK136" s="22" t="n">
        <f aca="false">F136/F$145</f>
        <v>0</v>
      </c>
      <c r="AL136" s="22" t="n">
        <f aca="false">G136/G$145</f>
        <v>0</v>
      </c>
      <c r="AM136" s="22" t="n">
        <f aca="false">H136/H$145</f>
        <v>0</v>
      </c>
      <c r="AN136" s="22" t="n">
        <f aca="false">I136/I$145</f>
        <v>0</v>
      </c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M136" s="26" t="n">
        <f aca="false">AVERAGE(AH136:BK136)</f>
        <v>0</v>
      </c>
      <c r="FB136" s="0" t="n">
        <f aca="false">$B23</f>
        <v>0</v>
      </c>
    </row>
    <row r="137" customFormat="false" ht="12.8" hidden="false" customHeight="false" outlineLevel="0" collapsed="false">
      <c r="B137" s="13" t="n">
        <f aca="false">$B24</f>
        <v>0</v>
      </c>
      <c r="C137" s="31"/>
      <c r="D137" s="31"/>
      <c r="E137" s="31"/>
      <c r="F137" s="31"/>
      <c r="G137" s="31"/>
      <c r="H137" s="30"/>
      <c r="I137" s="31"/>
      <c r="J137" s="31"/>
      <c r="K137" s="31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8"/>
      <c r="AH137" s="22" t="n">
        <f aca="false">C137/C$145</f>
        <v>0</v>
      </c>
      <c r="AI137" s="22" t="n">
        <f aca="false">D137/D$145</f>
        <v>0</v>
      </c>
      <c r="AJ137" s="22" t="n">
        <f aca="false">E137/E$145</f>
        <v>0</v>
      </c>
      <c r="AK137" s="22" t="n">
        <f aca="false">F137/F$145</f>
        <v>0</v>
      </c>
      <c r="AL137" s="22" t="n">
        <f aca="false">G137/G$145</f>
        <v>0</v>
      </c>
      <c r="AM137" s="22" t="n">
        <f aca="false">H137/H$145</f>
        <v>0</v>
      </c>
      <c r="AN137" s="22" t="n">
        <f aca="false">I137/I$145</f>
        <v>0</v>
      </c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M137" s="26" t="n">
        <f aca="false">AVERAGE(AH137:BK137)</f>
        <v>0</v>
      </c>
      <c r="FB137" s="0" t="n">
        <f aca="false">$B24</f>
        <v>0</v>
      </c>
    </row>
    <row r="138" customFormat="false" ht="12.8" hidden="false" customHeight="false" outlineLevel="0" collapsed="false">
      <c r="B138" s="13" t="n">
        <f aca="false">$B25</f>
        <v>0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8"/>
      <c r="AH138" s="22" t="n">
        <f aca="false">C138/C$145</f>
        <v>0</v>
      </c>
      <c r="AI138" s="22" t="n">
        <f aca="false">D138/D$145</f>
        <v>0</v>
      </c>
      <c r="AJ138" s="22" t="n">
        <f aca="false">E138/E$145</f>
        <v>0</v>
      </c>
      <c r="AK138" s="22" t="n">
        <f aca="false">F138/F$145</f>
        <v>0</v>
      </c>
      <c r="AL138" s="22" t="n">
        <f aca="false">G138/G$145</f>
        <v>0</v>
      </c>
      <c r="AM138" s="22" t="n">
        <f aca="false">H138/H$145</f>
        <v>0</v>
      </c>
      <c r="AN138" s="22" t="n">
        <f aca="false">I138/I$145</f>
        <v>0</v>
      </c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M138" s="26" t="n">
        <f aca="false">AVERAGE(AH138:BK138)</f>
        <v>0</v>
      </c>
      <c r="FB138" s="0" t="n">
        <f aca="false">$B25</f>
        <v>0</v>
      </c>
    </row>
    <row r="139" customFormat="false" ht="12.8" hidden="false" customHeight="false" outlineLevel="0" collapsed="false">
      <c r="B139" s="13" t="n">
        <f aca="false">$B26</f>
        <v>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8"/>
      <c r="AH139" s="22" t="n">
        <f aca="false">C139/C$145</f>
        <v>0</v>
      </c>
      <c r="AI139" s="22" t="n">
        <f aca="false">D139/D$145</f>
        <v>0</v>
      </c>
      <c r="AJ139" s="22" t="n">
        <f aca="false">E139/E$145</f>
        <v>0</v>
      </c>
      <c r="AK139" s="22" t="n">
        <f aca="false">F139/F$145</f>
        <v>0</v>
      </c>
      <c r="AL139" s="22" t="n">
        <f aca="false">G139/G$145</f>
        <v>0</v>
      </c>
      <c r="AM139" s="22" t="n">
        <f aca="false">H139/H$145</f>
        <v>0</v>
      </c>
      <c r="AN139" s="22" t="n">
        <f aca="false">I139/I$145</f>
        <v>0</v>
      </c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M139" s="26" t="n">
        <f aca="false">AVERAGE(AH139:BK139)</f>
        <v>0</v>
      </c>
      <c r="FB139" s="0" t="n">
        <f aca="false">$B26</f>
        <v>0</v>
      </c>
    </row>
    <row r="140" customFormat="false" ht="12.8" hidden="false" customHeight="false" outlineLevel="0" collapsed="false">
      <c r="B140" s="13" t="n">
        <f aca="false">$B27</f>
        <v>0</v>
      </c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8"/>
      <c r="AH140" s="22" t="n">
        <f aca="false">C140/C$145</f>
        <v>0</v>
      </c>
      <c r="AI140" s="22" t="n">
        <f aca="false">D140/D$145</f>
        <v>0</v>
      </c>
      <c r="AJ140" s="22" t="n">
        <f aca="false">E140/E$145</f>
        <v>0</v>
      </c>
      <c r="AK140" s="22" t="n">
        <f aca="false">F140/F$145</f>
        <v>0</v>
      </c>
      <c r="AL140" s="22" t="n">
        <f aca="false">G140/G$145</f>
        <v>0</v>
      </c>
      <c r="AM140" s="22" t="n">
        <f aca="false">H140/H$145</f>
        <v>0</v>
      </c>
      <c r="AN140" s="22" t="n">
        <f aca="false">I140/I$145</f>
        <v>0</v>
      </c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M140" s="26" t="n">
        <f aca="false">AVERAGE(AH140:BK140)</f>
        <v>0</v>
      </c>
      <c r="FB140" s="0" t="n">
        <f aca="false">$B27</f>
        <v>0</v>
      </c>
    </row>
    <row r="141" customFormat="false" ht="12.8" hidden="false" customHeight="false" outlineLevel="0" collapsed="false">
      <c r="B141" s="13" t="n">
        <f aca="false">$B28</f>
        <v>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8"/>
      <c r="AH141" s="22" t="n">
        <f aca="false">C141/C$145</f>
        <v>0</v>
      </c>
      <c r="AI141" s="22" t="n">
        <f aca="false">D141/D$145</f>
        <v>0</v>
      </c>
      <c r="AJ141" s="22" t="n">
        <f aca="false">E141/E$145</f>
        <v>0</v>
      </c>
      <c r="AK141" s="22" t="n">
        <f aca="false">F141/F$145</f>
        <v>0</v>
      </c>
      <c r="AL141" s="22" t="n">
        <f aca="false">G141/G$145</f>
        <v>0</v>
      </c>
      <c r="AM141" s="22" t="n">
        <f aca="false">H141/H$145</f>
        <v>0</v>
      </c>
      <c r="AN141" s="22" t="n">
        <f aca="false">I141/I$145</f>
        <v>0</v>
      </c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M141" s="26" t="n">
        <f aca="false">AVERAGE(AH141:BK141)</f>
        <v>0</v>
      </c>
      <c r="FB141" s="0" t="n">
        <f aca="false">$B28</f>
        <v>0</v>
      </c>
    </row>
    <row r="142" customFormat="false" ht="12.8" hidden="false" customHeight="false" outlineLevel="0" collapsed="false">
      <c r="B142" s="13" t="n">
        <f aca="false">$B29</f>
        <v>0</v>
      </c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8"/>
      <c r="AH142" s="22" t="n">
        <f aca="false">C142/C$145</f>
        <v>0</v>
      </c>
      <c r="AI142" s="22" t="n">
        <f aca="false">D142/D$145</f>
        <v>0</v>
      </c>
      <c r="AJ142" s="22" t="n">
        <f aca="false">E142/E$145</f>
        <v>0</v>
      </c>
      <c r="AK142" s="22" t="n">
        <f aca="false">F142/F$145</f>
        <v>0</v>
      </c>
      <c r="AL142" s="22" t="n">
        <f aca="false">G142/G$145</f>
        <v>0</v>
      </c>
      <c r="AM142" s="22" t="n">
        <f aca="false">H142/H$145</f>
        <v>0</v>
      </c>
      <c r="AN142" s="22" t="n">
        <f aca="false">I142/I$145</f>
        <v>0</v>
      </c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M142" s="26" t="n">
        <f aca="false">AVERAGE(AH142:BK142)</f>
        <v>0</v>
      </c>
      <c r="FB142" s="0" t="n">
        <f aca="false">$B29</f>
        <v>0</v>
      </c>
    </row>
    <row r="143" customFormat="false" ht="12.8" hidden="false" customHeight="false" outlineLevel="0" collapsed="false">
      <c r="B143" s="13" t="n">
        <f aca="false">$B30</f>
        <v>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8"/>
      <c r="AH143" s="22" t="n">
        <f aca="false">C143/C$145</f>
        <v>0</v>
      </c>
      <c r="AI143" s="22" t="n">
        <f aca="false">D143/D$145</f>
        <v>0</v>
      </c>
      <c r="AJ143" s="22" t="n">
        <f aca="false">E143/E$145</f>
        <v>0</v>
      </c>
      <c r="AK143" s="22" t="n">
        <f aca="false">F143/F$145</f>
        <v>0</v>
      </c>
      <c r="AL143" s="22" t="n">
        <f aca="false">G143/G$145</f>
        <v>0</v>
      </c>
      <c r="AM143" s="22" t="n">
        <f aca="false">H143/H$145</f>
        <v>0</v>
      </c>
      <c r="AN143" s="22" t="n">
        <f aca="false">I143/I$145</f>
        <v>0</v>
      </c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M143" s="26" t="n">
        <f aca="false">AVERAGE(AH143:BK143)</f>
        <v>0</v>
      </c>
      <c r="FB143" s="0" t="n">
        <f aca="false">$B30</f>
        <v>0</v>
      </c>
    </row>
    <row r="144" customFormat="false" ht="12.8" hidden="false" customHeight="false" outlineLevel="0" collapsed="false">
      <c r="B144" s="13" t="n">
        <f aca="false">$B31</f>
        <v>0</v>
      </c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8"/>
      <c r="AH144" s="22" t="n">
        <f aca="false">C144/C$145</f>
        <v>0</v>
      </c>
      <c r="AI144" s="22" t="n">
        <f aca="false">D144/D$145</f>
        <v>0</v>
      </c>
      <c r="AJ144" s="22" t="n">
        <f aca="false">E144/E$145</f>
        <v>0</v>
      </c>
      <c r="AK144" s="22" t="n">
        <f aca="false">F144/F$145</f>
        <v>0</v>
      </c>
      <c r="AL144" s="22" t="n">
        <f aca="false">G144/G$145</f>
        <v>0</v>
      </c>
      <c r="AM144" s="22" t="n">
        <f aca="false">H144/H$145</f>
        <v>0</v>
      </c>
      <c r="AN144" s="22" t="n">
        <f aca="false">I144/I$145</f>
        <v>0</v>
      </c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M144" s="26" t="n">
        <f aca="false">AVERAGE(AH144:BK144)</f>
        <v>0</v>
      </c>
      <c r="FB144" s="0" t="n">
        <f aca="false">$B31</f>
        <v>0</v>
      </c>
    </row>
    <row r="145" customFormat="false" ht="13.2" hidden="false" customHeight="false" outlineLevel="0" collapsed="false">
      <c r="C145" s="18" t="n">
        <f aca="false">SUM(C115:C144)</f>
        <v>19</v>
      </c>
      <c r="D145" s="18" t="n">
        <f aca="false">SUM(D115:D144)</f>
        <v>19</v>
      </c>
      <c r="E145" s="18" t="n">
        <f aca="false">SUM(E115:E144)</f>
        <v>1.72222222222222</v>
      </c>
      <c r="F145" s="18" t="n">
        <f aca="false">SUM(F115:F144)</f>
        <v>8</v>
      </c>
      <c r="G145" s="18" t="n">
        <f aca="false">SUM(G115:G144)</f>
        <v>19</v>
      </c>
      <c r="H145" s="18" t="n">
        <f aca="false">SUM(H115:H144)</f>
        <v>19</v>
      </c>
      <c r="I145" s="18" t="n">
        <f aca="false">SUM(I115:I144)</f>
        <v>19</v>
      </c>
      <c r="J145" s="18" t="n">
        <f aca="false">SUM(J115:J144)</f>
        <v>0</v>
      </c>
      <c r="K145" s="18" t="n">
        <f aca="false">SUM(K115:K144)</f>
        <v>0</v>
      </c>
      <c r="L145" s="18" t="n">
        <f aca="false">SUM(L115:L144)</f>
        <v>0</v>
      </c>
      <c r="M145" s="18" t="n">
        <f aca="false">SUM(M115:M144)</f>
        <v>0</v>
      </c>
      <c r="N145" s="18" t="n">
        <f aca="false">SUM(N115:N144)</f>
        <v>0</v>
      </c>
      <c r="O145" s="18" t="n">
        <f aca="false">SUM(O115:O144)</f>
        <v>0</v>
      </c>
      <c r="P145" s="18" t="n">
        <f aca="false">SUM(P115:P144)</f>
        <v>0</v>
      </c>
      <c r="Q145" s="18" t="n">
        <f aca="false">SUM(Q115:Q144)</f>
        <v>0</v>
      </c>
      <c r="R145" s="18" t="n">
        <f aca="false">SUM(R115:R144)</f>
        <v>0</v>
      </c>
      <c r="S145" s="18" t="n">
        <f aca="false">SUM(S115:S144)</f>
        <v>0</v>
      </c>
      <c r="T145" s="18" t="n">
        <f aca="false">SUM(T115:T144)</f>
        <v>0</v>
      </c>
      <c r="U145" s="18" t="n">
        <f aca="false">SUM(U115:U144)</f>
        <v>0</v>
      </c>
      <c r="V145" s="18" t="n">
        <f aca="false">SUM(V115:V144)</f>
        <v>0</v>
      </c>
      <c r="W145" s="18" t="n">
        <f aca="false">SUM(W115:W144)</f>
        <v>0</v>
      </c>
      <c r="X145" s="18" t="n">
        <f aca="false">SUM(X115:X144)</f>
        <v>0</v>
      </c>
      <c r="Y145" s="18" t="n">
        <f aca="false">SUM(Y115:Y144)</f>
        <v>0</v>
      </c>
      <c r="Z145" s="18" t="n">
        <f aca="false">SUM(Z115:Z144)</f>
        <v>0</v>
      </c>
      <c r="AA145" s="18" t="n">
        <f aca="false">SUM(AA115:AA144)</f>
        <v>0</v>
      </c>
      <c r="AB145" s="18" t="n">
        <f aca="false">SUM(AB115:AB144)</f>
        <v>0</v>
      </c>
      <c r="AC145" s="18" t="n">
        <f aca="false">SUM(AC115:AC144)</f>
        <v>0</v>
      </c>
      <c r="AD145" s="18" t="n">
        <f aca="false">SUM(AD115:AD144)</f>
        <v>0</v>
      </c>
      <c r="AE145" s="18" t="n">
        <f aca="false">SUM(AE115:AE144)</f>
        <v>0</v>
      </c>
      <c r="AF145" s="18" t="n">
        <f aca="false">SUM(AF115:AF144)</f>
        <v>0</v>
      </c>
      <c r="AH145" s="19" t="n">
        <f aca="false">SUM(AH115:AH144)</f>
        <v>1</v>
      </c>
      <c r="AI145" s="19" t="n">
        <f aca="false">SUM(AI115:AI144)</f>
        <v>1</v>
      </c>
      <c r="AJ145" s="19" t="n">
        <f aca="false">SUM(AJ115:AJ144)</f>
        <v>1</v>
      </c>
      <c r="AK145" s="19" t="n">
        <f aca="false">SUM(AK115:AK144)</f>
        <v>1</v>
      </c>
      <c r="AL145" s="19" t="n">
        <f aca="false">SUM(AL115:AL144)</f>
        <v>1</v>
      </c>
      <c r="AM145" s="19" t="n">
        <f aca="false">SUM(AM115:AM144)</f>
        <v>1</v>
      </c>
      <c r="AN145" s="19" t="n">
        <f aca="false">SUM(AN115:AN144)</f>
        <v>1</v>
      </c>
      <c r="AO145" s="19" t="n">
        <f aca="false">SUM(AO115:AO144)</f>
        <v>0</v>
      </c>
      <c r="AP145" s="19" t="n">
        <f aca="false">SUM(AP115:AP144)</f>
        <v>0</v>
      </c>
      <c r="AQ145" s="19" t="n">
        <f aca="false">SUM(AQ115:AQ144)</f>
        <v>0</v>
      </c>
      <c r="AR145" s="19" t="n">
        <f aca="false">SUM(AR115:AR144)</f>
        <v>0</v>
      </c>
      <c r="AS145" s="19" t="n">
        <f aca="false">SUM(AS115:AS144)</f>
        <v>0</v>
      </c>
      <c r="AT145" s="19" t="n">
        <f aca="false">SUM(AT115:AT144)</f>
        <v>0</v>
      </c>
      <c r="AU145" s="19" t="n">
        <f aca="false">SUM(AU115:AU144)</f>
        <v>0</v>
      </c>
      <c r="AV145" s="19" t="n">
        <f aca="false">SUM(AV115:AV144)</f>
        <v>0</v>
      </c>
      <c r="AW145" s="19" t="n">
        <f aca="false">SUM(AW115:AW144)</f>
        <v>0</v>
      </c>
      <c r="AX145" s="19" t="n">
        <f aca="false">SUM(AX115:AX144)</f>
        <v>0</v>
      </c>
      <c r="AY145" s="19" t="n">
        <f aca="false">SUM(AY115:AY144)</f>
        <v>0</v>
      </c>
      <c r="AZ145" s="19" t="n">
        <f aca="false">SUM(AZ115:AZ144)</f>
        <v>0</v>
      </c>
      <c r="BA145" s="19" t="n">
        <f aca="false">SUM(BA115:BA144)</f>
        <v>0</v>
      </c>
      <c r="BB145" s="19" t="n">
        <f aca="false">SUM(BB115:BB144)</f>
        <v>0</v>
      </c>
      <c r="BC145" s="19" t="n">
        <f aca="false">SUM(BC115:BC144)</f>
        <v>0</v>
      </c>
      <c r="BD145" s="19" t="n">
        <f aca="false">SUM(BD115:BD144)</f>
        <v>0</v>
      </c>
      <c r="BE145" s="19" t="n">
        <f aca="false">SUM(BE115:BE144)</f>
        <v>0</v>
      </c>
      <c r="BF145" s="19" t="n">
        <f aca="false">SUM(BF115:BF144)</f>
        <v>0</v>
      </c>
      <c r="BG145" s="19" t="n">
        <f aca="false">SUM(BG115:BG144)</f>
        <v>0</v>
      </c>
      <c r="BH145" s="19" t="n">
        <f aca="false">SUM(BH115:BH144)</f>
        <v>0</v>
      </c>
      <c r="BI145" s="19" t="n">
        <f aca="false">SUM(BI115:BI144)</f>
        <v>0</v>
      </c>
      <c r="BJ145" s="19" t="n">
        <f aca="false">SUM(BJ115:BJ144)</f>
        <v>0</v>
      </c>
      <c r="BK145" s="19" t="n">
        <f aca="false">SUM(BK115:BK144)</f>
        <v>0</v>
      </c>
      <c r="BM145" s="20" t="n">
        <f aca="false">SUM(BM115:BM144)</f>
        <v>1</v>
      </c>
    </row>
    <row r="146" customFormat="false" ht="13.2" hidden="false" customHeight="false" outlineLevel="0" collapsed="false"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</row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B41:B42"/>
    <mergeCell ref="C41:D41"/>
    <mergeCell ref="E41:F41"/>
    <mergeCell ref="I41:J41"/>
    <mergeCell ref="K41:L41"/>
    <mergeCell ref="M41:N41"/>
    <mergeCell ref="O41:P41"/>
    <mergeCell ref="Q41:R41"/>
    <mergeCell ref="S41:T41"/>
    <mergeCell ref="U41:V41"/>
    <mergeCell ref="W41:X41"/>
    <mergeCell ref="Y41:Z41"/>
    <mergeCell ref="AA41:AB4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8867187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5" hidden="false" customHeight="false" outlineLevel="0" collapsed="false">
      <c r="A1" s="0" t="s">
        <v>9</v>
      </c>
      <c r="B1" s="3" t="n">
        <v>1</v>
      </c>
      <c r="C1" s="3" t="n">
        <v>1</v>
      </c>
      <c r="D1" s="3" t="n">
        <v>10</v>
      </c>
      <c r="E1" s="3" t="n">
        <v>5</v>
      </c>
      <c r="F1" s="3" t="n">
        <v>1</v>
      </c>
      <c r="G1" s="3" t="n">
        <v>1</v>
      </c>
      <c r="H1" s="3" t="n">
        <v>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Y1" s="32"/>
      <c r="Z1" s="32"/>
      <c r="AA1" s="32"/>
      <c r="AB1" s="32"/>
      <c r="AC1" s="32"/>
      <c r="AD1" s="32"/>
      <c r="AE1" s="32"/>
    </row>
    <row r="2" customFormat="false" ht="15" hidden="false" customHeight="false" outlineLevel="0" collapsed="false">
      <c r="A2" s="0" t="s">
        <v>10</v>
      </c>
      <c r="B2" s="3" t="n">
        <v>1</v>
      </c>
      <c r="C2" s="3" t="n">
        <v>1</v>
      </c>
      <c r="D2" s="3" t="n">
        <v>10</v>
      </c>
      <c r="E2" s="3" t="n">
        <v>5</v>
      </c>
      <c r="F2" s="3" t="n">
        <v>1</v>
      </c>
      <c r="G2" s="3" t="n">
        <v>1</v>
      </c>
      <c r="H2" s="3" t="n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Y2" s="32"/>
      <c r="Z2" s="32"/>
      <c r="AA2" s="32"/>
      <c r="AB2" s="32"/>
      <c r="AC2" s="32"/>
      <c r="AD2" s="32"/>
      <c r="AE2" s="32"/>
    </row>
    <row r="3" customFormat="false" ht="15" hidden="false" customHeight="fals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Y3" s="32"/>
      <c r="Z3" s="32"/>
      <c r="AA3" s="32"/>
      <c r="AB3" s="32"/>
      <c r="AC3" s="32"/>
      <c r="AD3" s="32"/>
      <c r="AE3" s="32"/>
    </row>
    <row r="4" customFormat="false" ht="15" hidden="false" customHeight="fals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Y4" s="32"/>
      <c r="Z4" s="32"/>
      <c r="AA4" s="32"/>
      <c r="AB4" s="32"/>
      <c r="AC4" s="32"/>
      <c r="AD4" s="32"/>
      <c r="AE4" s="32"/>
    </row>
    <row r="5" customFormat="false" ht="15" hidden="false" customHeight="fals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Y5" s="32"/>
      <c r="Z5" s="32"/>
      <c r="AA5" s="32"/>
      <c r="AB5" s="32"/>
      <c r="AC5" s="32"/>
      <c r="AD5" s="32"/>
      <c r="AE5" s="32"/>
    </row>
    <row r="6" customFormat="false" ht="15" hidden="false" customHeight="false" outlineLevel="0" collapsed="false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Y6" s="32"/>
      <c r="Z6" s="32"/>
      <c r="AA6" s="32"/>
      <c r="AB6" s="32"/>
      <c r="AC6" s="32"/>
      <c r="AD6" s="32"/>
      <c r="AE6" s="32"/>
    </row>
    <row r="7" customFormat="false" ht="15" hidden="false" customHeight="false" outlineLevel="0" collapsed="false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Y7" s="32"/>
      <c r="Z7" s="32"/>
      <c r="AA7" s="32"/>
      <c r="AB7" s="32"/>
      <c r="AC7" s="32"/>
      <c r="AD7" s="32"/>
      <c r="AE7" s="32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Y8" s="32"/>
      <c r="Z8" s="32"/>
      <c r="AA8" s="32"/>
      <c r="AB8" s="32"/>
      <c r="AC8" s="32"/>
      <c r="AD8" s="32"/>
      <c r="AE8" s="32"/>
    </row>
    <row r="9" customFormat="false" ht="12.8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</TotalTime>
  <Application>LibreOffice/6.3.5.2$Linux_X86_64 LibreOffice_project/30$Build-2</Applicat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2020-11-13T18:59:32Z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SSDL Ga Tech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