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D:\Sync\Projs\AIMSS\StateOfPractice\Ao-Notes\"/>
    </mc:Choice>
  </mc:AlternateContent>
  <xr:revisionPtr revIDLastSave="0" documentId="13_ncr:1_{51149839-8435-4403-B67C-6F6641437167}" xr6:coauthVersionLast="45" xr6:coauthVersionMax="45" xr10:uidLastSave="{00000000-0000-0000-0000-000000000000}"/>
  <bookViews>
    <workbookView xWindow="-120" yWindow="-120" windowWidth="29040" windowHeight="15840" tabRatio="500" xr2:uid="{00000000-000D-0000-FFFF-FFFF00000000}"/>
  </bookViews>
  <sheets>
    <sheet name="Sheet1" sheetId="1" r:id="rId1"/>
  </sheets>
  <calcPr calcId="181029"/>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E81" i="1" l="1"/>
  <c r="E76" i="1"/>
  <c r="D9" i="1" l="1"/>
  <c r="C9" i="1"/>
  <c r="D76" i="1"/>
  <c r="D81" i="1"/>
  <c r="C81" i="1"/>
  <c r="C76" i="1"/>
</calcChain>
</file>

<file path=xl/sharedStrings.xml><?xml version="1.0" encoding="utf-8"?>
<sst xmlns="http://schemas.openxmlformats.org/spreadsheetml/2006/main" count="424" uniqueCount="211">
  <si>
    <t>Metrics &amp; Description</t>
  </si>
  <si>
    <t>Possible Measurement Values</t>
  </si>
  <si>
    <t>Summary Information</t>
  </si>
  <si>
    <t xml:space="preserve"> ∗ is used to indicate that a response of this type should be accompanied by explanatory text</t>
  </si>
  <si>
    <t>Software name?</t>
  </si>
  <si>
    <t>(string)</t>
  </si>
  <si>
    <t>URL?</t>
  </si>
  <si>
    <t>(URL)</t>
  </si>
  <si>
    <t>Affiliation (institution(s))</t>
  </si>
  <si>
    <t>(string or {N/A})</t>
  </si>
  <si>
    <t>Software purpose</t>
  </si>
  <si>
    <t>Number of developers (all developers that have contributed at least one commit to the project) (use repo commit logs)</t>
  </si>
  <si>
    <t>(number)</t>
  </si>
  <si>
    <t>How is the project funded?</t>
  </si>
  <si>
    <t>(unfunded, unclear, funded*) where * requires a string to say the source of funding</t>
  </si>
  <si>
    <t>Popularity Measure</t>
  </si>
  <si>
    <t>({stars: number, forks: number, other*: number}),  * explained via a string</t>
  </si>
  <si>
    <t>Initial release date?</t>
  </si>
  <si>
    <t>(date)</t>
  </si>
  <si>
    <t>Last commit date?</t>
  </si>
  <si>
    <t>Status? (alive is defined as presence of commits in the last 18 months)</t>
  </si>
  <si>
    <t>({alive, dead, unclear})</t>
  </si>
  <si>
    <t>License?</t>
  </si>
  <si>
    <t xml:space="preserve">({GNU GPL, BSD, MIT, terms of use, trial, none, unclear, other*}) * given via a string </t>
  </si>
  <si>
    <t>Platforms?</t>
  </si>
  <si>
    <t>(set of {Windows, Linux, OS X, Android, other*}) * given via string</t>
  </si>
  <si>
    <t>Software Category? The concept category includes software that does not have an officially released version. Public software has a released version in the public domain. Private software has a released version available to authorized users only.</t>
  </si>
  <si>
    <t>({concept, public, private})</t>
  </si>
  <si>
    <t>Development model?</t>
  </si>
  <si>
    <t>({open source, freeware, commercial, unclear})</t>
  </si>
  <si>
    <t>Publications about the software? Refers to publications that have used or mentioned the software.</t>
  </si>
  <si>
    <t>(number or {unknown})</t>
  </si>
  <si>
    <t>Source code URL?</t>
  </si>
  <si>
    <t>({set of url, n/a, unclear})</t>
  </si>
  <si>
    <t>Programming language(s)?</t>
  </si>
  <si>
    <t xml:space="preserve">(set of {FORTRAN, Matlab, C, C++, Java, R, Ruby, Python, Cython, BASIC, Pascal, IDL, unclear, other*}) * given via string </t>
  </si>
  <si>
    <t>Is there evidence that performance was considered? Performance refers to either speed, storage, or throughput.</t>
  </si>
  <si>
    <t>({yes∗, no})</t>
  </si>
  <si>
    <t>Additional comments? (can cover any metrics you feel are missing, or any other thoughts you have)</t>
  </si>
  <si>
    <t xml:space="preserve">Installability  (Measured via installation on a virtual machine.) </t>
  </si>
  <si>
    <t>Are there installation instructions?</t>
  </si>
  <si>
    <t>({yes, no})</t>
  </si>
  <si>
    <t>Are the installation instructions in one place? Place referring to a single document or web page.</t>
  </si>
  <si>
    <t>({yes, no, n/a})</t>
  </si>
  <si>
    <t>Are the installation instructions linear? Linear meaning progressing  in a single series of steps.</t>
  </si>
  <si>
    <t>Are the instructions written as if the person doing the installation has none of the dependent packages installed?</t>
  </si>
  <si>
    <t>({yes, no, unclear})</t>
  </si>
  <si>
    <t>Are compatible operating system versions listed?</t>
  </si>
  <si>
    <t>Is there something in place to automate the installation (makefile, script, installer, etc)?</t>
  </si>
  <si>
    <t>({yes∗ , no})</t>
  </si>
  <si>
    <t>If the software installation broke, was a descriptive error message displayed?</t>
  </si>
  <si>
    <t>Is there a specified way to validate the installation?</t>
  </si>
  <si>
    <t>How many steps were involved in the installation? (Includes manual steps like unzipping files) Specify OS.</t>
  </si>
  <si>
    <t>(number, OS)</t>
  </si>
  <si>
    <t>What OS was used for the installation?</t>
  </si>
  <si>
    <t>({Windows, Linux, OS X, Android, other* }) *given via string</t>
  </si>
  <si>
    <t>How many software packages need to be installed before or during installation?</t>
  </si>
  <si>
    <t>Are required package versions listed?</t>
  </si>
  <si>
    <t>Are there instructions for the installation of required packages / dependencies?</t>
  </si>
  <si>
    <t>Run uninstall, if available. Were any obvious problems caused?</t>
  </si>
  <si>
    <t>({yes∗ , no, unavail})</t>
  </si>
  <si>
    <t>Overall impression?</t>
  </si>
  <si>
    <t>({1 .. 10})</t>
  </si>
  <si>
    <t>Correctness and Verifiability</t>
  </si>
  <si>
    <t>Any reference to the requirements specifications of the program or theory manuals?</t>
  </si>
  <si>
    <t>({yes∗ , no, unclear})</t>
  </si>
  <si>
    <t>What tools or techniques are used to build confidence of correctness?</t>
  </si>
  <si>
    <t>If there is a getting started tutorial?</t>
  </si>
  <si>
    <t>Are the tutorial instructions linear?</t>
  </si>
  <si>
    <t>Does the getting started tutorial provide an expected output?</t>
  </si>
  <si>
    <t>({yes, no*, n/a})</t>
  </si>
  <si>
    <t>Does your tutorial output match the expected output?</t>
  </si>
  <si>
    <t xml:space="preserve">Are unit tests available? </t>
  </si>
  <si>
    <t>Is there evidence of continuous integration? (for example mentioned in documentation, Jenkins, Travis CI, Bamboo, other)</t>
  </si>
  <si>
    <t>({yes*, no, unclear})</t>
  </si>
  <si>
    <t>Surface Reliability</t>
  </si>
  <si>
    <t>Did the software “break” during installation?</t>
  </si>
  <si>
    <t>If the software installation broke, was the installation instance recoverable?</t>
  </si>
  <si>
    <t>Did the software “break” during the initial tutorial testing?</t>
  </si>
  <si>
    <t>({yes*, no, n/a})</t>
  </si>
  <si>
    <t>If the tutorial testing broke, was a descriptive error message displayed?</t>
  </si>
  <si>
    <t>If the tutorial testing broke, was the tutorial testing instance recoverable?</t>
  </si>
  <si>
    <t>Surface Robustness</t>
  </si>
  <si>
    <t>Does the software handle unexpected/unanticipated input (like data of the wrong type, empty input, missing files or links) reasonably? (a reasonable response can include an appropriate error message.)</t>
  </si>
  <si>
    <t>({yes, no∗ })</t>
  </si>
  <si>
    <t>For any plain text input files, if all new lines are replaced with new lines and carriage returns, will the software handle this gracefully?</t>
  </si>
  <si>
    <t>({yes, no∗ , n/a})</t>
  </si>
  <si>
    <t>Surface Usability</t>
  </si>
  <si>
    <t>Is there a getting started tutorial?</t>
  </si>
  <si>
    <t>Is there a user manual? ({yes, no})</t>
  </si>
  <si>
    <t>Are expected user characteristics documented?</t>
  </si>
  <si>
    <t>What is the user support model? FAQ? User forum? E-mail address to direct questions? Etc.</t>
  </si>
  <si>
    <t>Maintainability</t>
  </si>
  <si>
    <t>What is the current version number?</t>
  </si>
  <si>
    <t>Is there any information on how code is reviewed, or how to contribute?</t>
  </si>
  <si>
    <t>Are artifacts available? (List every type of file that is not a code file – for examples please look at the ‘Artifact Name’ column of https://gitlab.cas.mcmaster.ca/SEforSC/se4sc/-/blob/git-svn/GradStudents/Olu/ResearchProposal/Artifacts_MiningV3.xlsx)</t>
  </si>
  <si>
    <t>({yes*, no, unclear}) *list via string</t>
  </si>
  <si>
    <t xml:space="preserve">What issue tracking tool is employed? </t>
  </si>
  <si>
    <t>(set of {Trac, JIRA, Redmine, e-mail, discussion board, sourceforge, google code, git, BitBucket, none, unclear, other*}) * given via string</t>
  </si>
  <si>
    <t>What is the percentage of identified issues that are closed?</t>
  </si>
  <si>
    <t>(percentage)</t>
  </si>
  <si>
    <t>What percentage of code is comments?</t>
  </si>
  <si>
    <t>Which version control system is in use?</t>
  </si>
  <si>
    <t>({svn, cvs, git, github, unclear, other*}) * given via string</t>
  </si>
  <si>
    <t>Reusability</t>
  </si>
  <si>
    <t>How many code files are there?</t>
  </si>
  <si>
    <t>Is API documented?</t>
  </si>
  <si>
    <t>{1 .. 10}</t>
  </si>
  <si>
    <t>Surface Understandability (Based on 10 random source files)</t>
  </si>
  <si>
    <t xml:space="preserve">Consistent indentation and formatting style? </t>
  </si>
  <si>
    <t xml:space="preserve">Explicit identification of a coding standard? </t>
  </si>
  <si>
    <t>({yes∗, no, n/a})</t>
  </si>
  <si>
    <t xml:space="preserve">Are the code identifiers consistent, distinctive, and meaningful? </t>
  </si>
  <si>
    <t xml:space="preserve">Are constants (other than 0 and 1) hard coded into the program? </t>
  </si>
  <si>
    <t>Comments are clear, indicate what is being done, not how?</t>
  </si>
  <si>
    <t>Is the name/URL of any algorithms used mentioned?</t>
  </si>
  <si>
    <t>Parameters are in the same order for all functions?</t>
  </si>
  <si>
    <t>Is code modularized?</t>
  </si>
  <si>
    <t>Visibility/Transparency</t>
  </si>
  <si>
    <t xml:space="preserve">Is the development process defined? If yes, what process is used. </t>
  </si>
  <si>
    <t>({yes∗ , no, n/a})</t>
  </si>
  <si>
    <t xml:space="preserve">Are there any documents recording the development process and status? </t>
  </si>
  <si>
    <t xml:space="preserve">Is the development environment documented? </t>
  </si>
  <si>
    <t xml:space="preserve">Are there release notes? </t>
  </si>
  <si>
    <t>Number of text-based files.</t>
  </si>
  <si>
    <t xml:space="preserve">Number of binary files. </t>
  </si>
  <si>
    <t xml:space="preserve">Number of total lines in text-based files. </t>
  </si>
  <si>
    <t>Number of total lines added to text-based files.</t>
  </si>
  <si>
    <t>Number of total lines deleted from text-based files.</t>
  </si>
  <si>
    <t>Number of total commits.</t>
  </si>
  <si>
    <t xml:space="preserve">Numbers of commits by year in the last 5 years. (Count from as early as possible if the project is younger than 5 years.) </t>
  </si>
  <si>
    <t>(list of numbers)</t>
  </si>
  <si>
    <t>Numbers of commits by month in the last 12 months.</t>
  </si>
  <si>
    <t>Number of total lines in text-based files.</t>
  </si>
  <si>
    <t>Number of code lines in text-based files.</t>
  </si>
  <si>
    <t>Number of comment lines in text-based files.</t>
  </si>
  <si>
    <t>Number of blank lines in text-based files.</t>
  </si>
  <si>
    <t>Repo Metrics (Measured via git_stats)</t>
  </si>
  <si>
    <t>Repo Metrics (Measured via scc)</t>
  </si>
  <si>
    <t>Repo Metrics (Measured via GitHub)</t>
  </si>
  <si>
    <t>Number of stars.</t>
  </si>
  <si>
    <t>Number of forks.</t>
  </si>
  <si>
    <t>Number of people watching this repo.</t>
  </si>
  <si>
    <t>Number of open pull requests.</t>
  </si>
  <si>
    <t>Number of closed pull requests.</t>
  </si>
  <si>
    <t>3D Slicer</t>
  </si>
  <si>
    <t>https://www.slicer.org/</t>
  </si>
  <si>
    <t>National Alliance for Medical Image Computing
Neuroimage Analysis Center
Surgical Planning Laboratory, Brigham and Women’s Hospital
National Center For Image Guided Therapy</t>
  </si>
  <si>
    <t>An open source software platform for medical image informatics, image processing, and three-dimensional visualization.</t>
  </si>
  <si>
    <t>funded
The funding support comes from several federal funding sources, including NCRR, NIBIB, NIH Roadmap, NCI, NSF and the DOD.</t>
  </si>
  <si>
    <t>alive</t>
  </si>
  <si>
    <t>BSD</t>
  </si>
  <si>
    <t>public</t>
  </si>
  <si>
    <t>Windows, Linux, OS X</t>
  </si>
  <si>
    <t>open source</t>
  </si>
  <si>
    <t>https://github.com/Slicer/Slicer</t>
  </si>
  <si>
    <t>C++, Python, C</t>
  </si>
  <si>
    <t>yes
There are multiple merged pull requests and closed issues for improving performance.</t>
  </si>
  <si>
    <t>yes</t>
  </si>
  <si>
    <t>no</t>
  </si>
  <si>
    <t>yes
There is a quick start tutorial about how to load and view the sample data.</t>
  </si>
  <si>
    <t>3, Windows</t>
  </si>
  <si>
    <t>Windows</t>
  </si>
  <si>
    <t>n/a</t>
  </si>
  <si>
    <t>unclear</t>
  </si>
  <si>
    <r>
      <t>({</t>
    </r>
    <r>
      <rPr>
        <sz val="12"/>
        <rFont val="Calibri"/>
        <family val="2"/>
        <charset val="1"/>
      </rPr>
      <t>literate programming, automated testing, symbolic execution, model checking, assertions used in the code, Sphinx, Doxygen, Javadoc, confluence, unclear, other*}) * given via string</t>
    </r>
  </si>
  <si>
    <t>unclear
It has a roadmap for the next big version change, but nothing for previous ones. https://www.slicer.org/wiki/Documentation/Labs/Slicer5-roadmap</t>
  </si>
  <si>
    <t>automated testing, Doxygen</t>
  </si>
  <si>
    <t>no
Only about how to load and view data</t>
  </si>
  <si>
    <t>4.10.2</t>
  </si>
  <si>
    <t>Github</t>
  </si>
  <si>
    <t>yes
There is a developer manual https://www.slicer.org/wiki/Documentation/Nightly/Developers</t>
  </si>
  <si>
    <t>778, 1033, 855, 776, 536</t>
  </si>
  <si>
    <t>54, 50, 83, 48, 46, 45, 129, 110, 58, 94, 49, 5</t>
  </si>
  <si>
    <t xml:space="preserve">yes
</t>
  </si>
  <si>
    <t>Github and SVN</t>
  </si>
  <si>
    <t>yes
It has a guide for making contributions to the code. https://www.slicer.org/wiki/Documentation/Nightly/Developers/Tutorials/ContributePatch</t>
  </si>
  <si>
    <t>yes
The release details https://www.slicer.org/wiki/Release_Details</t>
  </si>
  <si>
    <t>yes
There is an instruction on setting up dev env on different OS https://www.slicer.org/wiki/Documentation/Nightly/Developers/Build_Instructions</t>
  </si>
  <si>
    <t>yes
The release details https://www.slicer.org/wiki/Release_Details
and the Labs recording completed and on-going features https://www.slicer.org/wiki/Documentation/Labs</t>
  </si>
  <si>
    <t>169, 17, 7, 8</t>
  </si>
  <si>
    <t>0, 0, 0, 0, 7, 0, 0, 0, 1, 0, 0, 0</t>
  </si>
  <si>
    <t>Ginkgo CADx</t>
  </si>
  <si>
    <t>http://ginkgo-cadx.com/en/</t>
  </si>
  <si>
    <t>https://github.com/gerddie/ginkgocadx</t>
  </si>
  <si>
    <t>An advanced DICOM viewer and dicomizer (converts png, jpeg, bmp, pdf, tiff to DICOM).</t>
  </si>
  <si>
    <t>Sacyl Public healthcare system of Castilla y León
GNUmed team</t>
  </si>
  <si>
    <t>C++, C</t>
  </si>
  <si>
    <t>yes
There are comments about performance optimization</t>
  </si>
  <si>
    <t>6, Windows</t>
  </si>
  <si>
    <t>automated testing</t>
  </si>
  <si>
    <t>FAQ, user forum, training tutorials, Github issue</t>
  </si>
  <si>
    <t>3.7.1</t>
  </si>
  <si>
    <t>yes
Acknowledgements
API documentation
Authors
Bug tracker
Build file
Change request
Developer's Manual
Executable files
FAQ
Installation Guide
License
Makefile
Project Plan
README
Release notes
Source code
Test cases 
Troubleshooting guide
Tutorials
User Manual
Version Control</t>
  </si>
  <si>
    <t>FAQ, E-mail, Github issue</t>
  </si>
  <si>
    <t>yes
Authors
Bug tracker
Build file
Change request
FAQ
License
Makefile
README
Source code
Troubleshooting guide
Version Control</t>
  </si>
  <si>
    <t>GNU LGPL</t>
  </si>
  <si>
    <t>XMedCon</t>
  </si>
  <si>
    <t>https://xmedcon.sourceforge.io/</t>
  </si>
  <si>
    <t>An open source toolkit for medical image conversion</t>
  </si>
  <si>
    <t>4, 0, 55, 13, 7</t>
  </si>
  <si>
    <t>0, 0, 0, 0, 0, 0, 0, 0, 5, 0, 1, 1</t>
  </si>
  <si>
    <t>https://sourceforge.net/p/xmedcon/code/ci/master/tree/</t>
  </si>
  <si>
    <t>C</t>
  </si>
  <si>
    <t>5, Windows</t>
  </si>
  <si>
    <t>FAQ, E-mail</t>
  </si>
  <si>
    <t>0.16.2</t>
  </si>
  <si>
    <t>yes
Acknowledgements
Bug tracker
FAQ
Installation Guide
License
Makefile
README
Source code
Troubleshooting guide
User Manual
Version Control</t>
  </si>
  <si>
    <t>SourceForge</t>
  </si>
  <si>
    <t>git</t>
  </si>
  <si>
    <t>({number, 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</si>
</sst>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name val="Arial"/>
      <family val="2"/>
      <charset val="1"/>
    </font>
    <font>
      <b/>
      <sz val="10"/>
      <name val="Arial"/>
      <family val="2"/>
      <charset val="1"/>
    </font>
    <font>
      <sz val="12"/>
      <name val="Calibri"/>
      <family val="2"/>
      <charset val="1"/>
    </font>
    <font>
      <u/>
      <sz val="10"/>
      <color theme="10"/>
      <name val="Arial"/>
      <family val="2"/>
      <charset val="1"/>
    </font>
    <font>
      <sz val="10"/>
      <name val="Arial"/>
      <family val="2"/>
      <charset val="1"/>
    </font>
  </fonts>
  <fills count="3">
    <fill>
      <patternFill patternType="none"/>
    </fill>
    <fill>
      <patternFill patternType="gray125"/>
    </fill>
    <fill>
      <patternFill patternType="solid">
        <fgColor rgb="FFFFFFCC"/>
      </patternFill>
    </fill>
  </fills>
  <borders count="6">
    <border>
      <left/>
      <right/>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0" borderId="0" applyNumberFormat="0" applyFill="0" applyBorder="0" applyAlignment="0" applyProtection="0"/>
    <xf numFmtId="9" fontId="4" fillId="0" borderId="0" applyFont="0" applyFill="0" applyBorder="0" applyAlignment="0" applyProtection="0"/>
    <xf numFmtId="0" fontId="4" fillId="2" borderId="5" applyNumberFormat="0" applyFont="0" applyAlignment="0" applyProtection="0"/>
  </cellStyleXfs>
  <cellXfs count="24">
    <xf numFmtId="0" fontId="0" fillId="0" borderId="0" xfId="0"/>
    <xf numFmtId="0" fontId="0" fillId="0" borderId="0" xfId="0" applyAlignment="1">
      <alignment wrapText="1"/>
    </xf>
    <xf numFmtId="0" fontId="1" fillId="0" borderId="0" xfId="0" applyFont="1" applyAlignment="1">
      <alignment wrapText="1"/>
    </xf>
    <xf numFmtId="0" fontId="1" fillId="0" borderId="1" xfId="0" applyFont="1" applyBorder="1" applyAlignment="1">
      <alignment wrapText="1"/>
    </xf>
    <xf numFmtId="0" fontId="1" fillId="0" borderId="2" xfId="0" applyFont="1" applyBorder="1" applyAlignment="1">
      <alignment wrapText="1"/>
    </xf>
    <xf numFmtId="0" fontId="1" fillId="0" borderId="3" xfId="0" applyFont="1" applyBorder="1" applyAlignment="1">
      <alignment wrapText="1"/>
    </xf>
    <xf numFmtId="0" fontId="1" fillId="0" borderId="3" xfId="0" applyFont="1" applyBorder="1"/>
    <xf numFmtId="0" fontId="1" fillId="0" borderId="4" xfId="0" applyFont="1" applyBorder="1"/>
    <xf numFmtId="0" fontId="0" fillId="0" borderId="0" xfId="0" applyFont="1" applyAlignment="1">
      <alignment wrapText="1"/>
    </xf>
    <xf numFmtId="0" fontId="1" fillId="0" borderId="0" xfId="0" applyFont="1"/>
    <xf numFmtId="0" fontId="3" fillId="0" borderId="0" xfId="1" applyAlignment="1">
      <alignment wrapText="1"/>
    </xf>
    <xf numFmtId="0" fontId="0" fillId="0" borderId="0" xfId="0" applyNumberFormat="1" applyAlignment="1">
      <alignment wrapText="1"/>
    </xf>
    <xf numFmtId="14" fontId="0" fillId="0" borderId="0" xfId="0" applyNumberFormat="1" applyFont="1" applyAlignment="1">
      <alignment wrapText="1"/>
    </xf>
    <xf numFmtId="14" fontId="0" fillId="0" borderId="0" xfId="0" applyNumberFormat="1" applyAlignment="1">
      <alignment wrapText="1"/>
    </xf>
    <xf numFmtId="14" fontId="0" fillId="0" borderId="0" xfId="0" applyNumberFormat="1"/>
    <xf numFmtId="10" fontId="0" fillId="0" borderId="0" xfId="0" applyNumberFormat="1" applyAlignment="1">
      <alignment wrapText="1"/>
    </xf>
    <xf numFmtId="10" fontId="0" fillId="0" borderId="0" xfId="2" applyNumberFormat="1" applyFont="1" applyAlignment="1">
      <alignment wrapText="1"/>
    </xf>
    <xf numFmtId="10" fontId="0" fillId="0" borderId="0" xfId="2" applyNumberFormat="1" applyFont="1"/>
    <xf numFmtId="0" fontId="3" fillId="0" borderId="0" xfId="1"/>
    <xf numFmtId="0" fontId="0" fillId="0" borderId="0" xfId="0" applyNumberFormat="1"/>
    <xf numFmtId="0" fontId="0" fillId="0" borderId="0" xfId="0" applyFill="1" applyBorder="1" applyAlignment="1">
      <alignment wrapText="1"/>
    </xf>
    <xf numFmtId="10" fontId="0" fillId="0" borderId="0" xfId="0" applyNumberFormat="1"/>
    <xf numFmtId="0" fontId="0" fillId="0" borderId="0" xfId="0" applyNumberFormat="1" applyFont="1" applyAlignment="1">
      <alignment wrapText="1"/>
    </xf>
    <xf numFmtId="0" fontId="0" fillId="2" borderId="5" xfId="3" applyFont="1" applyAlignment="1">
      <alignment wrapText="1"/>
    </xf>
  </cellXfs>
  <cellStyles count="4">
    <cellStyle name="常规" xfId="0" builtinId="0"/>
    <cellStyle name="注释" xfId="3" builtinId="10"/>
    <cellStyle name="百分比" xfId="2" builtinId="5"/>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ginkgo-cadx.com/en/" TargetMode="External"/><Relationship Id="rId7" Type="http://schemas.openxmlformats.org/officeDocument/2006/relationships/printerSettings" Target="../printerSettings/printerSettings1.bin"/><Relationship Id="rId2" Type="http://schemas.openxmlformats.org/officeDocument/2006/relationships/hyperlink" Target="https://github.com/Slicer/Slicer" TargetMode="External"/><Relationship Id="rId1" Type="http://schemas.openxmlformats.org/officeDocument/2006/relationships/hyperlink" Target="https://www.slicer.org/" TargetMode="External"/><Relationship Id="rId6" Type="http://schemas.openxmlformats.org/officeDocument/2006/relationships/hyperlink" Target="https://sourceforge.net/p/xmedcon/code/ci/master/tree/" TargetMode="External"/><Relationship Id="rId5" Type="http://schemas.openxmlformats.org/officeDocument/2006/relationships/hyperlink" Target="https://xmedcon.sourceforge.io/" TargetMode="External"/><Relationship Id="rId4" Type="http://schemas.openxmlformats.org/officeDocument/2006/relationships/hyperlink" Target="https://github.com/gerddie/ginkgocad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25"/>
  <sheetViews>
    <sheetView tabSelected="1" zoomScale="145" zoomScaleNormal="145" workbookViewId="0">
      <pane ySplit="1" topLeftCell="A29" activePane="bottomLeft" state="frozen"/>
      <selection pane="bottomLeft" activeCell="B31" sqref="B31"/>
    </sheetView>
  </sheetViews>
  <sheetFormatPr defaultColWidth="11.7109375" defaultRowHeight="12.75" x14ac:dyDescent="0.2"/>
  <cols>
    <col min="1" max="1" width="44.28515625" style="1" customWidth="1"/>
    <col min="2" max="2" width="33.85546875" style="1" customWidth="1"/>
    <col min="3" max="3" width="26.85546875" style="1" customWidth="1"/>
    <col min="4" max="4" width="29.7109375" customWidth="1"/>
    <col min="5" max="5" width="28" customWidth="1"/>
    <col min="6" max="6" width="25.7109375" customWidth="1"/>
  </cols>
  <sheetData>
    <row r="1" spans="1:1024" s="2" customFormat="1" x14ac:dyDescent="0.2">
      <c r="A1" s="2" t="s">
        <v>0</v>
      </c>
      <c r="B1" s="2" t="s">
        <v>1</v>
      </c>
      <c r="C1" s="3"/>
      <c r="E1" s="3"/>
      <c r="AMJ1" s="1"/>
    </row>
    <row r="2" spans="1:1024" s="6" customFormat="1" ht="38.25" x14ac:dyDescent="0.2">
      <c r="A2" s="4" t="s">
        <v>2</v>
      </c>
      <c r="B2" s="5" t="s">
        <v>3</v>
      </c>
      <c r="C2" s="5"/>
      <c r="AMJ2" s="7"/>
    </row>
    <row r="3" spans="1:1024" x14ac:dyDescent="0.2">
      <c r="A3" s="1" t="s">
        <v>4</v>
      </c>
      <c r="B3" s="1" t="s">
        <v>5</v>
      </c>
      <c r="C3" s="1" t="s">
        <v>145</v>
      </c>
      <c r="D3" s="1" t="s">
        <v>182</v>
      </c>
      <c r="E3" s="1" t="s">
        <v>197</v>
      </c>
    </row>
    <row r="4" spans="1:1024" x14ac:dyDescent="0.2">
      <c r="A4" s="8" t="s">
        <v>6</v>
      </c>
      <c r="B4" s="8" t="s">
        <v>7</v>
      </c>
      <c r="C4" s="10" t="s">
        <v>146</v>
      </c>
      <c r="D4" s="18" t="s">
        <v>183</v>
      </c>
      <c r="E4" s="18" t="s">
        <v>198</v>
      </c>
    </row>
    <row r="5" spans="1:1024" ht="102" x14ac:dyDescent="0.2">
      <c r="A5" s="8" t="s">
        <v>8</v>
      </c>
      <c r="B5" s="8" t="s">
        <v>9</v>
      </c>
      <c r="C5" s="1" t="s">
        <v>147</v>
      </c>
      <c r="D5" s="1" t="s">
        <v>186</v>
      </c>
      <c r="E5" s="1" t="s">
        <v>163</v>
      </c>
    </row>
    <row r="6" spans="1:1024" ht="63.75" x14ac:dyDescent="0.2">
      <c r="A6" s="8" t="s">
        <v>10</v>
      </c>
      <c r="B6" s="8" t="s">
        <v>5</v>
      </c>
      <c r="C6" s="1" t="s">
        <v>148</v>
      </c>
      <c r="D6" s="1" t="s">
        <v>185</v>
      </c>
      <c r="E6" s="1" t="s">
        <v>199</v>
      </c>
    </row>
    <row r="7" spans="1:1024" ht="38.25" x14ac:dyDescent="0.2">
      <c r="A7" s="8" t="s">
        <v>11</v>
      </c>
      <c r="B7" s="8" t="s">
        <v>12</v>
      </c>
      <c r="C7" s="1">
        <v>100</v>
      </c>
      <c r="D7">
        <v>3</v>
      </c>
      <c r="E7">
        <v>2</v>
      </c>
    </row>
    <row r="8" spans="1:1024" ht="76.5" x14ac:dyDescent="0.2">
      <c r="A8" s="8" t="s">
        <v>13</v>
      </c>
      <c r="B8" s="8" t="s">
        <v>14</v>
      </c>
      <c r="C8" s="1" t="s">
        <v>149</v>
      </c>
      <c r="D8" s="1" t="s">
        <v>164</v>
      </c>
      <c r="E8" s="1" t="s">
        <v>164</v>
      </c>
    </row>
    <row r="9" spans="1:1024" ht="25.5" x14ac:dyDescent="0.2">
      <c r="A9" s="8" t="s">
        <v>15</v>
      </c>
      <c r="B9" s="8" t="s">
        <v>16</v>
      </c>
      <c r="C9" s="1" t="str">
        <f>"stars: " &amp; C121 &amp; ", forks:" &amp; C122 &amp; ", watching: " &amp; C123</f>
        <v>stars: 132, forks:63, watching: 19</v>
      </c>
      <c r="D9" s="1" t="str">
        <f>"stars: " &amp; D121 &amp; ", forks:" &amp; D122 &amp; ", watching: " &amp; D123</f>
        <v>stars: 91, forks:27, watching: 22</v>
      </c>
      <c r="E9" s="1" t="s">
        <v>163</v>
      </c>
    </row>
    <row r="10" spans="1:1024" s="19" customFormat="1" x14ac:dyDescent="0.2">
      <c r="A10" s="22" t="s">
        <v>17</v>
      </c>
      <c r="B10" s="22" t="s">
        <v>18</v>
      </c>
      <c r="C10" s="11">
        <v>1998</v>
      </c>
      <c r="D10" s="19">
        <v>2010</v>
      </c>
      <c r="E10" s="19">
        <v>2000</v>
      </c>
    </row>
    <row r="11" spans="1:1024" s="14" customFormat="1" x14ac:dyDescent="0.2">
      <c r="A11" s="12" t="s">
        <v>19</v>
      </c>
      <c r="B11" s="12" t="s">
        <v>18</v>
      </c>
      <c r="C11" s="13">
        <v>44045</v>
      </c>
      <c r="D11" s="14">
        <v>43606</v>
      </c>
      <c r="E11" s="14">
        <v>44046</v>
      </c>
    </row>
    <row r="12" spans="1:1024" ht="25.5" x14ac:dyDescent="0.2">
      <c r="A12" s="8" t="s">
        <v>20</v>
      </c>
      <c r="B12" s="8" t="s">
        <v>21</v>
      </c>
      <c r="C12" s="1" t="s">
        <v>150</v>
      </c>
      <c r="D12" s="1" t="s">
        <v>150</v>
      </c>
      <c r="E12" s="1" t="s">
        <v>150</v>
      </c>
    </row>
    <row r="13" spans="1:1024" ht="38.25" x14ac:dyDescent="0.2">
      <c r="A13" s="8" t="s">
        <v>22</v>
      </c>
      <c r="B13" s="8" t="s">
        <v>23</v>
      </c>
      <c r="C13" s="1" t="s">
        <v>151</v>
      </c>
      <c r="D13" s="1" t="s">
        <v>196</v>
      </c>
      <c r="E13" s="1" t="s">
        <v>196</v>
      </c>
    </row>
    <row r="14" spans="1:1024" ht="25.5" x14ac:dyDescent="0.2">
      <c r="A14" s="8" t="s">
        <v>24</v>
      </c>
      <c r="B14" s="8" t="s">
        <v>25</v>
      </c>
      <c r="C14" s="1" t="s">
        <v>153</v>
      </c>
      <c r="D14" s="1" t="s">
        <v>153</v>
      </c>
      <c r="E14" s="1" t="s">
        <v>153</v>
      </c>
    </row>
    <row r="15" spans="1:1024" ht="63.75" x14ac:dyDescent="0.2">
      <c r="A15" s="8" t="s">
        <v>26</v>
      </c>
      <c r="B15" s="8" t="s">
        <v>27</v>
      </c>
      <c r="C15" s="1" t="s">
        <v>152</v>
      </c>
      <c r="D15" s="1" t="s">
        <v>152</v>
      </c>
      <c r="E15" s="1" t="s">
        <v>152</v>
      </c>
    </row>
    <row r="16" spans="1:1024" ht="25.5" x14ac:dyDescent="0.2">
      <c r="A16" s="1" t="s">
        <v>28</v>
      </c>
      <c r="B16" s="8" t="s">
        <v>29</v>
      </c>
      <c r="C16" s="1" t="s">
        <v>154</v>
      </c>
      <c r="D16" s="1" t="s">
        <v>154</v>
      </c>
      <c r="E16" s="1" t="s">
        <v>154</v>
      </c>
    </row>
    <row r="17" spans="1:1024" ht="38.25" x14ac:dyDescent="0.2">
      <c r="A17" s="8" t="s">
        <v>30</v>
      </c>
      <c r="B17" s="8" t="s">
        <v>31</v>
      </c>
      <c r="C17" s="1">
        <v>24500</v>
      </c>
      <c r="D17">
        <v>51</v>
      </c>
      <c r="E17">
        <v>193</v>
      </c>
      <c r="F17" s="9"/>
    </row>
    <row r="18" spans="1:1024" ht="25.5" x14ac:dyDescent="0.2">
      <c r="A18" s="1" t="s">
        <v>32</v>
      </c>
      <c r="B18" s="1" t="s">
        <v>33</v>
      </c>
      <c r="C18" s="10" t="s">
        <v>155</v>
      </c>
      <c r="D18" s="18" t="s">
        <v>184</v>
      </c>
      <c r="E18" s="10" t="s">
        <v>202</v>
      </c>
    </row>
    <row r="19" spans="1:1024" ht="51" x14ac:dyDescent="0.2">
      <c r="A19" s="1" t="s">
        <v>34</v>
      </c>
      <c r="B19" s="8" t="s">
        <v>35</v>
      </c>
      <c r="C19" s="1" t="s">
        <v>156</v>
      </c>
      <c r="D19" s="20" t="s">
        <v>187</v>
      </c>
      <c r="E19" s="20" t="s">
        <v>203</v>
      </c>
    </row>
    <row r="20" spans="1:1024" ht="51" x14ac:dyDescent="0.2">
      <c r="A20" s="8" t="s">
        <v>36</v>
      </c>
      <c r="B20" s="1" t="s">
        <v>37</v>
      </c>
      <c r="C20" s="1" t="s">
        <v>157</v>
      </c>
      <c r="D20" s="1" t="s">
        <v>188</v>
      </c>
      <c r="E20" s="20" t="s">
        <v>159</v>
      </c>
    </row>
    <row r="21" spans="1:1024" ht="75.400000000000006" customHeight="1" x14ac:dyDescent="0.2">
      <c r="A21" s="2" t="s">
        <v>38</v>
      </c>
      <c r="B21" s="8"/>
    </row>
    <row r="22" spans="1:1024" s="6" customFormat="1" ht="25.5" x14ac:dyDescent="0.2">
      <c r="A22" s="4" t="s">
        <v>39</v>
      </c>
      <c r="B22" s="5"/>
      <c r="C22" s="5"/>
      <c r="AMJ22"/>
    </row>
    <row r="23" spans="1:1024" x14ac:dyDescent="0.2">
      <c r="A23" s="1" t="s">
        <v>40</v>
      </c>
      <c r="B23" s="1" t="s">
        <v>41</v>
      </c>
      <c r="C23" s="1" t="s">
        <v>158</v>
      </c>
      <c r="D23" s="1" t="s">
        <v>159</v>
      </c>
      <c r="E23" s="1" t="s">
        <v>158</v>
      </c>
    </row>
    <row r="24" spans="1:1024" ht="35.450000000000003" customHeight="1" x14ac:dyDescent="0.2">
      <c r="A24" s="8" t="s">
        <v>42</v>
      </c>
      <c r="B24" s="1" t="s">
        <v>43</v>
      </c>
      <c r="C24" s="1" t="s">
        <v>159</v>
      </c>
      <c r="D24" s="1" t="s">
        <v>163</v>
      </c>
      <c r="E24" s="1" t="s">
        <v>159</v>
      </c>
    </row>
    <row r="25" spans="1:1024" ht="25.5" x14ac:dyDescent="0.2">
      <c r="A25" s="8" t="s">
        <v>44</v>
      </c>
      <c r="B25" s="1" t="s">
        <v>43</v>
      </c>
      <c r="C25" s="1" t="s">
        <v>158</v>
      </c>
      <c r="D25" s="1" t="s">
        <v>163</v>
      </c>
      <c r="E25" s="1" t="s">
        <v>158</v>
      </c>
    </row>
    <row r="26" spans="1:1024" ht="38.25" x14ac:dyDescent="0.2">
      <c r="A26" s="8" t="s">
        <v>45</v>
      </c>
      <c r="B26" s="1" t="s">
        <v>46</v>
      </c>
      <c r="C26" s="1" t="s">
        <v>158</v>
      </c>
      <c r="D26" s="1" t="s">
        <v>163</v>
      </c>
      <c r="E26" s="1" t="s">
        <v>158</v>
      </c>
    </row>
    <row r="27" spans="1:1024" x14ac:dyDescent="0.2">
      <c r="A27" s="8" t="s">
        <v>47</v>
      </c>
      <c r="B27" s="1" t="s">
        <v>41</v>
      </c>
      <c r="C27" s="1" t="s">
        <v>159</v>
      </c>
      <c r="D27" s="1" t="s">
        <v>159</v>
      </c>
      <c r="E27" s="1" t="s">
        <v>159</v>
      </c>
    </row>
    <row r="28" spans="1:1024" ht="25.5" x14ac:dyDescent="0.2">
      <c r="A28" s="8" t="s">
        <v>48</v>
      </c>
      <c r="B28" s="1" t="s">
        <v>49</v>
      </c>
      <c r="C28" s="1" t="s">
        <v>158</v>
      </c>
      <c r="D28" s="1" t="s">
        <v>158</v>
      </c>
      <c r="E28" s="1" t="s">
        <v>158</v>
      </c>
    </row>
    <row r="29" spans="1:1024" ht="25.5" x14ac:dyDescent="0.2">
      <c r="A29" s="8" t="s">
        <v>50</v>
      </c>
      <c r="B29" s="8" t="s">
        <v>43</v>
      </c>
      <c r="C29" s="1" t="s">
        <v>163</v>
      </c>
      <c r="D29" s="1" t="s">
        <v>163</v>
      </c>
      <c r="E29" s="1" t="s">
        <v>163</v>
      </c>
    </row>
    <row r="30" spans="1:1024" ht="51" x14ac:dyDescent="0.2">
      <c r="A30" s="8" t="s">
        <v>51</v>
      </c>
      <c r="B30" s="1" t="s">
        <v>49</v>
      </c>
      <c r="C30" s="1" t="s">
        <v>160</v>
      </c>
      <c r="D30" s="1" t="s">
        <v>159</v>
      </c>
      <c r="E30" s="1" t="s">
        <v>159</v>
      </c>
    </row>
    <row r="31" spans="1:1024" ht="42.75" customHeight="1" x14ac:dyDescent="0.2">
      <c r="A31" s="8" t="s">
        <v>52</v>
      </c>
      <c r="B31" s="8" t="s">
        <v>53</v>
      </c>
      <c r="C31" s="1" t="s">
        <v>161</v>
      </c>
      <c r="D31" s="1" t="s">
        <v>189</v>
      </c>
      <c r="E31" s="1" t="s">
        <v>204</v>
      </c>
    </row>
    <row r="32" spans="1:1024" ht="25.5" x14ac:dyDescent="0.2">
      <c r="A32" s="1" t="s">
        <v>54</v>
      </c>
      <c r="B32" s="8" t="s">
        <v>55</v>
      </c>
      <c r="C32" s="1" t="s">
        <v>162</v>
      </c>
      <c r="D32" s="1" t="s">
        <v>162</v>
      </c>
      <c r="E32" s="1" t="s">
        <v>162</v>
      </c>
      <c r="F32" s="9"/>
    </row>
    <row r="33" spans="1:1024" ht="25.5" x14ac:dyDescent="0.2">
      <c r="A33" s="23" t="s">
        <v>56</v>
      </c>
      <c r="B33" s="1" t="s">
        <v>12</v>
      </c>
      <c r="C33" s="1">
        <v>0</v>
      </c>
      <c r="D33">
        <v>0</v>
      </c>
      <c r="E33">
        <v>0</v>
      </c>
    </row>
    <row r="34" spans="1:1024" x14ac:dyDescent="0.2">
      <c r="A34" s="1" t="s">
        <v>57</v>
      </c>
      <c r="B34" s="1" t="s">
        <v>43</v>
      </c>
      <c r="C34" s="1" t="s">
        <v>163</v>
      </c>
      <c r="D34" s="1" t="s">
        <v>163</v>
      </c>
      <c r="E34" s="1" t="s">
        <v>163</v>
      </c>
    </row>
    <row r="35" spans="1:1024" ht="25.5" x14ac:dyDescent="0.2">
      <c r="A35" s="8" t="s">
        <v>58</v>
      </c>
      <c r="B35" s="1" t="s">
        <v>43</v>
      </c>
      <c r="C35" s="1" t="s">
        <v>163</v>
      </c>
      <c r="D35" s="1" t="s">
        <v>163</v>
      </c>
      <c r="E35" s="1" t="s">
        <v>163</v>
      </c>
    </row>
    <row r="36" spans="1:1024" ht="25.5" x14ac:dyDescent="0.2">
      <c r="A36" s="1" t="s">
        <v>59</v>
      </c>
      <c r="B36" s="1" t="s">
        <v>60</v>
      </c>
      <c r="C36" s="1" t="s">
        <v>159</v>
      </c>
      <c r="D36" s="1" t="s">
        <v>159</v>
      </c>
    </row>
    <row r="37" spans="1:1024" x14ac:dyDescent="0.2">
      <c r="A37" s="1" t="s">
        <v>61</v>
      </c>
      <c r="B37" s="1" t="s">
        <v>62</v>
      </c>
      <c r="C37" s="1">
        <v>10</v>
      </c>
      <c r="D37">
        <v>8</v>
      </c>
      <c r="E37">
        <v>8</v>
      </c>
    </row>
    <row r="38" spans="1:1024" ht="35.450000000000003" customHeight="1" x14ac:dyDescent="0.2">
      <c r="A38" s="2" t="s">
        <v>38</v>
      </c>
      <c r="B38" s="8"/>
    </row>
    <row r="39" spans="1:1024" s="6" customFormat="1" x14ac:dyDescent="0.2">
      <c r="A39" s="4" t="s">
        <v>63</v>
      </c>
      <c r="B39" s="5"/>
      <c r="C39" s="5"/>
      <c r="AMJ39"/>
    </row>
    <row r="40" spans="1:1024" ht="89.25" x14ac:dyDescent="0.2">
      <c r="A40" s="8" t="s">
        <v>64</v>
      </c>
      <c r="B40" s="8" t="s">
        <v>65</v>
      </c>
      <c r="C40" s="1" t="s">
        <v>166</v>
      </c>
      <c r="D40" s="1" t="s">
        <v>164</v>
      </c>
      <c r="E40" s="1" t="s">
        <v>164</v>
      </c>
    </row>
    <row r="41" spans="1:1024" ht="94.5" x14ac:dyDescent="0.25">
      <c r="A41" s="8" t="s">
        <v>66</v>
      </c>
      <c r="B41" s="8" t="s">
        <v>165</v>
      </c>
      <c r="C41" s="1" t="s">
        <v>167</v>
      </c>
      <c r="D41" s="1" t="s">
        <v>190</v>
      </c>
      <c r="E41" s="1" t="s">
        <v>164</v>
      </c>
    </row>
    <row r="42" spans="1:1024" x14ac:dyDescent="0.2">
      <c r="A42" s="1" t="s">
        <v>67</v>
      </c>
      <c r="B42" s="1" t="s">
        <v>41</v>
      </c>
      <c r="C42" s="1" t="s">
        <v>158</v>
      </c>
      <c r="D42" s="1" t="s">
        <v>159</v>
      </c>
      <c r="E42" s="1" t="s">
        <v>159</v>
      </c>
    </row>
    <row r="43" spans="1:1024" x14ac:dyDescent="0.2">
      <c r="A43" s="1" t="s">
        <v>68</v>
      </c>
      <c r="B43" s="1" t="s">
        <v>43</v>
      </c>
      <c r="C43" s="1" t="s">
        <v>158</v>
      </c>
      <c r="D43" s="1" t="s">
        <v>163</v>
      </c>
      <c r="E43" s="1" t="s">
        <v>163</v>
      </c>
    </row>
    <row r="44" spans="1:1024" ht="38.25" x14ac:dyDescent="0.2">
      <c r="A44" s="1" t="s">
        <v>69</v>
      </c>
      <c r="B44" s="1" t="s">
        <v>70</v>
      </c>
      <c r="C44" s="1" t="s">
        <v>168</v>
      </c>
      <c r="D44" s="1" t="s">
        <v>163</v>
      </c>
      <c r="E44" s="1" t="s">
        <v>163</v>
      </c>
    </row>
    <row r="45" spans="1:1024" ht="25.5" x14ac:dyDescent="0.2">
      <c r="A45" s="1" t="s">
        <v>71</v>
      </c>
      <c r="B45" s="1" t="s">
        <v>43</v>
      </c>
      <c r="C45" s="1" t="s">
        <v>163</v>
      </c>
      <c r="D45" s="1" t="s">
        <v>163</v>
      </c>
      <c r="E45" s="1" t="s">
        <v>163</v>
      </c>
    </row>
    <row r="46" spans="1:1024" x14ac:dyDescent="0.2">
      <c r="A46" s="8" t="s">
        <v>72</v>
      </c>
      <c r="B46" s="8" t="s">
        <v>46</v>
      </c>
      <c r="C46" s="1" t="s">
        <v>158</v>
      </c>
      <c r="D46" s="1" t="s">
        <v>158</v>
      </c>
      <c r="E46" s="1" t="s">
        <v>164</v>
      </c>
    </row>
    <row r="47" spans="1:1024" ht="38.25" x14ac:dyDescent="0.2">
      <c r="A47" s="8" t="s">
        <v>73</v>
      </c>
      <c r="B47" s="8" t="s">
        <v>74</v>
      </c>
      <c r="C47" s="1" t="s">
        <v>159</v>
      </c>
      <c r="D47" s="1" t="s">
        <v>159</v>
      </c>
      <c r="E47" s="1" t="s">
        <v>159</v>
      </c>
    </row>
    <row r="48" spans="1:1024" x14ac:dyDescent="0.2">
      <c r="A48" s="1" t="s">
        <v>61</v>
      </c>
      <c r="B48" s="1" t="s">
        <v>62</v>
      </c>
      <c r="C48" s="1">
        <v>7</v>
      </c>
      <c r="D48">
        <v>5</v>
      </c>
      <c r="E48">
        <v>4</v>
      </c>
    </row>
    <row r="49" spans="1:1024" ht="46.35" customHeight="1" x14ac:dyDescent="0.2">
      <c r="A49" s="2" t="s">
        <v>38</v>
      </c>
      <c r="B49" s="8"/>
    </row>
    <row r="50" spans="1:1024" s="6" customFormat="1" x14ac:dyDescent="0.2">
      <c r="A50" s="4" t="s">
        <v>75</v>
      </c>
      <c r="B50" s="5"/>
      <c r="C50" s="5"/>
      <c r="AMJ50"/>
    </row>
    <row r="51" spans="1:1024" x14ac:dyDescent="0.2">
      <c r="A51" s="1" t="s">
        <v>76</v>
      </c>
      <c r="B51" s="1" t="s">
        <v>49</v>
      </c>
      <c r="C51" s="1" t="s">
        <v>159</v>
      </c>
      <c r="D51" s="1" t="s">
        <v>159</v>
      </c>
      <c r="E51" s="1" t="s">
        <v>159</v>
      </c>
    </row>
    <row r="52" spans="1:1024" ht="25.5" x14ac:dyDescent="0.2">
      <c r="A52" s="8" t="s">
        <v>77</v>
      </c>
      <c r="B52" s="8" t="s">
        <v>43</v>
      </c>
      <c r="C52" s="1" t="s">
        <v>163</v>
      </c>
      <c r="D52" s="1" t="s">
        <v>163</v>
      </c>
      <c r="E52" s="1" t="s">
        <v>163</v>
      </c>
    </row>
    <row r="53" spans="1:1024" ht="25.5" x14ac:dyDescent="0.2">
      <c r="A53" s="8" t="s">
        <v>78</v>
      </c>
      <c r="B53" s="8" t="s">
        <v>79</v>
      </c>
      <c r="C53" s="1" t="s">
        <v>159</v>
      </c>
      <c r="D53" s="1" t="s">
        <v>163</v>
      </c>
      <c r="E53" s="1" t="s">
        <v>163</v>
      </c>
    </row>
    <row r="54" spans="1:1024" ht="25.5" x14ac:dyDescent="0.2">
      <c r="A54" s="8" t="s">
        <v>80</v>
      </c>
      <c r="B54" s="8" t="s">
        <v>43</v>
      </c>
      <c r="C54" s="1" t="s">
        <v>163</v>
      </c>
      <c r="D54" s="1" t="s">
        <v>163</v>
      </c>
      <c r="E54" s="1" t="s">
        <v>163</v>
      </c>
    </row>
    <row r="55" spans="1:1024" ht="25.5" x14ac:dyDescent="0.2">
      <c r="A55" s="8" t="s">
        <v>81</v>
      </c>
      <c r="B55" s="8" t="s">
        <v>43</v>
      </c>
      <c r="C55" s="1" t="s">
        <v>163</v>
      </c>
      <c r="D55" s="1" t="s">
        <v>163</v>
      </c>
      <c r="E55" s="1" t="s">
        <v>163</v>
      </c>
    </row>
    <row r="56" spans="1:1024" x14ac:dyDescent="0.2">
      <c r="A56" s="1" t="s">
        <v>61</v>
      </c>
      <c r="B56" s="1" t="s">
        <v>62</v>
      </c>
      <c r="C56" s="1">
        <v>10</v>
      </c>
      <c r="D56">
        <v>8</v>
      </c>
      <c r="E56">
        <v>8</v>
      </c>
    </row>
    <row r="57" spans="1:1024" ht="35.450000000000003" customHeight="1" x14ac:dyDescent="0.2">
      <c r="A57" s="2" t="s">
        <v>38</v>
      </c>
      <c r="B57" s="2"/>
    </row>
    <row r="58" spans="1:1024" s="6" customFormat="1" x14ac:dyDescent="0.2">
      <c r="A58" s="4" t="s">
        <v>82</v>
      </c>
      <c r="B58" s="5"/>
      <c r="C58" s="5"/>
      <c r="AMJ58"/>
    </row>
    <row r="59" spans="1:1024" ht="63.75" x14ac:dyDescent="0.2">
      <c r="A59" s="1" t="s">
        <v>83</v>
      </c>
      <c r="B59" s="1" t="s">
        <v>84</v>
      </c>
      <c r="C59" s="1" t="s">
        <v>158</v>
      </c>
      <c r="D59" s="1" t="s">
        <v>158</v>
      </c>
      <c r="E59" s="1" t="s">
        <v>158</v>
      </c>
    </row>
    <row r="60" spans="1:1024" ht="38.25" x14ac:dyDescent="0.2">
      <c r="A60" s="1" t="s">
        <v>85</v>
      </c>
      <c r="B60" s="1" t="s">
        <v>86</v>
      </c>
      <c r="C60" s="1" t="s">
        <v>163</v>
      </c>
      <c r="D60" s="1" t="s">
        <v>163</v>
      </c>
      <c r="E60" s="1" t="s">
        <v>163</v>
      </c>
    </row>
    <row r="61" spans="1:1024" x14ac:dyDescent="0.2">
      <c r="A61" s="1" t="s">
        <v>61</v>
      </c>
      <c r="B61" s="1" t="s">
        <v>62</v>
      </c>
      <c r="C61" s="1">
        <v>9</v>
      </c>
      <c r="D61">
        <v>9</v>
      </c>
      <c r="E61">
        <v>9</v>
      </c>
    </row>
    <row r="62" spans="1:1024" ht="73.7" customHeight="1" x14ac:dyDescent="0.2">
      <c r="A62" s="2" t="s">
        <v>38</v>
      </c>
      <c r="B62" s="2"/>
    </row>
    <row r="63" spans="1:1024" s="6" customFormat="1" x14ac:dyDescent="0.2">
      <c r="A63" s="4" t="s">
        <v>87</v>
      </c>
      <c r="B63" s="5"/>
      <c r="C63" s="5"/>
      <c r="AMJ63"/>
    </row>
    <row r="64" spans="1:1024" x14ac:dyDescent="0.2">
      <c r="A64" s="1" t="s">
        <v>88</v>
      </c>
      <c r="B64" s="1" t="s">
        <v>41</v>
      </c>
      <c r="C64" s="1" t="s">
        <v>158</v>
      </c>
      <c r="D64" s="1" t="s">
        <v>159</v>
      </c>
      <c r="E64" s="1" t="s">
        <v>159</v>
      </c>
    </row>
    <row r="65" spans="1:1024" x14ac:dyDescent="0.2">
      <c r="A65" s="1" t="s">
        <v>89</v>
      </c>
      <c r="B65" s="1" t="s">
        <v>41</v>
      </c>
      <c r="C65" s="1" t="s">
        <v>158</v>
      </c>
      <c r="D65" s="1" t="s">
        <v>159</v>
      </c>
      <c r="E65" s="1" t="s">
        <v>158</v>
      </c>
    </row>
    <row r="66" spans="1:1024" x14ac:dyDescent="0.2">
      <c r="A66" s="1" t="s">
        <v>90</v>
      </c>
      <c r="B66" s="1" t="s">
        <v>41</v>
      </c>
      <c r="C66" s="1" t="s">
        <v>159</v>
      </c>
      <c r="D66" s="1" t="s">
        <v>159</v>
      </c>
      <c r="E66" s="1" t="s">
        <v>159</v>
      </c>
    </row>
    <row r="67" spans="1:1024" ht="25.5" x14ac:dyDescent="0.2">
      <c r="A67" s="8" t="s">
        <v>91</v>
      </c>
      <c r="B67" s="1" t="s">
        <v>5</v>
      </c>
      <c r="C67" s="1" t="s">
        <v>191</v>
      </c>
      <c r="D67" s="1" t="s">
        <v>194</v>
      </c>
      <c r="E67" s="1" t="s">
        <v>205</v>
      </c>
    </row>
    <row r="68" spans="1:1024" x14ac:dyDescent="0.2">
      <c r="A68" s="1" t="s">
        <v>61</v>
      </c>
      <c r="B68" s="1" t="s">
        <v>62</v>
      </c>
      <c r="C68" s="1">
        <v>8</v>
      </c>
      <c r="D68">
        <v>7</v>
      </c>
      <c r="E68">
        <v>5</v>
      </c>
    </row>
    <row r="69" spans="1:1024" ht="46.35" customHeight="1" x14ac:dyDescent="0.2">
      <c r="A69" s="2" t="s">
        <v>38</v>
      </c>
      <c r="B69" s="2"/>
    </row>
    <row r="70" spans="1:1024" s="6" customFormat="1" x14ac:dyDescent="0.2">
      <c r="A70" s="4" t="s">
        <v>92</v>
      </c>
      <c r="B70" s="5"/>
      <c r="C70" s="5"/>
      <c r="AMJ70"/>
    </row>
    <row r="71" spans="1:1024" ht="24.6" customHeight="1" x14ac:dyDescent="0.2">
      <c r="A71" s="8" t="s">
        <v>93</v>
      </c>
      <c r="B71" s="8" t="s">
        <v>12</v>
      </c>
      <c r="C71" s="1" t="s">
        <v>169</v>
      </c>
      <c r="D71" s="1" t="s">
        <v>192</v>
      </c>
      <c r="E71" s="1" t="s">
        <v>206</v>
      </c>
    </row>
    <row r="72" spans="1:1024" ht="63.75" x14ac:dyDescent="0.2">
      <c r="A72" s="1" t="s">
        <v>94</v>
      </c>
      <c r="B72" s="8" t="s">
        <v>49</v>
      </c>
      <c r="C72" s="1" t="s">
        <v>171</v>
      </c>
      <c r="D72" s="1" t="s">
        <v>159</v>
      </c>
      <c r="E72" s="1" t="s">
        <v>159</v>
      </c>
    </row>
    <row r="73" spans="1:1024" ht="280.5" x14ac:dyDescent="0.2">
      <c r="A73" s="1" t="s">
        <v>95</v>
      </c>
      <c r="B73" s="8" t="s">
        <v>96</v>
      </c>
      <c r="C73" s="1" t="s">
        <v>193</v>
      </c>
      <c r="D73" s="1" t="s">
        <v>195</v>
      </c>
      <c r="E73" s="1" t="s">
        <v>207</v>
      </c>
    </row>
    <row r="74" spans="1:1024" ht="51" x14ac:dyDescent="0.2">
      <c r="A74" s="1" t="s">
        <v>97</v>
      </c>
      <c r="B74" s="8" t="s">
        <v>98</v>
      </c>
      <c r="C74" s="1" t="s">
        <v>170</v>
      </c>
      <c r="D74" s="1" t="s">
        <v>170</v>
      </c>
      <c r="E74" s="1" t="s">
        <v>208</v>
      </c>
    </row>
    <row r="75" spans="1:1024" ht="25.5" x14ac:dyDescent="0.2">
      <c r="A75" s="1" t="s">
        <v>99</v>
      </c>
      <c r="B75" s="1" t="s">
        <v>100</v>
      </c>
      <c r="C75" s="15">
        <v>0.91649999999999998</v>
      </c>
      <c r="D75" s="21">
        <v>0.5625</v>
      </c>
      <c r="E75" s="21">
        <v>0</v>
      </c>
    </row>
    <row r="76" spans="1:1024" s="17" customFormat="1" x14ac:dyDescent="0.2">
      <c r="A76" s="16" t="s">
        <v>101</v>
      </c>
      <c r="B76" s="16" t="s">
        <v>100</v>
      </c>
      <c r="C76" s="16">
        <f>C118/C116</f>
        <v>0.17447679805060473</v>
      </c>
      <c r="D76" s="16">
        <f>D118/D116</f>
        <v>0.1869731206759559</v>
      </c>
      <c r="E76" s="16">
        <f>E118/E116</f>
        <v>0.14357147802540177</v>
      </c>
    </row>
    <row r="77" spans="1:1024" ht="25.5" x14ac:dyDescent="0.2">
      <c r="A77" s="8" t="s">
        <v>102</v>
      </c>
      <c r="B77" s="8" t="s">
        <v>103</v>
      </c>
      <c r="C77" s="1" t="s">
        <v>175</v>
      </c>
      <c r="D77" s="1" t="s">
        <v>170</v>
      </c>
      <c r="E77" s="1" t="s">
        <v>209</v>
      </c>
    </row>
    <row r="78" spans="1:1024" x14ac:dyDescent="0.2">
      <c r="A78" s="1" t="s">
        <v>61</v>
      </c>
      <c r="B78" s="1" t="s">
        <v>62</v>
      </c>
      <c r="C78" s="1">
        <v>9</v>
      </c>
      <c r="D78">
        <v>6</v>
      </c>
      <c r="E78">
        <v>4</v>
      </c>
    </row>
    <row r="79" spans="1:1024" ht="35.450000000000003" customHeight="1" x14ac:dyDescent="0.2">
      <c r="A79" s="2" t="s">
        <v>38</v>
      </c>
    </row>
    <row r="80" spans="1:1024" s="6" customFormat="1" x14ac:dyDescent="0.2">
      <c r="A80" s="4" t="s">
        <v>104</v>
      </c>
      <c r="B80" s="5"/>
      <c r="C80" s="5"/>
      <c r="AMJ80"/>
    </row>
    <row r="81" spans="1:1024" x14ac:dyDescent="0.2">
      <c r="A81" s="8" t="s">
        <v>105</v>
      </c>
      <c r="B81" s="8" t="s">
        <v>12</v>
      </c>
      <c r="C81" s="8">
        <f>C106</f>
        <v>3904</v>
      </c>
      <c r="D81" s="8">
        <f>D106</f>
        <v>1058</v>
      </c>
      <c r="E81" s="8">
        <f>E106</f>
        <v>257</v>
      </c>
    </row>
    <row r="82" spans="1:1024" x14ac:dyDescent="0.2">
      <c r="A82" s="8" t="s">
        <v>106</v>
      </c>
      <c r="B82" s="1" t="s">
        <v>43</v>
      </c>
      <c r="C82" s="1" t="s">
        <v>158</v>
      </c>
      <c r="D82" s="1" t="s">
        <v>159</v>
      </c>
      <c r="E82" s="1" t="s">
        <v>159</v>
      </c>
    </row>
    <row r="83" spans="1:1024" x14ac:dyDescent="0.2">
      <c r="A83" s="1" t="s">
        <v>61</v>
      </c>
      <c r="B83" s="1" t="s">
        <v>107</v>
      </c>
      <c r="C83" s="1">
        <v>8</v>
      </c>
      <c r="D83">
        <v>5</v>
      </c>
      <c r="E83">
        <v>5</v>
      </c>
    </row>
    <row r="84" spans="1:1024" ht="35.450000000000003" customHeight="1" x14ac:dyDescent="0.2">
      <c r="A84" s="2" t="s">
        <v>38</v>
      </c>
      <c r="B84" s="2"/>
    </row>
    <row r="85" spans="1:1024" s="6" customFormat="1" ht="25.5" x14ac:dyDescent="0.2">
      <c r="A85" s="4" t="s">
        <v>108</v>
      </c>
      <c r="B85" s="5"/>
      <c r="C85" s="5"/>
      <c r="AMJ85"/>
    </row>
    <row r="86" spans="1:1024" x14ac:dyDescent="0.2">
      <c r="A86" s="1" t="s">
        <v>109</v>
      </c>
      <c r="B86" s="8" t="s">
        <v>43</v>
      </c>
      <c r="C86" s="1" t="s">
        <v>158</v>
      </c>
      <c r="D86" s="1" t="s">
        <v>158</v>
      </c>
      <c r="E86" s="1" t="s">
        <v>158</v>
      </c>
    </row>
    <row r="87" spans="1:1024" ht="25.5" x14ac:dyDescent="0.2">
      <c r="A87" s="1" t="s">
        <v>110</v>
      </c>
      <c r="B87" s="1" t="s">
        <v>111</v>
      </c>
      <c r="C87" s="1" t="s">
        <v>174</v>
      </c>
      <c r="D87" s="1" t="s">
        <v>159</v>
      </c>
      <c r="E87" s="1" t="s">
        <v>159</v>
      </c>
    </row>
    <row r="88" spans="1:1024" ht="25.5" x14ac:dyDescent="0.2">
      <c r="A88" s="1" t="s">
        <v>112</v>
      </c>
      <c r="B88" s="8" t="s">
        <v>86</v>
      </c>
      <c r="C88" s="1" t="s">
        <v>158</v>
      </c>
      <c r="D88" s="1" t="s">
        <v>158</v>
      </c>
      <c r="E88" s="1" t="s">
        <v>158</v>
      </c>
    </row>
    <row r="89" spans="1:1024" ht="25.5" x14ac:dyDescent="0.2">
      <c r="A89" s="1" t="s">
        <v>113</v>
      </c>
      <c r="B89" s="8" t="s">
        <v>86</v>
      </c>
      <c r="C89" s="1" t="s">
        <v>159</v>
      </c>
      <c r="D89" s="1" t="s">
        <v>159</v>
      </c>
      <c r="E89" s="1" t="s">
        <v>159</v>
      </c>
    </row>
    <row r="90" spans="1:1024" ht="25.5" x14ac:dyDescent="0.2">
      <c r="A90" s="1" t="s">
        <v>114</v>
      </c>
      <c r="B90" s="8" t="s">
        <v>86</v>
      </c>
      <c r="C90" s="1" t="s">
        <v>158</v>
      </c>
      <c r="D90" s="1" t="s">
        <v>158</v>
      </c>
      <c r="E90" s="1" t="s">
        <v>158</v>
      </c>
    </row>
    <row r="91" spans="1:1024" ht="25.5" x14ac:dyDescent="0.2">
      <c r="A91" s="1" t="s">
        <v>115</v>
      </c>
      <c r="B91" s="23" t="s">
        <v>86</v>
      </c>
      <c r="C91" s="1" t="s">
        <v>158</v>
      </c>
      <c r="D91" s="1" t="s">
        <v>158</v>
      </c>
      <c r="E91" s="1" t="s">
        <v>164</v>
      </c>
    </row>
    <row r="92" spans="1:1024" x14ac:dyDescent="0.2">
      <c r="A92" s="1" t="s">
        <v>116</v>
      </c>
      <c r="B92" s="8" t="s">
        <v>86</v>
      </c>
      <c r="C92" s="1" t="s">
        <v>158</v>
      </c>
      <c r="D92" s="1" t="s">
        <v>158</v>
      </c>
      <c r="E92" s="1" t="s">
        <v>158</v>
      </c>
    </row>
    <row r="93" spans="1:1024" x14ac:dyDescent="0.2">
      <c r="A93" s="1" t="s">
        <v>117</v>
      </c>
      <c r="B93" s="8" t="s">
        <v>86</v>
      </c>
      <c r="C93" s="1" t="s">
        <v>158</v>
      </c>
      <c r="D93" s="1" t="s">
        <v>158</v>
      </c>
      <c r="E93" s="1" t="s">
        <v>158</v>
      </c>
    </row>
    <row r="94" spans="1:1024" x14ac:dyDescent="0.2">
      <c r="A94" s="1" t="s">
        <v>61</v>
      </c>
      <c r="B94" s="1" t="s">
        <v>107</v>
      </c>
      <c r="C94" s="1">
        <v>9</v>
      </c>
      <c r="D94">
        <v>7</v>
      </c>
      <c r="E94">
        <v>6</v>
      </c>
    </row>
    <row r="95" spans="1:1024" ht="35.450000000000003" customHeight="1" x14ac:dyDescent="0.2">
      <c r="A95" s="2" t="s">
        <v>38</v>
      </c>
    </row>
    <row r="96" spans="1:1024" s="6" customFormat="1" x14ac:dyDescent="0.2">
      <c r="A96" s="4" t="s">
        <v>118</v>
      </c>
      <c r="B96" s="5"/>
      <c r="C96" s="5"/>
      <c r="AMJ96"/>
    </row>
    <row r="97" spans="1:1024" ht="76.5" x14ac:dyDescent="0.2">
      <c r="A97" s="1" t="s">
        <v>119</v>
      </c>
      <c r="B97" s="8" t="s">
        <v>120</v>
      </c>
      <c r="C97" s="1" t="s">
        <v>176</v>
      </c>
      <c r="D97" s="1" t="s">
        <v>159</v>
      </c>
      <c r="E97" s="1" t="s">
        <v>159</v>
      </c>
    </row>
    <row r="98" spans="1:1024" ht="114.75" x14ac:dyDescent="0.2">
      <c r="A98" s="1" t="s">
        <v>121</v>
      </c>
      <c r="B98" s="8" t="s">
        <v>49</v>
      </c>
      <c r="C98" s="1" t="s">
        <v>179</v>
      </c>
      <c r="D98" s="1" t="s">
        <v>159</v>
      </c>
      <c r="E98" s="1" t="s">
        <v>159</v>
      </c>
    </row>
    <row r="99" spans="1:1024" ht="89.25" x14ac:dyDescent="0.2">
      <c r="A99" s="1" t="s">
        <v>122</v>
      </c>
      <c r="B99" s="8" t="s">
        <v>37</v>
      </c>
      <c r="C99" s="1" t="s">
        <v>178</v>
      </c>
      <c r="D99" s="1" t="s">
        <v>159</v>
      </c>
      <c r="E99" s="1" t="s">
        <v>159</v>
      </c>
    </row>
    <row r="100" spans="1:1024" ht="51" x14ac:dyDescent="0.2">
      <c r="A100" s="1" t="s">
        <v>123</v>
      </c>
      <c r="B100" s="8" t="s">
        <v>37</v>
      </c>
      <c r="C100" s="1" t="s">
        <v>177</v>
      </c>
      <c r="D100" s="1" t="s">
        <v>159</v>
      </c>
      <c r="E100" s="1" t="s">
        <v>159</v>
      </c>
    </row>
    <row r="101" spans="1:1024" x14ac:dyDescent="0.2">
      <c r="A101" s="1" t="s">
        <v>61</v>
      </c>
      <c r="B101" s="1" t="s">
        <v>62</v>
      </c>
      <c r="C101" s="1">
        <v>9</v>
      </c>
      <c r="D101">
        <v>4</v>
      </c>
      <c r="E101">
        <v>4</v>
      </c>
    </row>
    <row r="102" spans="1:1024" ht="35.450000000000003" customHeight="1" x14ac:dyDescent="0.2">
      <c r="A102" s="2" t="s">
        <v>38</v>
      </c>
      <c r="B102" s="2"/>
    </row>
    <row r="105" spans="1:1024" s="6" customFormat="1" x14ac:dyDescent="0.2">
      <c r="A105" s="4" t="s">
        <v>137</v>
      </c>
      <c r="B105" s="5"/>
      <c r="C105" s="5"/>
      <c r="AMJ105"/>
    </row>
    <row r="106" spans="1:1024" x14ac:dyDescent="0.2">
      <c r="A106" s="1" t="s">
        <v>124</v>
      </c>
      <c r="B106" s="1" t="s">
        <v>12</v>
      </c>
      <c r="C106" s="1">
        <v>3904</v>
      </c>
      <c r="D106">
        <v>1058</v>
      </c>
      <c r="E106">
        <v>257</v>
      </c>
    </row>
    <row r="107" spans="1:1024" x14ac:dyDescent="0.2">
      <c r="A107" s="1" t="s">
        <v>125</v>
      </c>
      <c r="B107" s="1" t="s">
        <v>12</v>
      </c>
      <c r="C107" s="1">
        <v>795</v>
      </c>
      <c r="D107">
        <v>212</v>
      </c>
      <c r="E107">
        <v>2</v>
      </c>
    </row>
    <row r="108" spans="1:1024" x14ac:dyDescent="0.2">
      <c r="A108" s="1" t="s">
        <v>126</v>
      </c>
      <c r="B108" s="1" t="s">
        <v>12</v>
      </c>
      <c r="C108" s="1">
        <v>784626</v>
      </c>
      <c r="D108">
        <v>632107</v>
      </c>
      <c r="E108">
        <v>144742</v>
      </c>
    </row>
    <row r="109" spans="1:1024" x14ac:dyDescent="0.2">
      <c r="A109" s="1" t="s">
        <v>127</v>
      </c>
      <c r="B109" s="1" t="s">
        <v>12</v>
      </c>
      <c r="C109" s="1">
        <v>4719180</v>
      </c>
      <c r="D109">
        <v>863932</v>
      </c>
      <c r="E109">
        <v>414757</v>
      </c>
    </row>
    <row r="110" spans="1:1024" x14ac:dyDescent="0.2">
      <c r="A110" s="1" t="s">
        <v>128</v>
      </c>
      <c r="B110" s="1" t="s">
        <v>12</v>
      </c>
      <c r="C110" s="1">
        <v>3934551</v>
      </c>
      <c r="D110">
        <v>231825</v>
      </c>
      <c r="E110">
        <v>270015</v>
      </c>
    </row>
    <row r="111" spans="1:1024" x14ac:dyDescent="0.2">
      <c r="A111" s="1" t="s">
        <v>129</v>
      </c>
      <c r="B111" s="1" t="s">
        <v>12</v>
      </c>
      <c r="C111" s="1">
        <v>26216</v>
      </c>
      <c r="D111">
        <v>201</v>
      </c>
      <c r="E111">
        <v>2377</v>
      </c>
    </row>
    <row r="112" spans="1:1024" ht="38.25" x14ac:dyDescent="0.2">
      <c r="A112" s="1" t="s">
        <v>130</v>
      </c>
      <c r="B112" s="1" t="s">
        <v>131</v>
      </c>
      <c r="C112" s="1" t="s">
        <v>172</v>
      </c>
      <c r="D112" s="1" t="s">
        <v>180</v>
      </c>
      <c r="E112" s="1" t="s">
        <v>200</v>
      </c>
    </row>
    <row r="113" spans="1:1024" ht="25.5" x14ac:dyDescent="0.2">
      <c r="A113" s="1" t="s">
        <v>132</v>
      </c>
      <c r="B113" s="1" t="s">
        <v>131</v>
      </c>
      <c r="C113" s="1" t="s">
        <v>173</v>
      </c>
      <c r="D113" s="1" t="s">
        <v>181</v>
      </c>
      <c r="E113" s="1" t="s">
        <v>201</v>
      </c>
    </row>
    <row r="114" spans="1:1024" s="6" customFormat="1" x14ac:dyDescent="0.2">
      <c r="A114" s="4" t="s">
        <v>138</v>
      </c>
      <c r="B114" s="5"/>
      <c r="C114" s="5"/>
      <c r="AMJ114"/>
    </row>
    <row r="115" spans="1:1024" x14ac:dyDescent="0.2">
      <c r="A115" s="1" t="s">
        <v>124</v>
      </c>
      <c r="B115" s="1" t="s">
        <v>12</v>
      </c>
      <c r="C115" s="1">
        <v>3386</v>
      </c>
      <c r="D115">
        <v>974</v>
      </c>
      <c r="E115">
        <v>202</v>
      </c>
    </row>
    <row r="116" spans="1:1024" x14ac:dyDescent="0.2">
      <c r="A116" s="1" t="s">
        <v>133</v>
      </c>
      <c r="B116" s="1" t="s">
        <v>12</v>
      </c>
      <c r="C116" s="1">
        <v>709143</v>
      </c>
      <c r="D116">
        <v>361207</v>
      </c>
      <c r="E116">
        <v>129991</v>
      </c>
    </row>
    <row r="117" spans="1:1024" x14ac:dyDescent="0.2">
      <c r="A117" s="1" t="s">
        <v>134</v>
      </c>
      <c r="B117" s="1" t="s">
        <v>12</v>
      </c>
      <c r="C117" s="1">
        <v>501451</v>
      </c>
      <c r="D117">
        <v>257144</v>
      </c>
      <c r="E117">
        <v>96767</v>
      </c>
    </row>
    <row r="118" spans="1:1024" x14ac:dyDescent="0.2">
      <c r="A118" s="1" t="s">
        <v>135</v>
      </c>
      <c r="B118" s="1" t="s">
        <v>12</v>
      </c>
      <c r="C118" s="1">
        <v>123729</v>
      </c>
      <c r="D118">
        <v>67536</v>
      </c>
      <c r="E118">
        <v>18663</v>
      </c>
    </row>
    <row r="119" spans="1:1024" x14ac:dyDescent="0.2">
      <c r="A119" s="1" t="s">
        <v>136</v>
      </c>
      <c r="B119" s="1" t="s">
        <v>12</v>
      </c>
      <c r="C119" s="1">
        <v>83963</v>
      </c>
      <c r="D119">
        <v>36527</v>
      </c>
      <c r="E119">
        <v>14561</v>
      </c>
    </row>
    <row r="120" spans="1:1024" s="6" customFormat="1" x14ac:dyDescent="0.2">
      <c r="A120" s="4" t="s">
        <v>139</v>
      </c>
      <c r="B120" s="5"/>
      <c r="C120" s="5"/>
      <c r="AMJ120"/>
    </row>
    <row r="121" spans="1:1024" x14ac:dyDescent="0.2">
      <c r="A121" s="1" t="s">
        <v>140</v>
      </c>
      <c r="B121" s="23" t="s">
        <v>210</v>
      </c>
      <c r="C121" s="1">
        <v>132</v>
      </c>
      <c r="D121">
        <v>91</v>
      </c>
      <c r="E121" t="s">
        <v>163</v>
      </c>
    </row>
    <row r="122" spans="1:1024" x14ac:dyDescent="0.2">
      <c r="A122" s="1" t="s">
        <v>141</v>
      </c>
      <c r="B122" s="23" t="s">
        <v>210</v>
      </c>
      <c r="C122" s="1">
        <v>63</v>
      </c>
      <c r="D122">
        <v>27</v>
      </c>
      <c r="E122" t="s">
        <v>163</v>
      </c>
    </row>
    <row r="123" spans="1:1024" x14ac:dyDescent="0.2">
      <c r="A123" s="1" t="s">
        <v>142</v>
      </c>
      <c r="B123" s="23" t="s">
        <v>210</v>
      </c>
      <c r="C123" s="1">
        <v>19</v>
      </c>
      <c r="D123">
        <v>22</v>
      </c>
      <c r="E123" t="s">
        <v>163</v>
      </c>
    </row>
    <row r="124" spans="1:1024" x14ac:dyDescent="0.2">
      <c r="A124" s="1" t="s">
        <v>143</v>
      </c>
      <c r="B124" s="23" t="s">
        <v>210</v>
      </c>
      <c r="C124" s="1">
        <v>10</v>
      </c>
      <c r="D124">
        <v>1</v>
      </c>
      <c r="E124" t="s">
        <v>163</v>
      </c>
    </row>
    <row r="125" spans="1:1024" x14ac:dyDescent="0.2">
      <c r="A125" s="1" t="s">
        <v>144</v>
      </c>
      <c r="B125" s="23" t="s">
        <v>210</v>
      </c>
      <c r="C125" s="1">
        <v>215</v>
      </c>
      <c r="D125">
        <v>3</v>
      </c>
      <c r="E125" t="s">
        <v>163</v>
      </c>
    </row>
  </sheetData>
  <hyperlinks>
    <hyperlink ref="C4" r:id="rId1" xr:uid="{EE3D5CC2-09AF-44EB-9575-D376C7C23524}"/>
    <hyperlink ref="C18" r:id="rId2" xr:uid="{5883CF0C-BD14-4E4D-ABD9-637F3F351F28}"/>
    <hyperlink ref="D4" r:id="rId3" xr:uid="{D81B5CD1-749A-40E9-A714-C5073F62DD8E}"/>
    <hyperlink ref="D18" r:id="rId4" xr:uid="{6625147F-C758-436E-B7E3-BFE217E8844E}"/>
    <hyperlink ref="E4" r:id="rId5" xr:uid="{D1D68045-B9C5-47AD-BA44-03467E246489}"/>
    <hyperlink ref="E18" r:id="rId6" xr:uid="{4E644BFA-C909-43EA-BAD6-B3EDBE4399CB}"/>
  </hyperlinks>
  <pageMargins left="0.78749999999999998" right="0.78749999999999998" top="1.05277777777778" bottom="1.05277777777778" header="0.78749999999999998" footer="0.78749999999999998"/>
  <pageSetup orientation="portrait" useFirstPageNumber="1" horizontalDpi="300" verticalDpi="300" r:id="rId7"/>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7917</TotalTime>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A D</cp:lastModifiedBy>
  <cp:revision>167</cp:revision>
  <dcterms:created xsi:type="dcterms:W3CDTF">2020-05-14T11:35:33Z</dcterms:created>
  <dcterms:modified xsi:type="dcterms:W3CDTF">2020-08-06T01:33:31Z</dcterms:modified>
  <dc:language>en-US</dc:language>
</cp:coreProperties>
</file>