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defaultThemeVersion="166925"/>
  <mc:AlternateContent xmlns:mc="http://schemas.openxmlformats.org/markup-compatibility/2006">
    <mc:Choice Requires="x15">
      <x15ac:absPath xmlns:x15ac="http://schemas.microsoft.com/office/spreadsheetml/2010/11/ac" url="D:\Sync\Projs\AIMSS\StateOfPractice\Ao-Notes\"/>
    </mc:Choice>
  </mc:AlternateContent>
  <xr:revisionPtr revIDLastSave="0" documentId="13_ncr:1_{B7F94757-EE04-4592-9CE8-5640BBFC5FF5}" xr6:coauthVersionLast="45" xr6:coauthVersionMax="45" xr10:uidLastSave="{00000000-0000-0000-0000-000000000000}"/>
  <bookViews>
    <workbookView xWindow="-108" yWindow="-108" windowWidth="23256" windowHeight="12576" tabRatio="500" xr2:uid="{00000000-000D-0000-FFFF-FFFF00000000}"/>
  </bookViews>
  <sheets>
    <sheet name="Sheet1" sheetId="1" r:id="rId1"/>
  </sheets>
  <calcPr calcId="181029"/>
</workbook>
</file>

<file path=xl/calcChain.xml><?xml version="1.0" encoding="utf-8"?>
<calcChain xmlns="http://schemas.openxmlformats.org/spreadsheetml/2006/main">
  <c r="AC81" i="1" l="1"/>
  <c r="AC76" i="1"/>
  <c r="AC9" i="1"/>
  <c r="AB81" i="1" l="1"/>
  <c r="AB76" i="1"/>
  <c r="AB9" i="1"/>
  <c r="AA81" i="1"/>
  <c r="AA76" i="1"/>
  <c r="AA9" i="1"/>
  <c r="Z81" i="1" l="1"/>
  <c r="Z76" i="1"/>
  <c r="Z9" i="1"/>
  <c r="Y81" i="1" l="1"/>
  <c r="Y76" i="1"/>
  <c r="Y9" i="1"/>
  <c r="X81" i="1" l="1"/>
  <c r="X76" i="1"/>
  <c r="X9" i="1"/>
  <c r="W81" i="1" l="1"/>
  <c r="W76" i="1"/>
  <c r="W9" i="1"/>
  <c r="V81" i="1" l="1"/>
  <c r="V76" i="1"/>
  <c r="V9" i="1"/>
  <c r="U81" i="1" l="1"/>
  <c r="U76" i="1"/>
  <c r="U9" i="1" l="1"/>
  <c r="T81" i="1" l="1"/>
  <c r="T76" i="1"/>
  <c r="T9" i="1"/>
  <c r="S81" i="1" l="1"/>
  <c r="S76" i="1"/>
  <c r="S9" i="1"/>
  <c r="R81" i="1" l="1"/>
  <c r="R76" i="1"/>
  <c r="R9" i="1"/>
  <c r="AE9" i="1"/>
  <c r="Q81" i="1" l="1"/>
  <c r="Q76" i="1"/>
  <c r="Q9" i="1"/>
  <c r="P9" i="1"/>
  <c r="P81" i="1" l="1"/>
  <c r="P76" i="1"/>
  <c r="O81" i="1" l="1"/>
  <c r="O76" i="1"/>
  <c r="O9" i="1" l="1"/>
  <c r="N81" i="1" l="1"/>
  <c r="N76" i="1"/>
  <c r="N9" i="1"/>
  <c r="M81" i="1"/>
  <c r="M76" i="1"/>
  <c r="M9" i="1"/>
  <c r="L81" i="1" l="1"/>
  <c r="L76" i="1"/>
  <c r="K81" i="1" l="1"/>
  <c r="K76" i="1"/>
  <c r="K9" i="1" l="1"/>
  <c r="L9" i="1"/>
  <c r="H9" i="1" l="1"/>
  <c r="G81" i="1" l="1"/>
  <c r="G76" i="1"/>
  <c r="G9" i="1"/>
  <c r="H81" i="1" l="1"/>
  <c r="I81" i="1"/>
  <c r="J81" i="1"/>
  <c r="F81" i="1"/>
  <c r="I9" i="1"/>
  <c r="J9" i="1"/>
  <c r="F76" i="1"/>
  <c r="H76" i="1"/>
  <c r="I76" i="1"/>
  <c r="J76" i="1"/>
  <c r="F9" i="1"/>
  <c r="E81" i="1" l="1"/>
  <c r="E76" i="1"/>
  <c r="D9" i="1" l="1"/>
  <c r="C9" i="1"/>
  <c r="D76" i="1"/>
  <c r="D81" i="1"/>
  <c r="C81" i="1"/>
  <c r="C76" i="1"/>
</calcChain>
</file>

<file path=xl/sharedStrings.xml><?xml version="1.0" encoding="utf-8"?>
<sst xmlns="http://schemas.openxmlformats.org/spreadsheetml/2006/main" count="2046" uniqueCount="613">
  <si>
    <t>Metrics &amp; Description</t>
  </si>
  <si>
    <t>Possible Measurement Values</t>
  </si>
  <si>
    <t>Summary Information</t>
  </si>
  <si>
    <t xml:space="preserve"> ∗ is used to indicate that a response of this type should be accompanied by explanatory text</t>
  </si>
  <si>
    <t>Software name?</t>
  </si>
  <si>
    <t>(string)</t>
  </si>
  <si>
    <t>URL?</t>
  </si>
  <si>
    <t>(URL)</t>
  </si>
  <si>
    <t>Affiliation (institution(s))</t>
  </si>
  <si>
    <t>(string or {N/A})</t>
  </si>
  <si>
    <t>Software purpose</t>
  </si>
  <si>
    <t>Number of developers (all developers that have contributed at least one commit to the project) (use repo commit logs)</t>
  </si>
  <si>
    <t>(number)</t>
  </si>
  <si>
    <t>How is the project funded?</t>
  </si>
  <si>
    <t>(unfunded, unclear, funded*) where * requires a string to say the source of funding</t>
  </si>
  <si>
    <t>Popularity Measure</t>
  </si>
  <si>
    <t>({stars: number, forks: number, other*: number}),  * explained via a string</t>
  </si>
  <si>
    <t>Initial release date?</t>
  </si>
  <si>
    <t>(date)</t>
  </si>
  <si>
    <t>Last commit date?</t>
  </si>
  <si>
    <t>Status? (alive is defined as presence of commits in the last 18 months)</t>
  </si>
  <si>
    <t>({alive, dead, unclear})</t>
  </si>
  <si>
    <t>License?</t>
  </si>
  <si>
    <t xml:space="preserve">({GNU GPL, BSD, MIT, terms of use, trial, none, unclear, other*}) * given via a string </t>
  </si>
  <si>
    <t>Platforms?</t>
  </si>
  <si>
    <t>(set of {Windows, Linux, OS X, Android, other*}) * given via string</t>
  </si>
  <si>
    <t>Software Category? The concept category includes software that does not have an officially released version. Public software has a released version in the public domain. Private software has a released version available to authorized users only.</t>
  </si>
  <si>
    <t>({concept, public, private})</t>
  </si>
  <si>
    <t>Development model?</t>
  </si>
  <si>
    <t>({open source, freeware, commercial, unclear})</t>
  </si>
  <si>
    <t>Publications about the software? Refers to publications that have used or mentioned the software.</t>
  </si>
  <si>
    <t>(number or {unknown})</t>
  </si>
  <si>
    <t>Source code URL?</t>
  </si>
  <si>
    <t>({set of url, n/a, unclear})</t>
  </si>
  <si>
    <t>Programming language(s)?</t>
  </si>
  <si>
    <t xml:space="preserve">(set of {FORTRAN, Matlab, C, C++, Java, R, Ruby, Python, Cython, BASIC, Pascal, IDL, unclear, other*}) * given via string </t>
  </si>
  <si>
    <t>Is there evidence that performance was considered? Performance refers to either speed, storage, or throughput.</t>
  </si>
  <si>
    <t>({yes∗, no})</t>
  </si>
  <si>
    <t>Additional comments? (can cover any metrics you feel are missing, or any other thoughts you have)</t>
  </si>
  <si>
    <t xml:space="preserve">Installability  (Measured via installation on a virtual machine.) </t>
  </si>
  <si>
    <t>Are there installation instructions?</t>
  </si>
  <si>
    <t>({yes, no})</t>
  </si>
  <si>
    <t>Are the installation instructions in one place? Place referring to a single document or web page.</t>
  </si>
  <si>
    <t>({yes, no, n/a})</t>
  </si>
  <si>
    <t>Are the installation instructions linear? Linear meaning progressing  in a single series of steps.</t>
  </si>
  <si>
    <t>Are the instructions written as if the person doing the installation has none of the dependent packages installed?</t>
  </si>
  <si>
    <t>({yes, no, unclear})</t>
  </si>
  <si>
    <t>Are compatible operating system versions listed?</t>
  </si>
  <si>
    <t>Is there something in place to automate the installation (makefile, script, installer, etc)?</t>
  </si>
  <si>
    <t>({yes∗ , no})</t>
  </si>
  <si>
    <t>If the software installation broke, was a descriptive error message displayed?</t>
  </si>
  <si>
    <t>Is there a specified way to validate the installation?</t>
  </si>
  <si>
    <t>How many steps were involved in the installation? (Includes manual steps like unzipping files) Specify OS.</t>
  </si>
  <si>
    <t>(number, OS)</t>
  </si>
  <si>
    <t>What OS was used for the installation?</t>
  </si>
  <si>
    <t>({Windows, Linux, OS X, Android, other* }) *given via string</t>
  </si>
  <si>
    <t>Are required package versions listed?</t>
  </si>
  <si>
    <t>Are there instructions for the installation of required packages / dependencies?</t>
  </si>
  <si>
    <t>Run uninstall, if available. Were any obvious problems caused?</t>
  </si>
  <si>
    <t>({yes∗ , no, unavail})</t>
  </si>
  <si>
    <t>Overall impression?</t>
  </si>
  <si>
    <t>({1 .. 10})</t>
  </si>
  <si>
    <t>Correctness and Verifiability</t>
  </si>
  <si>
    <t>Any reference to the requirements specifications of the program or theory manuals?</t>
  </si>
  <si>
    <t>({yes∗ , no, unclear})</t>
  </si>
  <si>
    <t>What tools or techniques are used to build confidence of correctness?</t>
  </si>
  <si>
    <t>If there is a getting started tutorial?</t>
  </si>
  <si>
    <t>Are the tutorial instructions linear?</t>
  </si>
  <si>
    <t>Does the getting started tutorial provide an expected output?</t>
  </si>
  <si>
    <t>({yes, no*, n/a})</t>
  </si>
  <si>
    <t>Does your tutorial output match the expected output?</t>
  </si>
  <si>
    <t xml:space="preserve">Are unit tests available? </t>
  </si>
  <si>
    <t>Is there evidence of continuous integration? (for example mentioned in documentation, Jenkins, Travis CI, Bamboo, other)</t>
  </si>
  <si>
    <t>({yes*, no, unclear})</t>
  </si>
  <si>
    <t>Surface Reliability</t>
  </si>
  <si>
    <t>Did the software “break” during installation?</t>
  </si>
  <si>
    <t>If the software installation broke, was the installation instance recoverable?</t>
  </si>
  <si>
    <t>Did the software “break” during the initial tutorial testing?</t>
  </si>
  <si>
    <t>({yes*, no, n/a})</t>
  </si>
  <si>
    <t>If the tutorial testing broke, was a descriptive error message displayed?</t>
  </si>
  <si>
    <t>If the tutorial testing broke, was the tutorial testing instance recoverable?</t>
  </si>
  <si>
    <t>Surface Robustness</t>
  </si>
  <si>
    <t>Does the software handle unexpected/unanticipated input (like data of the wrong type, empty input, missing files or links) reasonably? (a reasonable response can include an appropriate error message.)</t>
  </si>
  <si>
    <t>({yes, no∗ })</t>
  </si>
  <si>
    <t>For any plain text input files, if all new lines are replaced with new lines and carriage returns, will the software handle this gracefully?</t>
  </si>
  <si>
    <t>({yes, no∗ , n/a})</t>
  </si>
  <si>
    <t>Surface Usability</t>
  </si>
  <si>
    <t>Is there a getting started tutorial?</t>
  </si>
  <si>
    <t>Is there a user manual? ({yes, no})</t>
  </si>
  <si>
    <t>Are expected user characteristics documented?</t>
  </si>
  <si>
    <t>What is the user support model? FAQ? User forum? E-mail address to direct questions? Etc.</t>
  </si>
  <si>
    <t>Maintainability</t>
  </si>
  <si>
    <t>What is the current version number?</t>
  </si>
  <si>
    <t>Is there any information on how code is reviewed, or how to contribute?</t>
  </si>
  <si>
    <t>Are artifacts available? (List every type of file that is not a code file – for examples please look at the ‘Artifact Name’ column of https://gitlab.cas.mcmaster.ca/SEforSC/se4sc/-/blob/git-svn/GradStudents/Olu/ResearchProposal/Artifacts_MiningV3.xlsx)</t>
  </si>
  <si>
    <t>({yes*, no, unclear}) *list via string</t>
  </si>
  <si>
    <t xml:space="preserve">What issue tracking tool is employed? </t>
  </si>
  <si>
    <t>(set of {Trac, JIRA, Redmine, e-mail, discussion board, sourceforge, google code, git, BitBucket, none, unclear, other*}) * given via string</t>
  </si>
  <si>
    <t>What is the percentage of identified issues that are closed?</t>
  </si>
  <si>
    <t>(percentage)</t>
  </si>
  <si>
    <t>What percentage of code is comments?</t>
  </si>
  <si>
    <t>Which version control system is in use?</t>
  </si>
  <si>
    <t>({svn, cvs, git, github, unclear, other*}) * given via string</t>
  </si>
  <si>
    <t>Reusability</t>
  </si>
  <si>
    <t>How many code files are there?</t>
  </si>
  <si>
    <t>Is API documented?</t>
  </si>
  <si>
    <t>{1 .. 10}</t>
  </si>
  <si>
    <t>Surface Understandability (Based on 10 random source files)</t>
  </si>
  <si>
    <t xml:space="preserve">Consistent indentation and formatting style? </t>
  </si>
  <si>
    <t xml:space="preserve">Explicit identification of a coding standard? </t>
  </si>
  <si>
    <t xml:space="preserve">Are the code identifiers consistent, distinctive, and meaningful? </t>
  </si>
  <si>
    <t xml:space="preserve">Are constants (other than 0 and 1) hard coded into the program? </t>
  </si>
  <si>
    <t>Comments are clear, indicate what is being done, not how?</t>
  </si>
  <si>
    <t>Is the name/URL of any algorithms used mentioned?</t>
  </si>
  <si>
    <t>Parameters are in the same order for all functions?</t>
  </si>
  <si>
    <t>Is code modularized?</t>
  </si>
  <si>
    <t>Visibility/Transparency</t>
  </si>
  <si>
    <t xml:space="preserve">Is the development process defined? If yes, what process is used. </t>
  </si>
  <si>
    <t>({yes∗ , no, n/a})</t>
  </si>
  <si>
    <t xml:space="preserve">Are there any documents recording the development process and status? </t>
  </si>
  <si>
    <t xml:space="preserve">Is the development environment documented? </t>
  </si>
  <si>
    <t xml:space="preserve">Are there release notes? </t>
  </si>
  <si>
    <t>Number of text-based files.</t>
  </si>
  <si>
    <t xml:space="preserve">Number of binary files. </t>
  </si>
  <si>
    <t xml:space="preserve">Number of total lines in text-based files. </t>
  </si>
  <si>
    <t>Number of total lines added to text-based files.</t>
  </si>
  <si>
    <t>Number of total lines deleted from text-based files.</t>
  </si>
  <si>
    <t>Number of total commits.</t>
  </si>
  <si>
    <t xml:space="preserve">Numbers of commits by year in the last 5 years. (Count from as early as possible if the project is younger than 5 years.) </t>
  </si>
  <si>
    <t>(list of numbers)</t>
  </si>
  <si>
    <t>Numbers of commits by month in the last 12 months.</t>
  </si>
  <si>
    <t>Number of total lines in text-based files.</t>
  </si>
  <si>
    <t>Number of code lines in text-based files.</t>
  </si>
  <si>
    <t>Number of comment lines in text-based files.</t>
  </si>
  <si>
    <t>Number of blank lines in text-based files.</t>
  </si>
  <si>
    <t>Repo Metrics (Measured via git_stats)</t>
  </si>
  <si>
    <t>Repo Metrics (Measured via scc)</t>
  </si>
  <si>
    <t>Repo Metrics (Measured via GitHub)</t>
  </si>
  <si>
    <t>Number of stars.</t>
  </si>
  <si>
    <t>Number of forks.</t>
  </si>
  <si>
    <t>Number of people watching this repo.</t>
  </si>
  <si>
    <t>Number of open pull requests.</t>
  </si>
  <si>
    <t>Number of closed pull requests.</t>
  </si>
  <si>
    <t>3D Slicer</t>
  </si>
  <si>
    <t>https://www.slicer.org/</t>
  </si>
  <si>
    <t>National Alliance for Medical Image Computing
Neuroimage Analysis Center
Surgical Planning Laboratory, Brigham and Women’s Hospital
National Center For Image Guided Therapy</t>
  </si>
  <si>
    <t>An open source software platform for medical image informatics, image processing, and three-dimensional visualization.</t>
  </si>
  <si>
    <t>funded
The funding support comes from several federal funding sources, including NCRR, NIBIB, NIH Roadmap, NCI, NSF and the DOD.</t>
  </si>
  <si>
    <t>alive</t>
  </si>
  <si>
    <t>BSD</t>
  </si>
  <si>
    <t>public</t>
  </si>
  <si>
    <t>Windows, Linux, OS X</t>
  </si>
  <si>
    <t>open source</t>
  </si>
  <si>
    <t>https://github.com/Slicer/Slicer</t>
  </si>
  <si>
    <t>C++, Python, C</t>
  </si>
  <si>
    <t>yes
There are multiple merged pull requests and closed issues for improving performance.</t>
  </si>
  <si>
    <t>yes</t>
  </si>
  <si>
    <t>no</t>
  </si>
  <si>
    <t>yes
There is a quick start tutorial about how to load and view the sample data.</t>
  </si>
  <si>
    <t>3, Windows</t>
  </si>
  <si>
    <t>Windows</t>
  </si>
  <si>
    <t>n/a</t>
  </si>
  <si>
    <t>unclear</t>
  </si>
  <si>
    <r>
      <t>({</t>
    </r>
    <r>
      <rPr>
        <sz val="12"/>
        <rFont val="Calibri"/>
        <family val="2"/>
        <charset val="1"/>
      </rPr>
      <t>literate programming, automated testing, symbolic execution, model checking, assertions used in the code, Sphinx, Doxygen, Javadoc, confluence, unclear, other*}) * given via string</t>
    </r>
  </si>
  <si>
    <t>unclear
It has a roadmap for the next big version change, but nothing for previous ones. https://www.slicer.org/wiki/Documentation/Labs/Slicer5-roadmap</t>
  </si>
  <si>
    <t>automated testing, Doxygen</t>
  </si>
  <si>
    <t>no
Only about how to load and view data</t>
  </si>
  <si>
    <t>4.10.2</t>
  </si>
  <si>
    <t>Github</t>
  </si>
  <si>
    <t>yes
There is a developer manual https://www.slicer.org/wiki/Documentation/Nightly/Developers</t>
  </si>
  <si>
    <t>778, 1033, 855, 776, 536</t>
  </si>
  <si>
    <t>54, 50, 83, 48, 46, 45, 129, 110, 58, 94, 49, 5</t>
  </si>
  <si>
    <t xml:space="preserve">yes
</t>
  </si>
  <si>
    <t>Github and SVN</t>
  </si>
  <si>
    <t>yes
It has a guide for making contributions to the code. https://www.slicer.org/wiki/Documentation/Nightly/Developers/Tutorials/ContributePatch</t>
  </si>
  <si>
    <t>yes
The release details https://www.slicer.org/wiki/Release_Details</t>
  </si>
  <si>
    <t>yes
There is an instruction on setting up dev env on different OS https://www.slicer.org/wiki/Documentation/Nightly/Developers/Build_Instructions</t>
  </si>
  <si>
    <t>yes
The release details https://www.slicer.org/wiki/Release_Details
and the Labs recording completed and on-going features https://www.slicer.org/wiki/Documentation/Labs</t>
  </si>
  <si>
    <t>169, 17, 7, 8</t>
  </si>
  <si>
    <t>0, 0, 0, 0, 7, 0, 0, 0, 1, 0, 0, 0</t>
  </si>
  <si>
    <t>Ginkgo CADx</t>
  </si>
  <si>
    <t>http://ginkgo-cadx.com/en/</t>
  </si>
  <si>
    <t>https://github.com/gerddie/ginkgocadx</t>
  </si>
  <si>
    <t>An advanced DICOM viewer and dicomizer (converts png, jpeg, bmp, pdf, tiff to DICOM).</t>
  </si>
  <si>
    <t>Sacyl Public healthcare system of Castilla y León
GNUmed team</t>
  </si>
  <si>
    <t>C++, C</t>
  </si>
  <si>
    <t>yes
There are comments about performance optimization</t>
  </si>
  <si>
    <t>6, Windows</t>
  </si>
  <si>
    <t>automated testing</t>
  </si>
  <si>
    <t>FAQ, user forum, training tutorials, Github issue</t>
  </si>
  <si>
    <t>3.7.1</t>
  </si>
  <si>
    <t>yes
Acknowledgements
API documentation
Authors
Bug tracker
Build file
Change request
Developer's Manual
Executable files
FAQ
Installation Guide
License
Makefile
Project Plan
README
Release notes
Source code
Test cases 
Troubleshooting guide
Tutorials
User Manual
Version Control</t>
  </si>
  <si>
    <t>FAQ, E-mail, Github issue</t>
  </si>
  <si>
    <t>yes
Authors
Bug tracker
Build file
Change request
FAQ
License
Makefile
README
Source code
Troubleshooting guide
Version Control</t>
  </si>
  <si>
    <t>GNU LGPL</t>
  </si>
  <si>
    <t>XMedCon</t>
  </si>
  <si>
    <t>https://xmedcon.sourceforge.io/</t>
  </si>
  <si>
    <t>An open source toolkit for medical image conversion</t>
  </si>
  <si>
    <t>4, 0, 55, 13, 7</t>
  </si>
  <si>
    <t>0, 0, 0, 0, 0, 0, 0, 0, 5, 0, 1, 1</t>
  </si>
  <si>
    <t>https://sourceforge.net/p/xmedcon/code/ci/master/tree/</t>
  </si>
  <si>
    <t>C</t>
  </si>
  <si>
    <t>5, Windows</t>
  </si>
  <si>
    <t>FAQ, E-mail</t>
  </si>
  <si>
    <t>0.16.2</t>
  </si>
  <si>
    <t>yes
Acknowledgements
Bug tracker
FAQ
Installation Guide
License
Makefile
README
Source code
Troubleshooting guide
User Manual
Version Control</t>
  </si>
  <si>
    <t>SourceForge</t>
  </si>
  <si>
    <t>git</t>
  </si>
  <si>
    <t>({number, n/a})</t>
  </si>
  <si>
    <t>How many extra software packages need to be installed before or during installation?</t>
  </si>
  <si>
    <t>({yes, no∗ , unclear})</t>
  </si>
  <si>
    <t>({yes∗, no, unclear})</t>
  </si>
  <si>
    <t>Weasis</t>
  </si>
  <si>
    <t>https://nroduit.github.io/en/</t>
  </si>
  <si>
    <t>A multipurpose standalone and web-based DICOM viewer with a highly modular architecture.</t>
  </si>
  <si>
    <t>https://github.com/nroduit/Weasis</t>
  </si>
  <si>
    <t>University Hospital of Geneva</t>
  </si>
  <si>
    <t>Java</t>
  </si>
  <si>
    <t>240, 303, 164, 135, 70</t>
  </si>
  <si>
    <t>10, 18, 17, 6, 10, 9, 3, 2, 12, 8, 19, 7</t>
  </si>
  <si>
    <t>EPL 2.0</t>
  </si>
  <si>
    <t>yes
It allows high-quality renderings with high performance through the OpenCV library.</t>
  </si>
  <si>
    <t>2, Windows</t>
  </si>
  <si>
    <t>automated testing, assertions used in the code</t>
  </si>
  <si>
    <t>FAQ, Github issue</t>
  </si>
  <si>
    <t>3.6.1</t>
  </si>
  <si>
    <t>yes
https://nroduit.github.io/en/getting-started/#developer-documentation</t>
  </si>
  <si>
    <t>yes
Bug tracker
Change request
Developer's Manual
FAQ
License
README
Release notes
Source code
Test cases
Tutorials
User Manual
Version Control</t>
  </si>
  <si>
    <t>yes
https://nroduit.github.io/en/getting-started/guidelines/</t>
  </si>
  <si>
    <t>yes
https://nroduit.github.io/en/getting-started/building-weasis/</t>
  </si>
  <si>
    <t>yes
Graham Scan algorithm</t>
  </si>
  <si>
    <t>yes
https://github.com/nroduit/Weasis/blob/master/CHANGELOG.md</t>
  </si>
  <si>
    <t>MRIcroGL</t>
  </si>
  <si>
    <t>A program designed to display 3D medical imaging.</t>
  </si>
  <si>
    <t>multiple, see https://github.com/rordenlab/MRIcroGL12/blob/master/license.txt</t>
  </si>
  <si>
    <t>Pascal, Metal, GLSL</t>
  </si>
  <si>
    <t>University of South Carolina</t>
  </si>
  <si>
    <t>https://www.mccauslandcenter.sc.edu/mricrogl/home
https://www.nitrc.org/projects/mricrogl/</t>
  </si>
  <si>
    <t>yes
mentioned in the comments for the source code</t>
  </si>
  <si>
    <t>1.2.20200707</t>
  </si>
  <si>
    <t>yes
https://www.nitrc.org/plugins/mwiki/index.php/mricrogl:MainPage#Installation</t>
  </si>
  <si>
    <t>yes
installer</t>
  </si>
  <si>
    <t>no
but still very simple, just need to unzip and use</t>
  </si>
  <si>
    <t>1, Windows</t>
  </si>
  <si>
    <t>FAQ, user forum, E-mail, Github issue</t>
  </si>
  <si>
    <t>yes
Authors
Bug tracker
Build file
Change request
FAQ
Installation Guide
License
Makefile
README
Release notes
Source code
Troubleshooting guide
Tutorials
User Manual
Version Control</t>
  </si>
  <si>
    <t>yes
FIFO algorithm
Deflate algorithm</t>
  </si>
  <si>
    <t>yes
https://github.com/neurolabusc/MRIcroGL/releases
https://github.com/rordenlab/MRIcroGL12/releases</t>
  </si>
  <si>
    <t>SMILI</t>
  </si>
  <si>
    <t>https://smili-project.sourceforge.io/</t>
  </si>
  <si>
    <t>BSD 3-Clause</t>
  </si>
  <si>
    <t>A light-weight, cross platform and open source library with a handful of classes to make building medical image processing and scientific visualisation applications/pipelines easy.</t>
  </si>
  <si>
    <t>9
according to https://smili-project.sourceforge.io/credits.html</t>
  </si>
  <si>
    <t>Australian e-Health Research Centre
CSIRO
University of Queensland</t>
  </si>
  <si>
    <t>https://github.com/shakes76/smili</t>
  </si>
  <si>
    <t>last commit 2019-08-15
last release 2020-06-13</t>
  </si>
  <si>
    <t>unknown</t>
  </si>
  <si>
    <t>C++, Objective C, Python</t>
  </si>
  <si>
    <t>yes
https://github.com/shakes76/smili/releases</t>
  </si>
  <si>
    <t>no
https://smili-project.sourceforge.io/getting_started.html</t>
  </si>
  <si>
    <t>no
it can open a bronken dcm file and display meanless images</t>
  </si>
  <si>
    <t>Github issue</t>
  </si>
  <si>
    <t>yes
Acknowledgements
API documentation
Authors
Bug tracker
Build file
Change request
FAQ
License
Makefile
README
Release notes
Source code
Tutorials
User Manual
Version Control</t>
  </si>
  <si>
    <t>yes
quadric clustering algorithm</t>
  </si>
  <si>
    <t>18, 19, 15, 3, 0</t>
  </si>
  <si>
    <t>0, 0, 0, 0, 0, 0, 0, 0, 0, 0, 0, 0</t>
  </si>
  <si>
    <t>https://github.com/rordenlab/MRIcroGL12</t>
  </si>
  <si>
    <t>5, 31, 18</t>
  </si>
  <si>
    <t>7, 3, 4, 3, 0, 0, 6, 1, 0, 0, 7, 4</t>
  </si>
  <si>
    <t>ImageJ</t>
  </si>
  <si>
    <t>https://imagej.net</t>
  </si>
  <si>
    <t>An open source image processing program designed for scientific multidimensional images.</t>
  </si>
  <si>
    <t>Laboratory for Optical and Computational Instrumentation
University of Wisconsin-Madison
MIT
Harvard
Molecular Cell Biology and Genetics.</t>
  </si>
  <si>
    <t>OSS</t>
  </si>
  <si>
    <t>https://github.com/imagej/imagej</t>
  </si>
  <si>
    <t>Java, Shell, Perl</t>
  </si>
  <si>
    <t>yes
mentioned in the GitHub commits</t>
  </si>
  <si>
    <t>yes
https://imagej.net/Downloads.html#Installation</t>
  </si>
  <si>
    <t>58, 32, 29, 8, 11</t>
  </si>
  <si>
    <t>1, 1, 0, 0, 0, 2, 1, 0, 0, 0, 4, 4</t>
  </si>
  <si>
    <t>automated testing
assertions used in the code
Javadoc
other (https://imagej.net/Debugging)</t>
  </si>
  <si>
    <t>no
https://imagej.net/Getting_Started</t>
  </si>
  <si>
    <t>yes
https://imagej.net/Travis</t>
  </si>
  <si>
    <t>yes
with a clear message</t>
  </si>
  <si>
    <t>funded
National Institutes of Health
National Institute of General Medical Sciences
Biomedical Informatics/Computing Software for Robustness and Dissemination
Wellcome Trust Strategic Award
University of Konstanz
University of Wisconsin-Madison</t>
  </si>
  <si>
    <t>FAQ, Troubleshooting, user forum, Github issue</t>
  </si>
  <si>
    <t>2.1.0</t>
  </si>
  <si>
    <t>yes
https://imagej.net/Development.html</t>
  </si>
  <si>
    <t>yes
https://imagej.net/Coding_style</t>
  </si>
  <si>
    <t>yes
https://imagej.net/TrackMate_Algorithms</t>
  </si>
  <si>
    <t>yes
https://imagej.net/Development_Lifecycle</t>
  </si>
  <si>
    <t>yes
https://imagej.net/tickets/</t>
  </si>
  <si>
    <t>yes
https://imagej.net/ImageJ2_development_releases</t>
  </si>
  <si>
    <t>Fiji</t>
  </si>
  <si>
    <t>GNU GPL 3.0</t>
  </si>
  <si>
    <t>53, 36, 27, 21, 27</t>
  </si>
  <si>
    <t>4, 1, 0, 0, 0, 5, 0, 1, 1, 1, 10, 9</t>
  </si>
  <si>
    <t>https://fiji.sc/</t>
  </si>
  <si>
    <t>An image processing package — a "batteries-included" distribution of ImageJ, bundling many plugins which facilitate scientific image analysis.</t>
  </si>
  <si>
    <t>https://github.com/fiji/fiji</t>
  </si>
  <si>
    <t>funded
CZI
Fiji Software Sustainability Grant</t>
  </si>
  <si>
    <t>Shell, Java, Python, Matlab, Ruby, Clojure</t>
  </si>
  <si>
    <t>yes
https://imagej.net/Fiji/Downloads.html#Installation</t>
  </si>
  <si>
    <t>Javadoc</t>
  </si>
  <si>
    <t>2.1.1</t>
  </si>
  <si>
    <t>FAQ, user forum, Github issue</t>
  </si>
  <si>
    <t>yes
Travishttps://imagej.net/Fiji_contribution_requirements.html#Continuous_integration:_Travis_CI</t>
  </si>
  <si>
    <t>yes
https://imagej.net/Fiji_contribution_requirements.html</t>
  </si>
  <si>
    <t>yes
Acknowledgements
API documentation
Authors
Bug tracker
Build file
Change request
Developer's Manual
Executable files
FAQ
Installation Guide
License
Makefile
Project Plan
README
Release notes
Source code
Tutorials
User Manual
Version Control</t>
  </si>
  <si>
    <t>yes
marching cube algorithm</t>
  </si>
  <si>
    <t>yes
https://imagej.net/Developing_Fiji</t>
  </si>
  <si>
    <t>yes
https://imagej.net/IDEs</t>
  </si>
  <si>
    <t>https://wiki.xnat.org/xnat-tools/dicombrowser</t>
  </si>
  <si>
    <t>DicomBrowser</t>
  </si>
  <si>
    <t>An application for inspecting and modifying DICOM metadata in many files at once.</t>
  </si>
  <si>
    <t>https://bitbucket.org/xnatdcm/dicombrowser/src/master/</t>
  </si>
  <si>
    <t>Java, Shell</t>
  </si>
  <si>
    <t>4, Windows</t>
  </si>
  <si>
    <t>E-mail</t>
  </si>
  <si>
    <t>1.7.5</t>
  </si>
  <si>
    <t>yes
Authors
Change request
License
README
Source code
Tutorials
User Manual
Version Control</t>
  </si>
  <si>
    <t>BitBucket</t>
  </si>
  <si>
    <t>3DimViewer</t>
  </si>
  <si>
    <t>https://www.3dim-laboratory.cz/en/software/3dimviewer/</t>
  </si>
  <si>
    <t>0, 1, 3, 2, 1</t>
  </si>
  <si>
    <t>0, 0, 0, 0, 0, 0, 1, 0, 0, 0, 0, 0</t>
  </si>
  <si>
    <t>3Dim Laboratory</t>
  </si>
  <si>
    <t>A lightweight 3D viewer of medical DICOM datasets distributed as open source software.</t>
  </si>
  <si>
    <t>funded
3Dim Laboratory</t>
  </si>
  <si>
    <t>Windows, OS X</t>
  </si>
  <si>
    <t>Apache</t>
  </si>
  <si>
    <t>https://bitbucket.org/3dimlab/3dimviewer/src/master/</t>
  </si>
  <si>
    <t>C++, Cmake</t>
  </si>
  <si>
    <t>7, Windows</t>
  </si>
  <si>
    <t>Contact form</t>
  </si>
  <si>
    <t>4.1.3</t>
  </si>
  <si>
    <t>yes
Bug tracker
Build file
Change request
License
Makefile
README
Source code
Version Control</t>
  </si>
  <si>
    <t>https://horosproject.org/</t>
  </si>
  <si>
    <t>Horos</t>
  </si>
  <si>
    <t>A free, open source medical image viewer.</t>
  </si>
  <si>
    <t>Purview
Radiology Café
Kanteron
Innolitics
iCat Solutions Ltd</t>
  </si>
  <si>
    <t>https://github.com/horosproject/horos</t>
  </si>
  <si>
    <t>154, 79, 267, 25, 26</t>
  </si>
  <si>
    <t>9, 0, 7, 1, 8, 14, 3, 0, 0, 0, 0, 0</t>
  </si>
  <si>
    <t xml:space="preserve"> </t>
  </si>
  <si>
    <t>GNU LGPL 3.0</t>
  </si>
  <si>
    <t>OS X</t>
  </si>
  <si>
    <t>C++, Objective-C, C, Objective-C++</t>
  </si>
  <si>
    <t>3.3.6</t>
  </si>
  <si>
    <t>yes
Bug tracker
Build file
Change request
FAQ
License
Makefile
README
Release notes
Source code
Test cases 
Tutorials
Version Control</t>
  </si>
  <si>
    <t>yes
MSRG Algorithm</t>
  </si>
  <si>
    <t>yes
https://github.com/horosproject/horos/releases</t>
  </si>
  <si>
    <t>https://www.osirix-viewer.com/</t>
  </si>
  <si>
    <t>OsiriX Lite</t>
  </si>
  <si>
    <t>Pixmeo SARL</t>
  </si>
  <si>
    <t>https://github.com/pixmeo/osirix</t>
  </si>
  <si>
    <t>4, 3, 7, 1, 0</t>
  </si>
  <si>
    <t>0, 1, 0, 0, 0, 0, 0, 0, 0, 0, 0, 0</t>
  </si>
  <si>
    <t>yes
https://github.com/pixmeo/osirix/releases</t>
  </si>
  <si>
    <t>yes
Bug tracker
Change request
Executable files
FAQ
Installation Guide
README
Release notes
Source code
Test cases 
Tutorials
User Manual
Version Control</t>
  </si>
  <si>
    <t>dwv</t>
  </si>
  <si>
    <t>https://ivmartel.github.io/dwv/</t>
  </si>
  <si>
    <t>An open source zero footprint medical image viewer.</t>
  </si>
  <si>
    <t>"With high performance and an intuitive interactive user interface, OsiriX is the most widely used DICOM viewer in the world."</t>
  </si>
  <si>
    <t>https://github.com/ivmartel/dwv</t>
  </si>
  <si>
    <t>323, 331, 282, 102, 135</t>
  </si>
  <si>
    <t>0, 6, 15, 21, 54, 14, 37, 8, 0, 1, 0, 0</t>
  </si>
  <si>
    <t>All platforms with a browser supporting Javascript and HTML5</t>
  </si>
  <si>
    <t>JavaScript, Java, HTML</t>
  </si>
  <si>
    <t>unavail
no need to uninstall, can just delete the whole folder</t>
  </si>
  <si>
    <t>2, OS X</t>
  </si>
  <si>
    <t>8, OS X</t>
  </si>
  <si>
    <t>automated testing
api doc</t>
  </si>
  <si>
    <t>yes
Travis</t>
  </si>
  <si>
    <t>no
it can open a bronken dcm file and display blank images</t>
  </si>
  <si>
    <t>0.27.0</t>
  </si>
  <si>
    <t>yes
https://github.com/ivmartel/dwv/releases</t>
  </si>
  <si>
    <t>yes
https://github.com/ivmartel/dwv/blob/45373c257873d4bd43463513f0fff75701e3ea00/src/dicom/dictionary.js</t>
  </si>
  <si>
    <t>yes
API documentation
Bug tracker
Build file
Change request
Installation Guide
License
Makefile
README
Release notes
Source code
Test cases 
Tutorials
Version Control</t>
  </si>
  <si>
    <t>Use "npm test" locally doesn't work as expected.</t>
  </si>
  <si>
    <t>183, 23, 52, 33, 98</t>
  </si>
  <si>
    <t>0, 0, 0, 11, 10, 9, 34, 23, 8, 3, 0, 0</t>
  </si>
  <si>
    <t>https://github.com/nci/drishti</t>
  </si>
  <si>
    <t>Drishti</t>
  </si>
  <si>
    <t>National Computational Infrastructure's VizLab</t>
  </si>
  <si>
    <t>The central idea of Drishti is that scientists can use it to explore and present volumetric datasets without extensive training.</t>
  </si>
  <si>
    <t>yes
https://github.com/nci/drishti/releases</t>
  </si>
  <si>
    <t>MIT</t>
  </si>
  <si>
    <t>C++, Objective-C, C</t>
  </si>
  <si>
    <t>yes
not during initial tutorial, but during testing the robustness</t>
  </si>
  <si>
    <t>no
it can detect that the file isn't correct, but the software just quit after the error message</t>
  </si>
  <si>
    <t>yes
Bug tracker
Build file
Change request
License
Makefile
README
Release notes
Source code
Tutorials
User Manual
Version Control</t>
  </si>
  <si>
    <t>yes
https://github.com/nci/drishti/blob/master/tools/import/plugins/tiff/libtiff/tiffconf.h.vc</t>
  </si>
  <si>
    <t>https://bioimagesuiteweb.github.io/webapp/</t>
  </si>
  <si>
    <t>BioImage Suite Web</t>
  </si>
  <si>
    <t>A progressive web application which can download itself into the cache of your Browser for offline use.</t>
  </si>
  <si>
    <t>https://github.com/bioimagesuiteweb/bisweb</t>
  </si>
  <si>
    <t>1630, 1397, 331</t>
  </si>
  <si>
    <t>15, 11, 67, 34, 1, 134, 19, 8, 22, 33, 12, 1</t>
  </si>
  <si>
    <t>from the NIH Brain Initiative under grant R24 MH114805</t>
  </si>
  <si>
    <t>Dept. of Radiology and Biomedical Imaging, Yale School of Medicine
NIH Brain Initiative</t>
  </si>
  <si>
    <t>Apache-2.0</t>
  </si>
  <si>
    <t>JavaScript, C++, Python, MATLAB, CSS, HTML</t>
  </si>
  <si>
    <t>1
a browser</t>
  </si>
  <si>
    <t>2
including a browser</t>
  </si>
  <si>
    <t>automated testing
https://bioimagesuiteweb.github.io/webapp/biswebtest.html</t>
  </si>
  <si>
    <t>Github issue
Youtube</t>
  </si>
  <si>
    <t>Github issue
User forum
Youtube</t>
  </si>
  <si>
    <t>1.0.0</t>
  </si>
  <si>
    <t>yes
Acknowledgements
Bug tracker
Build file
Change request
Developer's Manual
License
Makefile
README
Release notes
Source code
Test cases 
Tutorials
User Manual
Version Control</t>
  </si>
  <si>
    <t>yes
https://github.com/bioimagesuiteweb/bisweb/blob/master/docs/README.md</t>
  </si>
  <si>
    <t>https://docs.cornerstonejs.org/</t>
  </si>
  <si>
    <t>Cornerstone</t>
  </si>
  <si>
    <t>An open source project with a goal to deliver a complete web based medical imaging platform.</t>
  </si>
  <si>
    <t>10, 125, 111, 11, 2</t>
  </si>
  <si>
    <t>0, 0, 0, 0, 0, 0, 0, 0, 1, 0, 1, 0</t>
  </si>
  <si>
    <t>JavaScript, HTML</t>
  </si>
  <si>
    <t>https://github.com/cornerstonejs/cornerstone</t>
  </si>
  <si>
    <t>* this is a toolkit instead of viewer</t>
  </si>
  <si>
    <t>OHIF Viewer</t>
  </si>
  <si>
    <t>https://ohif.org/</t>
  </si>
  <si>
    <t>Open Health Imaging Foundation</t>
  </si>
  <si>
    <t>713, 606, 213, 1497, 281</t>
  </si>
  <si>
    <t>112, 124, 57, 33, 45, 42, 20, 17, 13, 25, 25, 4</t>
  </si>
  <si>
    <t>All platforms with a browser supporting React</t>
  </si>
  <si>
    <t>https://github.com/OHIF/Viewers</t>
  </si>
  <si>
    <t>JavaScript, Stylus, CSS, HTML</t>
  </si>
  <si>
    <t>An open source, web-based, medical imaging viewer.</t>
  </si>
  <si>
    <t>yes
"yarn run dev"</t>
  </si>
  <si>
    <t>3
including a browser</t>
  </si>
  <si>
    <t>CircleCI and Netlify</t>
  </si>
  <si>
    <t>n/a
need further customization to load data</t>
  </si>
  <si>
    <t>Github issue
User forum
FAQ</t>
  </si>
  <si>
    <t>2.9.0</t>
  </si>
  <si>
    <t>yes
https://docs.ohif.org/development/contributing.html</t>
  </si>
  <si>
    <t>yes
Acknowledgements
API documentation
Bug tracker
Build file
Change request
Developer's Manual
FAQ
Installation Guide
License
Makefile
README
Release notes
Source code
Test cases
Tutorials
User Manual
Version Control</t>
  </si>
  <si>
    <t>yes
ROI Generation Algorithm</t>
  </si>
  <si>
    <t>yes
https://github.com/OHIF/Viewers/releases</t>
  </si>
  <si>
    <t>https://slicedrop.com/</t>
  </si>
  <si>
    <t>Slice:Drop</t>
  </si>
  <si>
    <t>A web-based, interactive viewer for medical imaging data.
slicedrop.com</t>
  </si>
  <si>
    <t>Boston Children's Hospital
University of Massachusetts Boston
Harvard Medical School</t>
  </si>
  <si>
    <t>0, 0, 0, 4, 1</t>
  </si>
  <si>
    <t>0, 0, 0, 0, 0, 1, 0, 0, 0, 0, 0, 0</t>
  </si>
  <si>
    <t>All platforms with a browser supporting WebGL and HTML5 Canvas</t>
  </si>
  <si>
    <t>https://github.com/slicedrop/slicedrop.github.com</t>
  </si>
  <si>
    <t>JavaScript, CSS, HTML</t>
  </si>
  <si>
    <t>yes
mentioned in the commit messages</t>
  </si>
  <si>
    <t>no
no installation needed, and there's an online version to use</t>
  </si>
  <si>
    <t>yes
no installation needed, and there's an online version to use
but there's an option to build the web app locally</t>
  </si>
  <si>
    <t>no
no installation needed, and there's an online version to use
but the web app provide an option to download cache to local for offline usage</t>
  </si>
  <si>
    <t>yes
listed compatible browers</t>
  </si>
  <si>
    <t>yes
Acknowledgements
Bug tracker
Change request
License
README
Source code
Tutorials
Version Control</t>
  </si>
  <si>
    <t>GATE</t>
  </si>
  <si>
    <t>http://www.opengatecollaboration.org/</t>
  </si>
  <si>
    <t>http://www.opengatecollaboration.org/Members</t>
  </si>
  <si>
    <t>An advanced opensource software developed by the international OpenGATE collaboration and dedicated to numerical simulations in medical imaging and radiotherapy.</t>
  </si>
  <si>
    <t>387, 337, 288, 342, 157</t>
  </si>
  <si>
    <t>19, 20, 28, 53, 35, 14, 4, 14, 1, 3, 4, 1</t>
  </si>
  <si>
    <t>LGPL-3.0</t>
  </si>
  <si>
    <t>https://github.com/OpenGATE/Gate</t>
  </si>
  <si>
    <t xml:space="preserve">C++, C
</t>
  </si>
  <si>
    <t>Linux, OS X
but the official VM version vGATE supports all Windows, Linux, OS X</t>
  </si>
  <si>
    <t>yes
https://opengate.readthedocs.io/en/latest/validating_installation.html</t>
  </si>
  <si>
    <t>Linux, Windows</t>
  </si>
  <si>
    <t>5+ for build from source code
1 for VM installation</t>
  </si>
  <si>
    <t>Cloudn't go through the build process, because some dependencies cannot be cerrectly installed
On the other hand, installing it as a VM image worked.</t>
  </si>
  <si>
    <t>It's a good example with many documents but conveying the ideas very poorly</t>
  </si>
  <si>
    <t>3, Windows with VirtualBox</t>
  </si>
  <si>
    <t>yes
couldn't open macro files
and lost response for several times</t>
  </si>
  <si>
    <t>n/a
couldn't test it, it cannot open correct input files anyway</t>
  </si>
  <si>
    <t>Tried 1 hr to figure out how to use it. User docs is poorly organized</t>
  </si>
  <si>
    <t>9.0</t>
  </si>
  <si>
    <t>yes
Acknowledgements
Authors
Bug tracker
Build file
Change request
FAQ
Installation Guide
License
Makefile
README
Release notes
Source code
Tutorials
User Manual
Version Control</t>
  </si>
  <si>
    <t>yes
https://github.com/OpenGATE/Gate/releases</t>
  </si>
  <si>
    <t>yes
saito  algorithm</t>
  </si>
  <si>
    <t>Penn Image Computing and Science Laboratory (PICSL) at the University of Pennsylvania
Scientific Computing and Imaging Institute (SCI) at the University of Utah</t>
  </si>
  <si>
    <t>http://www.itksnap.org/pmwiki/pmwiki.php</t>
  </si>
  <si>
    <t>ITK-SNAP</t>
  </si>
  <si>
    <t>A software application used to segment structures in 3D medical images.</t>
  </si>
  <si>
    <t>102, 91, 77, 24, 9</t>
  </si>
  <si>
    <t>0, 0, 0, 1, 1, 4, 2, 1, 0, 0, 0, 0</t>
  </si>
  <si>
    <t>13
http://www.itksnap.org/pmwiki/pmwiki.php?n=Main.Credits</t>
  </si>
  <si>
    <t>funded
NIH grant R01 EB014346</t>
  </si>
  <si>
    <t>GNU GPL V 3</t>
  </si>
  <si>
    <t>https://github.com/pyushkevich/itksnap</t>
  </si>
  <si>
    <t>C++, HTML, Cmake</t>
  </si>
  <si>
    <t>yes
https://github.com/pyushkevich/itksnap/blob/master/ReleaseNotes.md</t>
  </si>
  <si>
    <t>3.8.0</t>
  </si>
  <si>
    <t>yes
Acknowledgements
Authors
Bug tracker
Build file
Change request
License
Makefile
README
Release notes
Source code
Test cases 
Tutorials
User Manual
Version Control</t>
  </si>
  <si>
    <t>yes
Sparse Field Level Set Algorithm</t>
  </si>
  <si>
    <t>https://www.paraview.org/</t>
  </si>
  <si>
    <t>ParaView</t>
  </si>
  <si>
    <t>1516, 2004, 1955, 2137, 1502</t>
  </si>
  <si>
    <t>117, 154, 261, 117, 140, 160, 179, 168, 125, 140, 168, 44</t>
  </si>
  <si>
    <t>An open-source, multi-platform data analysis and visualization application.</t>
  </si>
  <si>
    <t>Kitware Inc.
Advanced Simulation and Computing (ASC)
Sandia National Laboratories
Los Alamos National Lab
Army Research Laboratory</t>
  </si>
  <si>
    <t>funded
employees from the above affiliations, and funded by Advanced Simulation and Computing (ASC)</t>
  </si>
  <si>
    <t xml:space="preserve">C++, Python, C, Cmake
 </t>
  </si>
  <si>
    <t>no
only explains the basic functions</t>
  </si>
  <si>
    <t>5.8.1</t>
  </si>
  <si>
    <t>yes
Acknowledgements
Authors
Bug tracker
Build file
Change request
License
Makefile
Project Plan
README
Release notes
Source code
Test cases 
Tutorials
User Manual
Version Control</t>
  </si>
  <si>
    <t>https://gitlab.kitware.com/paraview/paraview
https://github.com/Kitware/ParaView</t>
  </si>
  <si>
    <t>User forum
Wiki page
Gitlab issue
Github issue</t>
  </si>
  <si>
    <t>yes
https://gitlab.kitware.com/paraview/paraview/-/blob/master/CONTRIBUTING.md</t>
  </si>
  <si>
    <t>yes
vtkUnstructuredGridAlgorithm</t>
  </si>
  <si>
    <t>yes
https://open.cdash.org/index.php?project=ParaView</t>
  </si>
  <si>
    <t>MatrixUser</t>
  </si>
  <si>
    <t>https://leoliuf.github.io/MatrixUser/</t>
  </si>
  <si>
    <t>A lightweight GUI-based program for multi-dimensional data processing and analysis.</t>
  </si>
  <si>
    <t>https://github.com/leoliuf/MatrixUser</t>
  </si>
  <si>
    <t>MATLAB, C, C++</t>
  </si>
  <si>
    <t>2, 2, 0, 0</t>
  </si>
  <si>
    <t>dead</t>
  </si>
  <si>
    <t>BSD-2-Clause</t>
  </si>
  <si>
    <t>Windows, Linux, OS X
and Matlab is required</t>
  </si>
  <si>
    <t>Installing Matlab takes a lot of time, and some users may not have liscence to use Matlab.</t>
  </si>
  <si>
    <t>E-mail address
Gitlab issue</t>
  </si>
  <si>
    <t>2.2</t>
  </si>
  <si>
    <t>yes
Authors
Bug tracker
Change request
Installation Guide
License
README
Release notes
Source code
User Manual
Version Control</t>
  </si>
  <si>
    <t>Gitlab
Github</t>
  </si>
  <si>
    <t>yes
https://github.com/leoliuf/MatrixUser/releases</t>
  </si>
  <si>
    <t>DICOM Viewer</t>
  </si>
  <si>
    <t>https://apps.nextcloud.com/apps/dicomviewer</t>
  </si>
  <si>
    <t>Nextcloud</t>
  </si>
  <si>
    <t>It allows to display and manipulate DICOM images with a streamlined sidebar and viewer.</t>
  </si>
  <si>
    <t>87, 87, 20</t>
  </si>
  <si>
    <t>2, 8, 7, 8, 4, 1, 0, 0, 0, 0, 0, 0</t>
  </si>
  <si>
    <t>funded
https://www.patreon.com/ayselafsar</t>
  </si>
  <si>
    <t>AGPL-3.0</t>
  </si>
  <si>
    <t>Windows, Linux, OS X, iOS, Android
on Nextcloud platform</t>
  </si>
  <si>
    <t>https://github.com/ayselafsar/dicomviewer</t>
  </si>
  <si>
    <t>The app depends on Nextcloud platform. However, I couldn't find out how to use apps on Nextcloud during one hour of trying. Maybe it need an enterprise account to use.</t>
  </si>
  <si>
    <t>The app depends on Nextcloud platform. However, I couldn't find out how to install apps on Nextcloud during one hour of trying. Maybe it need an enterprise account to use.</t>
  </si>
  <si>
    <t>Gitlab issue</t>
  </si>
  <si>
    <t>1.2.2</t>
  </si>
  <si>
    <t>yes
Bug tracker
Change request
Installation Guide
License
README
Release notes
Source code
Version Control</t>
  </si>
  <si>
    <t>yes
https://github.com/ayselafsar/dicomviewer#development</t>
  </si>
  <si>
    <t>yes
https://github.com/ayselafsar/dicomviewer/releases</t>
  </si>
  <si>
    <t>INVESALIUS 3</t>
  </si>
  <si>
    <t>https://invesalius.github.io/</t>
  </si>
  <si>
    <t>Centro de Tecnologia da Informação Renato Archer (CTI), in Brazil</t>
  </si>
  <si>
    <t>A free software for reconstruction of computed tomography and magnetic ressonance images.</t>
  </si>
  <si>
    <t>115, 156, 35, 62, 61</t>
  </si>
  <si>
    <t>1, 2, 1, 1, 18, 10, 7, 6, 10, 6, 2, 0</t>
  </si>
  <si>
    <t>GPL-2.0</t>
  </si>
  <si>
    <t>https://github.com/invesalius/invesalius3</t>
  </si>
  <si>
    <t>Python</t>
  </si>
  <si>
    <t>8, Windows</t>
  </si>
  <si>
    <t>The user manual is very detailed and clear.</t>
  </si>
  <si>
    <t>3.1.1</t>
  </si>
  <si>
    <t>yes
Authors
Bug tracker
Change request
Executable files
Installation Guide
License
Project Plan
README
Release notes
Source code
Test cases
User Manual
Version Control</t>
  </si>
  <si>
    <t>yes
Watershed algorithm</t>
  </si>
  <si>
    <t>yes
https://github.com/invesalius/invesalius3/blob/master/changelog.md</t>
  </si>
  <si>
    <t>medInria</t>
  </si>
  <si>
    <t>https://med.inria.fr/</t>
  </si>
  <si>
    <t>A multi-platform medical image processing and visualization software.</t>
  </si>
  <si>
    <t>https://github.com/medInria/medInria-public</t>
  </si>
  <si>
    <t>84, 75, 90, 313, 185</t>
  </si>
  <si>
    <t>25, 18, 20, 19, 25, 26, 27, 7, 7, 19, 16, 1</t>
  </si>
  <si>
    <t>BSD-4-Clause</t>
  </si>
  <si>
    <t>C++, Cmake, C, Objective-C</t>
  </si>
  <si>
    <t>User forum
E-mail address
Gitlab issue</t>
  </si>
  <si>
    <t>yes
https://github.com/medInria/medInria-public/wiki</t>
  </si>
  <si>
    <t>yes
Bug tracker
Build file
Change request
Developer's Manual
Executable files
Installation Guide
License
Makefile
README
Release notes
Source code
Test cases
User Manual
Version Control</t>
  </si>
  <si>
    <t>({yes*, no , unclear})</t>
  </si>
  <si>
    <t>yes
https://github.com/medInria/medInria-public/blob/master/src/app/medInria/QSingleApplication/qtlocalpeer.cpp</t>
  </si>
  <si>
    <t>yes
vtkPolyDataAlgorithm</t>
  </si>
  <si>
    <t>yes
https://med.inria.fr/the-app/release-notes</t>
  </si>
  <si>
    <t>dicompyler</t>
  </si>
  <si>
    <t>http://www.dicompyler.com/</t>
  </si>
  <si>
    <t>An extensible open source radiation therapy research platform based on the DICOM standard.</t>
  </si>
  <si>
    <t>0, 14, 2, 1, 1</t>
  </si>
  <si>
    <t>https://github.com/bastula/dicompyler</t>
  </si>
  <si>
    <t>FAQ
Gitlab issue</t>
  </si>
  <si>
    <t>0.42</t>
  </si>
  <si>
    <t>yes
Authors
Bug tracker
Change request
Executable files
FAQ
License
README
Source code
Test cases 
Version Control</t>
  </si>
  <si>
    <t>yes
https://github.com/bastula/dicompyler/blob/master/dicompyler/main.py</t>
  </si>
  <si>
    <t>MicroView</t>
  </si>
  <si>
    <t>2020-01-05
last release 2016-07-08</t>
  </si>
  <si>
    <t>https://microview.parallax-innovations.com/</t>
  </si>
  <si>
    <t>https://github.com/parallaxinnovations/MicroView/</t>
  </si>
  <si>
    <t>Parallax Innovations</t>
  </si>
  <si>
    <t>An advanced 3D image viewer and analysis platform capable of reading and writing a wide variety of 2D and 3D image formats.</t>
  </si>
  <si>
    <t>0, 0, 5, 0, 1</t>
  </si>
  <si>
    <t>0, 0, 0, 0, 0, 0, 0, 1, 0, 0, 0, 0</t>
  </si>
  <si>
    <t>https://github.com/parallaxinnovations/MicroView/blob/master/LICENSE</t>
  </si>
  <si>
    <t>Python, C++</t>
  </si>
  <si>
    <t>FAQ
Troubleshooting
Gitlab issue</t>
  </si>
  <si>
    <t>2.6.0</t>
  </si>
  <si>
    <t>yes
Bug tracker
Change request
Executable files
FAQ
Installation Guide
License
README
Release notes
Source code
Troubleshooting guide
User Manual
Version Control</t>
  </si>
  <si>
    <t>yes
https://github.com/parallaxinnovations/MicroView/blob/master/src/vtkImagePurify.cxx</t>
  </si>
  <si>
    <t>yes
vtkThreadedImageAlgorithm</t>
  </si>
  <si>
    <t>yes
https://microview.parallax-innovations.com/changelog/</t>
  </si>
  <si>
    <t>http://mangoviewer.com/papaya.html</t>
  </si>
  <si>
    <t>Papaya</t>
  </si>
  <si>
    <t>University of Texas</t>
  </si>
  <si>
    <t>A pure JavaScript medical research image viewer, supporting DICOM and NIFTI formats, compatible across a range of web browsers.</t>
  </si>
  <si>
    <t>272, 43, 45, 11, 0</t>
  </si>
  <si>
    <t>https://github.com/rii-mango/Papaya/blob/master/LICENSE</t>
  </si>
  <si>
    <t>Browser Firefox, Chrome, Safari and IE</t>
  </si>
  <si>
    <t>https://github.com/rii-mango/Papaya</t>
  </si>
  <si>
    <t>yes
browser versions</t>
  </si>
  <si>
    <t>1, Windows + Chrome</t>
  </si>
  <si>
    <t>Windows + Chrome</t>
  </si>
  <si>
    <t>2, Windows + Chrome</t>
  </si>
  <si>
    <t>3, Windows + Chrome
for downloading the cache</t>
  </si>
  <si>
    <t>Windows, Linux + Chrome</t>
  </si>
  <si>
    <t>2, Linux + Chrome</t>
  </si>
  <si>
    <t>User forum
Gitlab issue</t>
  </si>
  <si>
    <t>build - 1449</t>
  </si>
  <si>
    <t>yes
Bug tracker
Build file
Change request
Installation Guide
License
README
Source code
Test cases 
User Manual
Version Control</t>
  </si>
  <si>
    <t>yes
https://github.com/rii-mango/Papaya/blob/master/src/js/viewer/atlas.js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</si>
</sst>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0"/>
      <name val="Arial"/>
      <family val="2"/>
      <charset val="1"/>
    </font>
    <font>
      <b/>
      <sz val="10"/>
      <name val="Arial"/>
      <family val="2"/>
      <charset val="1"/>
    </font>
    <font>
      <sz val="12"/>
      <name val="Calibri"/>
      <family val="2"/>
      <charset val="1"/>
    </font>
    <font>
      <u/>
      <sz val="10"/>
      <color theme="10"/>
      <name val="Arial"/>
      <family val="2"/>
      <charset val="1"/>
    </font>
    <font>
      <sz val="10"/>
      <name val="Arial"/>
      <family val="2"/>
      <charset val="1"/>
    </font>
    <font>
      <sz val="10"/>
      <name val="Arial"/>
      <family val="2"/>
    </font>
  </fonts>
  <fills count="2">
    <fill>
      <patternFill patternType="none"/>
    </fill>
    <fill>
      <patternFill patternType="gray125"/>
    </fill>
  </fills>
  <borders count="5">
    <border>
      <left/>
      <right/>
      <top/>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3">
    <xf numFmtId="0" fontId="0" fillId="0" borderId="0"/>
    <xf numFmtId="0" fontId="3" fillId="0" borderId="0" applyNumberFormat="0" applyFill="0" applyBorder="0" applyAlignment="0" applyProtection="0"/>
    <xf numFmtId="9" fontId="4" fillId="0" borderId="0" applyFont="0" applyFill="0" applyBorder="0" applyAlignment="0" applyProtection="0"/>
  </cellStyleXfs>
  <cellXfs count="29">
    <xf numFmtId="0" fontId="0" fillId="0" borderId="0" xfId="0"/>
    <xf numFmtId="0" fontId="0" fillId="0" borderId="0" xfId="0" applyAlignment="1">
      <alignment wrapText="1"/>
    </xf>
    <xf numFmtId="0" fontId="1" fillId="0" borderId="0" xfId="0" applyFont="1" applyAlignment="1">
      <alignment wrapText="1"/>
    </xf>
    <xf numFmtId="0" fontId="1" fillId="0" borderId="1" xfId="0" applyFont="1" applyBorder="1" applyAlignment="1">
      <alignment wrapText="1"/>
    </xf>
    <xf numFmtId="0" fontId="1" fillId="0" borderId="2" xfId="0" applyFont="1" applyBorder="1" applyAlignment="1">
      <alignment wrapText="1"/>
    </xf>
    <xf numFmtId="0" fontId="1" fillId="0" borderId="3" xfId="0" applyFont="1" applyBorder="1" applyAlignment="1">
      <alignment wrapText="1"/>
    </xf>
    <xf numFmtId="0" fontId="1" fillId="0" borderId="3" xfId="0" applyFont="1" applyBorder="1"/>
    <xf numFmtId="0" fontId="1" fillId="0" borderId="4" xfId="0" applyFont="1" applyBorder="1"/>
    <xf numFmtId="0" fontId="0" fillId="0" borderId="0" xfId="0" applyFont="1" applyAlignment="1">
      <alignment wrapText="1"/>
    </xf>
    <xf numFmtId="0" fontId="3" fillId="0" borderId="0" xfId="1" applyAlignment="1">
      <alignment wrapText="1"/>
    </xf>
    <xf numFmtId="0" fontId="0" fillId="0" borderId="0" xfId="0" applyNumberFormat="1" applyAlignment="1">
      <alignment wrapText="1"/>
    </xf>
    <xf numFmtId="14" fontId="0" fillId="0" borderId="0" xfId="0" applyNumberFormat="1" applyFont="1" applyAlignment="1">
      <alignment wrapText="1"/>
    </xf>
    <xf numFmtId="14" fontId="0" fillId="0" borderId="0" xfId="0" applyNumberFormat="1" applyAlignment="1">
      <alignment wrapText="1"/>
    </xf>
    <xf numFmtId="14" fontId="0" fillId="0" borderId="0" xfId="0" applyNumberFormat="1"/>
    <xf numFmtId="10" fontId="0" fillId="0" borderId="0" xfId="2" applyNumberFormat="1" applyFont="1" applyAlignment="1">
      <alignment wrapText="1"/>
    </xf>
    <xf numFmtId="10" fontId="0" fillId="0" borderId="0" xfId="2" applyNumberFormat="1" applyFont="1"/>
    <xf numFmtId="0" fontId="3" fillId="0" borderId="0" xfId="1"/>
    <xf numFmtId="0" fontId="0" fillId="0" borderId="0" xfId="0" applyNumberFormat="1"/>
    <xf numFmtId="0" fontId="0" fillId="0" borderId="0" xfId="0" applyFill="1" applyBorder="1" applyAlignment="1">
      <alignment wrapText="1"/>
    </xf>
    <xf numFmtId="10" fontId="0" fillId="0" borderId="0" xfId="0" applyNumberFormat="1"/>
    <xf numFmtId="0" fontId="0" fillId="0" borderId="0" xfId="0" applyNumberFormat="1" applyFont="1" applyAlignment="1">
      <alignment wrapText="1"/>
    </xf>
    <xf numFmtId="0" fontId="5" fillId="0" borderId="0" xfId="0" applyFont="1"/>
    <xf numFmtId="3" fontId="0" fillId="0" borderId="0" xfId="0" applyNumberFormat="1"/>
    <xf numFmtId="3" fontId="0" fillId="0" borderId="0" xfId="0" applyNumberFormat="1" applyAlignment="1">
      <alignment wrapText="1"/>
    </xf>
    <xf numFmtId="0" fontId="0" fillId="0" borderId="0" xfId="0" applyFill="1" applyAlignment="1">
      <alignment wrapText="1"/>
    </xf>
    <xf numFmtId="49" fontId="0" fillId="0" borderId="0" xfId="0" applyNumberFormat="1" applyFont="1" applyAlignment="1">
      <alignment wrapText="1"/>
    </xf>
    <xf numFmtId="49" fontId="0" fillId="0" borderId="0" xfId="0" applyNumberFormat="1" applyAlignment="1">
      <alignment wrapText="1"/>
    </xf>
    <xf numFmtId="49" fontId="0" fillId="0" borderId="0" xfId="0" applyNumberFormat="1"/>
    <xf numFmtId="10" fontId="0" fillId="0" borderId="0" xfId="0" applyNumberFormat="1" applyAlignment="1">
      <alignment wrapText="1"/>
    </xf>
  </cellXfs>
  <cellStyles count="3">
    <cellStyle name="常规" xfId="0" builtinId="0"/>
    <cellStyle name="百分比" xfId="2" builtinId="5"/>
    <cellStyle name="超链接" xfId="1" builtinId="8"/>
  </cellStyles>
  <dxfs count="20">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github.com/imagej/imagej" TargetMode="External"/><Relationship Id="rId18" Type="http://schemas.openxmlformats.org/officeDocument/2006/relationships/hyperlink" Target="https://www.3dim-laboratory.cz/en/software/3dimviewer/" TargetMode="External"/><Relationship Id="rId26" Type="http://schemas.openxmlformats.org/officeDocument/2006/relationships/hyperlink" Target="https://github.com/nci/drishti" TargetMode="External"/><Relationship Id="rId39" Type="http://schemas.openxmlformats.org/officeDocument/2006/relationships/hyperlink" Target="https://github.com/Kitware/ParaView" TargetMode="External"/><Relationship Id="rId21" Type="http://schemas.openxmlformats.org/officeDocument/2006/relationships/hyperlink" Target="https://github.com/horosproject/horos" TargetMode="External"/><Relationship Id="rId34" Type="http://schemas.openxmlformats.org/officeDocument/2006/relationships/hyperlink" Target="http://www.opengatecollaboration.org/" TargetMode="External"/><Relationship Id="rId42" Type="http://schemas.openxmlformats.org/officeDocument/2006/relationships/hyperlink" Target="https://apps.nextcloud.com/apps/dicomviewer" TargetMode="External"/><Relationship Id="rId47" Type="http://schemas.openxmlformats.org/officeDocument/2006/relationships/hyperlink" Target="https://github.com/medInria/medInria-public" TargetMode="External"/><Relationship Id="rId50" Type="http://schemas.openxmlformats.org/officeDocument/2006/relationships/hyperlink" Target="https://microview.parallax-innovations.com/" TargetMode="External"/><Relationship Id="rId55" Type="http://schemas.openxmlformats.org/officeDocument/2006/relationships/printerSettings" Target="../printerSettings/printerSettings1.bin"/><Relationship Id="rId7" Type="http://schemas.openxmlformats.org/officeDocument/2006/relationships/hyperlink" Target="https://nroduit.github.io/en/" TargetMode="External"/><Relationship Id="rId12" Type="http://schemas.openxmlformats.org/officeDocument/2006/relationships/hyperlink" Target="https://imagej.net/" TargetMode="External"/><Relationship Id="rId17" Type="http://schemas.openxmlformats.org/officeDocument/2006/relationships/hyperlink" Target="https://bitbucket.org/xnatdcm/dicombrowser/src/master/" TargetMode="External"/><Relationship Id="rId25" Type="http://schemas.openxmlformats.org/officeDocument/2006/relationships/hyperlink" Target="https://github.com/ivmartel/dwv" TargetMode="External"/><Relationship Id="rId33" Type="http://schemas.openxmlformats.org/officeDocument/2006/relationships/hyperlink" Target="https://github.com/slicedrop/slicedrop.github.com" TargetMode="External"/><Relationship Id="rId38" Type="http://schemas.openxmlformats.org/officeDocument/2006/relationships/hyperlink" Target="https://www.paraview.org/" TargetMode="External"/><Relationship Id="rId46" Type="http://schemas.openxmlformats.org/officeDocument/2006/relationships/hyperlink" Target="https://med.inria.fr/" TargetMode="External"/><Relationship Id="rId2" Type="http://schemas.openxmlformats.org/officeDocument/2006/relationships/hyperlink" Target="https://github.com/Slicer/Slicer" TargetMode="External"/><Relationship Id="rId16" Type="http://schemas.openxmlformats.org/officeDocument/2006/relationships/hyperlink" Target="https://wiki.xnat.org/xnat-tools/dicombrowser" TargetMode="External"/><Relationship Id="rId20" Type="http://schemas.openxmlformats.org/officeDocument/2006/relationships/hyperlink" Target="https://horosproject.org/" TargetMode="External"/><Relationship Id="rId29" Type="http://schemas.openxmlformats.org/officeDocument/2006/relationships/hyperlink" Target="https://github.com/bioimagesuiteweb/bisweb" TargetMode="External"/><Relationship Id="rId41" Type="http://schemas.openxmlformats.org/officeDocument/2006/relationships/hyperlink" Target="https://github.com/leoliuf/MatrixUser" TargetMode="External"/><Relationship Id="rId54" Type="http://schemas.openxmlformats.org/officeDocument/2006/relationships/hyperlink" Target="https://github.com/rii-mango/Papaya/blob/master/LICENSE" TargetMode="External"/><Relationship Id="rId1" Type="http://schemas.openxmlformats.org/officeDocument/2006/relationships/hyperlink" Target="https://www.slicer.org/" TargetMode="External"/><Relationship Id="rId6" Type="http://schemas.openxmlformats.org/officeDocument/2006/relationships/hyperlink" Target="https://sourceforge.net/p/xmedcon/code/ci/master/tree/" TargetMode="External"/><Relationship Id="rId11" Type="http://schemas.openxmlformats.org/officeDocument/2006/relationships/hyperlink" Target="https://github.com/rordenlab/MRIcroGL12" TargetMode="External"/><Relationship Id="rId24" Type="http://schemas.openxmlformats.org/officeDocument/2006/relationships/hyperlink" Target="https://ivmartel.github.io/dwv/" TargetMode="External"/><Relationship Id="rId32" Type="http://schemas.openxmlformats.org/officeDocument/2006/relationships/hyperlink" Target="https://slicedrop.com/" TargetMode="External"/><Relationship Id="rId37" Type="http://schemas.openxmlformats.org/officeDocument/2006/relationships/hyperlink" Target="http://www.itksnap.org/pmwiki/pmwiki.php" TargetMode="External"/><Relationship Id="rId40" Type="http://schemas.openxmlformats.org/officeDocument/2006/relationships/hyperlink" Target="https://leoliuf.github.io/MatrixUser/" TargetMode="External"/><Relationship Id="rId45" Type="http://schemas.openxmlformats.org/officeDocument/2006/relationships/hyperlink" Target="https://github.com/invesalius/invesalius3" TargetMode="External"/><Relationship Id="rId53" Type="http://schemas.openxmlformats.org/officeDocument/2006/relationships/hyperlink" Target="http://mangoviewer.com/papaya.html" TargetMode="External"/><Relationship Id="rId5" Type="http://schemas.openxmlformats.org/officeDocument/2006/relationships/hyperlink" Target="https://xmedcon.sourceforge.io/" TargetMode="External"/><Relationship Id="rId15" Type="http://schemas.openxmlformats.org/officeDocument/2006/relationships/hyperlink" Target="https://github.com/fiji/fiji" TargetMode="External"/><Relationship Id="rId23" Type="http://schemas.openxmlformats.org/officeDocument/2006/relationships/hyperlink" Target="https://github.com/pixmeo/osirix" TargetMode="External"/><Relationship Id="rId28" Type="http://schemas.openxmlformats.org/officeDocument/2006/relationships/hyperlink" Target="https://bioimagesuiteweb.github.io/webapp/" TargetMode="External"/><Relationship Id="rId36" Type="http://schemas.openxmlformats.org/officeDocument/2006/relationships/hyperlink" Target="https://github.com/OpenGATE/Gate" TargetMode="External"/><Relationship Id="rId49" Type="http://schemas.openxmlformats.org/officeDocument/2006/relationships/hyperlink" Target="https://github.com/bastula/dicompyler" TargetMode="External"/><Relationship Id="rId10" Type="http://schemas.openxmlformats.org/officeDocument/2006/relationships/hyperlink" Target="https://github.com/shakes76/smili" TargetMode="External"/><Relationship Id="rId19" Type="http://schemas.openxmlformats.org/officeDocument/2006/relationships/hyperlink" Target="https://bitbucket.org/3dimlab/3dimviewer/src/master/" TargetMode="External"/><Relationship Id="rId31" Type="http://schemas.openxmlformats.org/officeDocument/2006/relationships/hyperlink" Target="https://github.com/cornerstonejs/cornerstone" TargetMode="External"/><Relationship Id="rId44" Type="http://schemas.openxmlformats.org/officeDocument/2006/relationships/hyperlink" Target="https://invesalius.github.io/" TargetMode="External"/><Relationship Id="rId52" Type="http://schemas.openxmlformats.org/officeDocument/2006/relationships/hyperlink" Target="https://github.com/parallaxinnovations/MicroView/blob/master/LICENSE" TargetMode="External"/><Relationship Id="rId4" Type="http://schemas.openxmlformats.org/officeDocument/2006/relationships/hyperlink" Target="https://github.com/gerddie/ginkgocadx" TargetMode="External"/><Relationship Id="rId9" Type="http://schemas.openxmlformats.org/officeDocument/2006/relationships/hyperlink" Target="https://smili-project.sourceforge.io/" TargetMode="External"/><Relationship Id="rId14" Type="http://schemas.openxmlformats.org/officeDocument/2006/relationships/hyperlink" Target="https://fiji.sc/" TargetMode="External"/><Relationship Id="rId22" Type="http://schemas.openxmlformats.org/officeDocument/2006/relationships/hyperlink" Target="https://www.osirix-viewer.com/" TargetMode="External"/><Relationship Id="rId27" Type="http://schemas.openxmlformats.org/officeDocument/2006/relationships/hyperlink" Target="https://github.com/nci/drishti" TargetMode="External"/><Relationship Id="rId30" Type="http://schemas.openxmlformats.org/officeDocument/2006/relationships/hyperlink" Target="https://docs.cornerstonejs.org/" TargetMode="External"/><Relationship Id="rId35" Type="http://schemas.openxmlformats.org/officeDocument/2006/relationships/hyperlink" Target="http://www.opengatecollaboration.org/Members" TargetMode="External"/><Relationship Id="rId43" Type="http://schemas.openxmlformats.org/officeDocument/2006/relationships/hyperlink" Target="https://github.com/ayselafsar/dicomviewer" TargetMode="External"/><Relationship Id="rId48" Type="http://schemas.openxmlformats.org/officeDocument/2006/relationships/hyperlink" Target="http://www.dicompyler.com/" TargetMode="External"/><Relationship Id="rId8" Type="http://schemas.openxmlformats.org/officeDocument/2006/relationships/hyperlink" Target="https://github.com/nroduit/Weasis" TargetMode="External"/><Relationship Id="rId51" Type="http://schemas.openxmlformats.org/officeDocument/2006/relationships/hyperlink" Target="https://github.com/parallaxinnovations/MicroView/" TargetMode="External"/><Relationship Id="rId3" Type="http://schemas.openxmlformats.org/officeDocument/2006/relationships/hyperlink" Target="http://ginkgo-cadx.com/e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X126"/>
  <sheetViews>
    <sheetView tabSelected="1" topLeftCell="A103" zoomScale="145" zoomScaleNormal="145" workbookViewId="0">
      <pane xSplit="2" topLeftCell="AB1" activePane="topRight" state="frozen"/>
      <selection pane="topRight" activeCell="AC116" sqref="AC116"/>
    </sheetView>
  </sheetViews>
  <sheetFormatPr defaultColWidth="11.6640625" defaultRowHeight="13.2" x14ac:dyDescent="0.25"/>
  <cols>
    <col min="1" max="1" width="36.109375" style="1" customWidth="1"/>
    <col min="2" max="2" width="24.6640625" style="1" customWidth="1"/>
    <col min="3" max="3" width="26.88671875" style="1" customWidth="1"/>
    <col min="4" max="4" width="29.6640625" customWidth="1"/>
    <col min="5" max="5" width="28" customWidth="1"/>
    <col min="6" max="12" width="25.6640625" customWidth="1"/>
    <col min="13" max="13" width="32.5546875" bestFit="1" customWidth="1"/>
    <col min="14" max="14" width="26.5546875" bestFit="1" customWidth="1"/>
    <col min="15" max="15" width="25.33203125" bestFit="1" customWidth="1"/>
    <col min="16" max="16" width="25.109375" bestFit="1" customWidth="1"/>
    <col min="17" max="17" width="29.88671875" customWidth="1"/>
    <col min="18" max="18" width="29" customWidth="1"/>
    <col min="19" max="22" width="37" customWidth="1"/>
    <col min="23" max="29" width="35.88671875" customWidth="1"/>
    <col min="30" max="30" width="37" customWidth="1"/>
    <col min="31" max="31" width="26.33203125" bestFit="1" customWidth="1"/>
  </cols>
  <sheetData>
    <row r="1" spans="1:31 1038:1038" s="2" customFormat="1" ht="26.4" x14ac:dyDescent="0.25">
      <c r="A1" s="2" t="s">
        <v>0</v>
      </c>
      <c r="B1" s="2" t="s">
        <v>1</v>
      </c>
      <c r="C1" s="3"/>
      <c r="E1" s="3"/>
      <c r="AMX1" s="1"/>
    </row>
    <row r="2" spans="1:31 1038:1038" s="6" customFormat="1" ht="52.8" x14ac:dyDescent="0.25">
      <c r="A2" s="4" t="s">
        <v>2</v>
      </c>
      <c r="B2" s="5" t="s">
        <v>3</v>
      </c>
      <c r="C2" s="5"/>
      <c r="T2" s="5" t="s">
        <v>467</v>
      </c>
      <c r="U2" s="5"/>
      <c r="V2" s="5"/>
      <c r="W2" s="5"/>
      <c r="X2" s="5"/>
      <c r="Y2" s="5"/>
      <c r="Z2" s="5"/>
      <c r="AA2" s="5"/>
      <c r="AB2" s="5"/>
      <c r="AC2" s="5"/>
      <c r="AE2" s="6" t="s">
        <v>418</v>
      </c>
      <c r="AMX2" s="7"/>
    </row>
    <row r="3" spans="1:31 1038:1038" x14ac:dyDescent="0.25">
      <c r="A3" s="1" t="s">
        <v>4</v>
      </c>
      <c r="B3" s="1" t="s">
        <v>5</v>
      </c>
      <c r="C3" s="1" t="s">
        <v>143</v>
      </c>
      <c r="D3" s="1" t="s">
        <v>180</v>
      </c>
      <c r="E3" s="1" t="s">
        <v>195</v>
      </c>
      <c r="F3" s="1" t="s">
        <v>212</v>
      </c>
      <c r="G3" s="1" t="s">
        <v>232</v>
      </c>
      <c r="H3" s="1" t="s">
        <v>248</v>
      </c>
      <c r="I3" s="1" t="s">
        <v>269</v>
      </c>
      <c r="J3" s="1" t="s">
        <v>293</v>
      </c>
      <c r="K3" s="1" t="s">
        <v>313</v>
      </c>
      <c r="L3" s="1" t="s">
        <v>322</v>
      </c>
      <c r="M3" s="1" t="s">
        <v>338</v>
      </c>
      <c r="N3" s="1" t="s">
        <v>353</v>
      </c>
      <c r="O3" s="1" t="s">
        <v>360</v>
      </c>
      <c r="P3" s="1" t="s">
        <v>383</v>
      </c>
      <c r="Q3" s="1" t="s">
        <v>394</v>
      </c>
      <c r="R3" s="1" t="s">
        <v>419</v>
      </c>
      <c r="S3" t="s">
        <v>439</v>
      </c>
      <c r="T3" s="1" t="s">
        <v>453</v>
      </c>
      <c r="U3" s="1" t="s">
        <v>478</v>
      </c>
      <c r="V3" s="1" t="s">
        <v>492</v>
      </c>
      <c r="W3" s="1" t="s">
        <v>507</v>
      </c>
      <c r="X3" s="1" t="s">
        <v>522</v>
      </c>
      <c r="Y3" s="1" t="s">
        <v>539</v>
      </c>
      <c r="Z3" s="1" t="s">
        <v>554</v>
      </c>
      <c r="AA3" s="1" t="s">
        <v>569</v>
      </c>
      <c r="AB3" s="1" t="s">
        <v>578</v>
      </c>
      <c r="AC3" s="1" t="s">
        <v>595</v>
      </c>
      <c r="AE3" s="1" t="s">
        <v>412</v>
      </c>
    </row>
    <row r="4" spans="1:31 1038:1038" ht="52.8" x14ac:dyDescent="0.25">
      <c r="A4" s="8" t="s">
        <v>6</v>
      </c>
      <c r="B4" s="8" t="s">
        <v>7</v>
      </c>
      <c r="C4" s="9" t="s">
        <v>144</v>
      </c>
      <c r="D4" s="16" t="s">
        <v>181</v>
      </c>
      <c r="E4" s="16" t="s">
        <v>196</v>
      </c>
      <c r="F4" s="16" t="s">
        <v>213</v>
      </c>
      <c r="G4" s="24" t="s">
        <v>237</v>
      </c>
      <c r="H4" s="16" t="s">
        <v>249</v>
      </c>
      <c r="I4" s="16" t="s">
        <v>270</v>
      </c>
      <c r="J4" s="16" t="s">
        <v>297</v>
      </c>
      <c r="K4" s="16" t="s">
        <v>312</v>
      </c>
      <c r="L4" s="16" t="s">
        <v>323</v>
      </c>
      <c r="M4" s="16" t="s">
        <v>337</v>
      </c>
      <c r="N4" s="16" t="s">
        <v>352</v>
      </c>
      <c r="O4" s="16" t="s">
        <v>361</v>
      </c>
      <c r="P4" s="16" t="s">
        <v>382</v>
      </c>
      <c r="Q4" s="16" t="s">
        <v>393</v>
      </c>
      <c r="R4" s="16" t="s">
        <v>420</v>
      </c>
      <c r="S4" s="16" t="s">
        <v>438</v>
      </c>
      <c r="T4" s="16" t="s">
        <v>454</v>
      </c>
      <c r="U4" s="16" t="s">
        <v>477</v>
      </c>
      <c r="V4" s="16" t="s">
        <v>491</v>
      </c>
      <c r="W4" s="16" t="s">
        <v>508</v>
      </c>
      <c r="X4" s="16" t="s">
        <v>523</v>
      </c>
      <c r="Y4" s="16" t="s">
        <v>540</v>
      </c>
      <c r="Z4" s="16" t="s">
        <v>555</v>
      </c>
      <c r="AA4" s="16" t="s">
        <v>570</v>
      </c>
      <c r="AB4" s="16" t="s">
        <v>580</v>
      </c>
      <c r="AC4" s="16" t="s">
        <v>594</v>
      </c>
      <c r="AD4" s="16"/>
      <c r="AE4" s="16" t="s">
        <v>411</v>
      </c>
    </row>
    <row r="5" spans="1:31 1038:1038" ht="118.8" x14ac:dyDescent="0.25">
      <c r="A5" s="8" t="s">
        <v>8</v>
      </c>
      <c r="B5" s="8" t="s">
        <v>9</v>
      </c>
      <c r="C5" s="1" t="s">
        <v>145</v>
      </c>
      <c r="D5" s="1" t="s">
        <v>184</v>
      </c>
      <c r="E5" s="1" t="s">
        <v>161</v>
      </c>
      <c r="F5" s="1" t="s">
        <v>216</v>
      </c>
      <c r="G5" s="1" t="s">
        <v>236</v>
      </c>
      <c r="H5" s="1" t="s">
        <v>253</v>
      </c>
      <c r="I5" s="1" t="s">
        <v>272</v>
      </c>
      <c r="J5" s="1" t="s">
        <v>272</v>
      </c>
      <c r="K5" s="1" t="s">
        <v>161</v>
      </c>
      <c r="L5" s="1" t="s">
        <v>326</v>
      </c>
      <c r="M5" s="1" t="s">
        <v>340</v>
      </c>
      <c r="N5" s="1" t="s">
        <v>354</v>
      </c>
      <c r="O5" s="1" t="s">
        <v>161</v>
      </c>
      <c r="P5" s="1" t="s">
        <v>384</v>
      </c>
      <c r="Q5" s="1" t="s">
        <v>400</v>
      </c>
      <c r="R5" s="1" t="s">
        <v>421</v>
      </c>
      <c r="S5" s="1" t="s">
        <v>441</v>
      </c>
      <c r="T5" s="9" t="s">
        <v>455</v>
      </c>
      <c r="U5" s="8" t="s">
        <v>476</v>
      </c>
      <c r="V5" s="8" t="s">
        <v>496</v>
      </c>
      <c r="W5" s="8" t="s">
        <v>161</v>
      </c>
      <c r="X5" s="8" t="s">
        <v>524</v>
      </c>
      <c r="Y5" s="8" t="s">
        <v>541</v>
      </c>
      <c r="Z5" s="8" t="s">
        <v>161</v>
      </c>
      <c r="AA5" s="8" t="s">
        <v>161</v>
      </c>
      <c r="AB5" s="8" t="s">
        <v>582</v>
      </c>
      <c r="AC5" s="8" t="s">
        <v>596</v>
      </c>
      <c r="AD5" s="1"/>
      <c r="AE5" s="1" t="s">
        <v>161</v>
      </c>
    </row>
    <row r="6" spans="1:31 1038:1038" ht="92.4" x14ac:dyDescent="0.25">
      <c r="A6" s="8" t="s">
        <v>10</v>
      </c>
      <c r="B6" s="8" t="s">
        <v>5</v>
      </c>
      <c r="C6" s="1" t="s">
        <v>146</v>
      </c>
      <c r="D6" s="1" t="s">
        <v>183</v>
      </c>
      <c r="E6" s="1" t="s">
        <v>197</v>
      </c>
      <c r="F6" s="1" t="s">
        <v>214</v>
      </c>
      <c r="G6" s="1" t="s">
        <v>233</v>
      </c>
      <c r="H6" s="1" t="s">
        <v>251</v>
      </c>
      <c r="I6" s="1" t="s">
        <v>271</v>
      </c>
      <c r="J6" s="1" t="s">
        <v>298</v>
      </c>
      <c r="K6" s="1" t="s">
        <v>314</v>
      </c>
      <c r="L6" s="1" t="s">
        <v>327</v>
      </c>
      <c r="M6" s="1" t="s">
        <v>339</v>
      </c>
      <c r="N6" s="1" t="s">
        <v>363</v>
      </c>
      <c r="O6" s="1" t="s">
        <v>362</v>
      </c>
      <c r="P6" s="1" t="s">
        <v>385</v>
      </c>
      <c r="Q6" s="1" t="s">
        <v>395</v>
      </c>
      <c r="R6" s="1" t="s">
        <v>427</v>
      </c>
      <c r="S6" s="1" t="s">
        <v>440</v>
      </c>
      <c r="T6" s="1" t="s">
        <v>456</v>
      </c>
      <c r="U6" s="1" t="s">
        <v>479</v>
      </c>
      <c r="V6" s="1" t="s">
        <v>495</v>
      </c>
      <c r="W6" s="1" t="s">
        <v>509</v>
      </c>
      <c r="X6" s="1" t="s">
        <v>525</v>
      </c>
      <c r="Y6" s="1" t="s">
        <v>542</v>
      </c>
      <c r="Z6" s="1" t="s">
        <v>556</v>
      </c>
      <c r="AA6" s="1" t="s">
        <v>571</v>
      </c>
      <c r="AB6" s="1" t="s">
        <v>583</v>
      </c>
      <c r="AC6" s="1" t="s">
        <v>597</v>
      </c>
      <c r="AD6" s="1"/>
      <c r="AE6" s="1" t="s">
        <v>413</v>
      </c>
    </row>
    <row r="7" spans="1:31 1038:1038" ht="52.8" x14ac:dyDescent="0.25">
      <c r="A7" s="8" t="s">
        <v>11</v>
      </c>
      <c r="B7" s="8" t="s">
        <v>12</v>
      </c>
      <c r="C7" s="1">
        <v>100</v>
      </c>
      <c r="D7">
        <v>3</v>
      </c>
      <c r="E7">
        <v>2</v>
      </c>
      <c r="F7" s="1">
        <v>8</v>
      </c>
      <c r="G7" s="1">
        <v>2</v>
      </c>
      <c r="H7" s="1" t="s">
        <v>252</v>
      </c>
      <c r="I7" s="1">
        <v>18</v>
      </c>
      <c r="J7" s="1">
        <v>55</v>
      </c>
      <c r="K7" s="1">
        <v>3</v>
      </c>
      <c r="L7" s="1">
        <v>3</v>
      </c>
      <c r="M7" s="1">
        <v>21</v>
      </c>
      <c r="N7" s="1">
        <v>9</v>
      </c>
      <c r="O7" s="1">
        <v>22</v>
      </c>
      <c r="P7" s="1">
        <v>1</v>
      </c>
      <c r="Q7" s="1">
        <v>13</v>
      </c>
      <c r="R7" s="1">
        <v>76</v>
      </c>
      <c r="S7" s="1">
        <v>3</v>
      </c>
      <c r="T7" s="1">
        <v>45</v>
      </c>
      <c r="U7" s="1" t="s">
        <v>482</v>
      </c>
      <c r="V7" s="1">
        <v>100</v>
      </c>
      <c r="W7" s="1">
        <v>1</v>
      </c>
      <c r="X7" s="1">
        <v>5</v>
      </c>
      <c r="Y7" s="1">
        <v>10</v>
      </c>
      <c r="Z7" s="1">
        <v>21</v>
      </c>
      <c r="AA7" s="1">
        <v>2</v>
      </c>
      <c r="AB7" s="1">
        <v>2</v>
      </c>
      <c r="AC7" s="1">
        <v>9</v>
      </c>
      <c r="AD7" s="1"/>
      <c r="AE7" s="1">
        <v>35</v>
      </c>
    </row>
    <row r="8" spans="1:31 1038:1038" ht="171.6" x14ac:dyDescent="0.25">
      <c r="A8" s="8" t="s">
        <v>13</v>
      </c>
      <c r="B8" s="8" t="s">
        <v>14</v>
      </c>
      <c r="C8" s="1" t="s">
        <v>147</v>
      </c>
      <c r="D8" s="1" t="s">
        <v>162</v>
      </c>
      <c r="E8" s="1" t="s">
        <v>162</v>
      </c>
      <c r="F8" s="1" t="s">
        <v>162</v>
      </c>
      <c r="G8" s="1" t="s">
        <v>162</v>
      </c>
      <c r="H8" s="1" t="s">
        <v>162</v>
      </c>
      <c r="I8" s="1" t="s">
        <v>284</v>
      </c>
      <c r="J8" s="1" t="s">
        <v>300</v>
      </c>
      <c r="K8" s="1" t="s">
        <v>162</v>
      </c>
      <c r="L8" s="1" t="s">
        <v>328</v>
      </c>
      <c r="M8" s="1" t="s">
        <v>162</v>
      </c>
      <c r="N8" s="1" t="s">
        <v>162</v>
      </c>
      <c r="O8" s="1" t="s">
        <v>162</v>
      </c>
      <c r="P8" s="1" t="s">
        <v>162</v>
      </c>
      <c r="Q8" s="1" t="s">
        <v>399</v>
      </c>
      <c r="R8" s="1" t="s">
        <v>162</v>
      </c>
      <c r="S8" s="1" t="s">
        <v>162</v>
      </c>
      <c r="T8" s="1" t="s">
        <v>162</v>
      </c>
      <c r="U8" s="1" t="s">
        <v>483</v>
      </c>
      <c r="V8" s="1" t="s">
        <v>497</v>
      </c>
      <c r="W8" s="1" t="s">
        <v>162</v>
      </c>
      <c r="X8" s="1" t="s">
        <v>528</v>
      </c>
      <c r="Y8" s="1" t="s">
        <v>162</v>
      </c>
      <c r="Z8" s="1" t="s">
        <v>162</v>
      </c>
      <c r="AA8" s="1" t="s">
        <v>162</v>
      </c>
      <c r="AB8" s="1" t="s">
        <v>162</v>
      </c>
      <c r="AC8" s="1" t="s">
        <v>162</v>
      </c>
      <c r="AD8" s="1"/>
      <c r="AE8" s="1" t="s">
        <v>162</v>
      </c>
    </row>
    <row r="9" spans="1:31 1038:1038" ht="39.6" x14ac:dyDescent="0.25">
      <c r="A9" s="8" t="s">
        <v>15</v>
      </c>
      <c r="B9" s="8" t="s">
        <v>16</v>
      </c>
      <c r="C9" s="1" t="str">
        <f>"stars: " &amp; C121 &amp; ", forks:" &amp; C122 &amp; ", watching: " &amp; C123</f>
        <v>stars: 132, forks:63, watching: 19</v>
      </c>
      <c r="D9" s="1" t="str">
        <f>"stars: " &amp; D121 &amp; ", forks:" &amp; D122 &amp; ", watching: " &amp; D123</f>
        <v>stars: 91, forks:27, watching: 22</v>
      </c>
      <c r="E9" s="1" t="s">
        <v>161</v>
      </c>
      <c r="F9" s="1" t="str">
        <f t="shared" ref="F9:Z9" si="0">"stars: " &amp; F121 &amp; ", forks:" &amp; F122 &amp; ", watching: " &amp; F123</f>
        <v>stars: 255, forks:152, watching: 48</v>
      </c>
      <c r="G9" s="1" t="str">
        <f t="shared" si="0"/>
        <v>stars: 29, forks:1, watching: 8</v>
      </c>
      <c r="H9" s="1" t="str">
        <f t="shared" si="0"/>
        <v>stars: 16, forks:9, watching: 5</v>
      </c>
      <c r="I9" s="1" t="str">
        <f t="shared" si="0"/>
        <v>stars: 668, forks:264, watching: 92</v>
      </c>
      <c r="J9" s="1" t="str">
        <f t="shared" si="0"/>
        <v>stars: 368, forks:198, watching: 53</v>
      </c>
      <c r="K9" s="1" t="str">
        <f t="shared" si="0"/>
        <v>stars: n/a, forks:n/a, watching: n/a</v>
      </c>
      <c r="L9" s="1" t="str">
        <f t="shared" si="0"/>
        <v>stars: n/a, forks:n/a, watching: n/a</v>
      </c>
      <c r="M9" s="1" t="str">
        <f t="shared" si="0"/>
        <v>stars: 271, forks:108, watching: 58</v>
      </c>
      <c r="N9" s="1" t="str">
        <f t="shared" si="0"/>
        <v>stars: 272, forks:193, watching: 72</v>
      </c>
      <c r="O9" s="1" t="str">
        <f t="shared" si="0"/>
        <v>stars: 1100, forks:452, watching: 114</v>
      </c>
      <c r="P9" s="1" t="str">
        <f t="shared" si="0"/>
        <v>stars: 112, forks:27, watching: 30</v>
      </c>
      <c r="Q9" s="1" t="str">
        <f t="shared" si="0"/>
        <v>stars: 45, forks:18, watching: 13</v>
      </c>
      <c r="R9" s="1" t="str">
        <f t="shared" si="0"/>
        <v>stars: 1300, forks:948, watching: 111</v>
      </c>
      <c r="S9" s="1" t="str">
        <f t="shared" si="0"/>
        <v>stars: 87, forks:46, watching: 19</v>
      </c>
      <c r="T9" s="1" t="str">
        <f t="shared" si="0"/>
        <v>stars: 117, forks:152, watching: 37</v>
      </c>
      <c r="U9" s="1" t="str">
        <f t="shared" si="0"/>
        <v>stars: 48, forks:20, watching: 5</v>
      </c>
      <c r="V9" s="1" t="str">
        <f t="shared" si="0"/>
        <v>stars: 644, forks:298, watching: 80</v>
      </c>
      <c r="W9" s="1" t="str">
        <f t="shared" si="0"/>
        <v>stars: 5, forks:0, watching: 1</v>
      </c>
      <c r="X9" s="1" t="str">
        <f t="shared" si="0"/>
        <v>stars: 121, forks:25, watching: 18</v>
      </c>
      <c r="Y9" s="1" t="str">
        <f t="shared" si="0"/>
        <v>stars: 292, forks:131, watching: 36</v>
      </c>
      <c r="Z9" s="1" t="str">
        <f t="shared" si="0"/>
        <v>stars: 53, forks:47, watching: 30</v>
      </c>
      <c r="AA9" s="1" t="str">
        <f t="shared" ref="AA9:AB9" si="1">"stars: " &amp; AA121 &amp; ", forks:" &amp; AA122 &amp; ", watching: " &amp; AA123</f>
        <v>stars: 186, forks:80, watching: 27</v>
      </c>
      <c r="AB9" s="1" t="str">
        <f t="shared" si="1"/>
        <v>stars: 8, forks:6, watching: 4</v>
      </c>
      <c r="AC9" s="1" t="str">
        <f t="shared" ref="AC9" si="2">"stars: " &amp; AC121 &amp; ", forks:" &amp; AC122 &amp; ", watching: " &amp; AC123</f>
        <v>stars: 379, forks:152, watching: 46</v>
      </c>
      <c r="AD9" s="1"/>
      <c r="AE9" s="1" t="str">
        <f>"stars: " &amp; AE121 &amp; ", forks:" &amp; AE122 &amp; ", watching: " &amp; AE123</f>
        <v>stars: 1400, forks:456, watching: 155</v>
      </c>
    </row>
    <row r="10" spans="1:31 1038:1038" s="17" customFormat="1" x14ac:dyDescent="0.25">
      <c r="A10" s="20" t="s">
        <v>17</v>
      </c>
      <c r="B10" s="20" t="s">
        <v>18</v>
      </c>
      <c r="C10" s="10">
        <v>1998</v>
      </c>
      <c r="D10" s="17">
        <v>2010</v>
      </c>
      <c r="E10" s="17">
        <v>2000</v>
      </c>
      <c r="F10" s="10">
        <v>2010</v>
      </c>
      <c r="G10" s="10">
        <v>2015</v>
      </c>
      <c r="H10" s="10">
        <v>2014</v>
      </c>
      <c r="I10" s="10">
        <v>1997</v>
      </c>
      <c r="J10" s="10">
        <v>2011</v>
      </c>
      <c r="K10" s="10">
        <v>2012</v>
      </c>
      <c r="L10" s="10" t="s">
        <v>162</v>
      </c>
      <c r="M10" s="10" t="s">
        <v>162</v>
      </c>
      <c r="N10" s="10">
        <v>2004</v>
      </c>
      <c r="O10" s="10">
        <v>2012</v>
      </c>
      <c r="P10" s="10">
        <v>2012</v>
      </c>
      <c r="Q10" s="10">
        <v>2018</v>
      </c>
      <c r="R10" s="10">
        <v>2015</v>
      </c>
      <c r="S10" s="10">
        <v>2012</v>
      </c>
      <c r="T10" s="10">
        <v>2011</v>
      </c>
      <c r="U10" s="10">
        <v>2006</v>
      </c>
      <c r="V10" s="10">
        <v>2002</v>
      </c>
      <c r="W10" s="10">
        <v>2013</v>
      </c>
      <c r="X10" s="10">
        <v>2018</v>
      </c>
      <c r="Y10" s="10">
        <v>2009</v>
      </c>
      <c r="Z10" s="10">
        <v>2009</v>
      </c>
      <c r="AA10" s="10">
        <v>2009</v>
      </c>
      <c r="AB10" s="10">
        <v>2015</v>
      </c>
      <c r="AC10" s="10">
        <v>2012</v>
      </c>
      <c r="AD10" s="10"/>
      <c r="AE10" s="10">
        <v>2014</v>
      </c>
    </row>
    <row r="11" spans="1:31 1038:1038" s="13" customFormat="1" ht="26.4" x14ac:dyDescent="0.25">
      <c r="A11" s="11" t="s">
        <v>19</v>
      </c>
      <c r="B11" s="11" t="s">
        <v>18</v>
      </c>
      <c r="C11" s="12">
        <v>44045</v>
      </c>
      <c r="D11" s="13">
        <v>43606</v>
      </c>
      <c r="E11" s="13">
        <v>44046</v>
      </c>
      <c r="F11" s="13">
        <v>44049</v>
      </c>
      <c r="G11" s="13">
        <v>44047</v>
      </c>
      <c r="H11" s="12" t="s">
        <v>255</v>
      </c>
      <c r="I11" s="13">
        <v>44059</v>
      </c>
      <c r="J11" s="13">
        <v>44057</v>
      </c>
      <c r="K11" s="13">
        <v>44070</v>
      </c>
      <c r="L11" s="13">
        <v>43893</v>
      </c>
      <c r="M11" s="13">
        <v>43924</v>
      </c>
      <c r="N11" s="13">
        <v>43775</v>
      </c>
      <c r="O11" s="13">
        <v>44075</v>
      </c>
      <c r="P11" s="13">
        <v>44048</v>
      </c>
      <c r="Q11" s="13">
        <v>44109</v>
      </c>
      <c r="R11" s="13">
        <v>44111</v>
      </c>
      <c r="S11" s="13">
        <v>43928</v>
      </c>
      <c r="T11" s="13">
        <v>44113</v>
      </c>
      <c r="U11" s="13">
        <v>43983</v>
      </c>
      <c r="V11" s="13">
        <v>44116</v>
      </c>
      <c r="W11" s="13">
        <v>43282</v>
      </c>
      <c r="X11" s="13">
        <v>43928</v>
      </c>
      <c r="Y11" s="13">
        <v>44080</v>
      </c>
      <c r="Z11" s="13">
        <v>44139</v>
      </c>
      <c r="AA11" s="12" t="s">
        <v>579</v>
      </c>
      <c r="AB11" s="13">
        <v>44068</v>
      </c>
      <c r="AC11" s="13">
        <v>43590</v>
      </c>
      <c r="AE11" s="13">
        <v>44104</v>
      </c>
    </row>
    <row r="12" spans="1:31 1038:1038" ht="26.4" x14ac:dyDescent="0.25">
      <c r="A12" s="8" t="s">
        <v>20</v>
      </c>
      <c r="B12" s="8" t="s">
        <v>21</v>
      </c>
      <c r="C12" s="1" t="s">
        <v>148</v>
      </c>
      <c r="D12" s="1" t="s">
        <v>148</v>
      </c>
      <c r="E12" s="1" t="s">
        <v>148</v>
      </c>
      <c r="F12" s="1" t="s">
        <v>148</v>
      </c>
      <c r="G12" s="1" t="s">
        <v>148</v>
      </c>
      <c r="H12" s="1" t="s">
        <v>148</v>
      </c>
      <c r="I12" s="1" t="s">
        <v>148</v>
      </c>
      <c r="J12" s="1" t="s">
        <v>148</v>
      </c>
      <c r="K12" s="1" t="s">
        <v>148</v>
      </c>
      <c r="L12" s="1" t="s">
        <v>148</v>
      </c>
      <c r="M12" s="1" t="s">
        <v>148</v>
      </c>
      <c r="N12" s="1" t="s">
        <v>148</v>
      </c>
      <c r="O12" s="1" t="s">
        <v>148</v>
      </c>
      <c r="P12" s="1" t="s">
        <v>148</v>
      </c>
      <c r="Q12" s="1" t="s">
        <v>148</v>
      </c>
      <c r="R12" s="1" t="s">
        <v>148</v>
      </c>
      <c r="S12" s="1" t="s">
        <v>148</v>
      </c>
      <c r="T12" s="1" t="s">
        <v>148</v>
      </c>
      <c r="U12" s="1" t="s">
        <v>148</v>
      </c>
      <c r="V12" s="1" t="s">
        <v>148</v>
      </c>
      <c r="W12" s="1" t="s">
        <v>513</v>
      </c>
      <c r="X12" s="1" t="s">
        <v>148</v>
      </c>
      <c r="Y12" s="1" t="s">
        <v>148</v>
      </c>
      <c r="Z12" s="1" t="s">
        <v>148</v>
      </c>
      <c r="AA12" s="1" t="s">
        <v>148</v>
      </c>
      <c r="AB12" s="1" t="s">
        <v>148</v>
      </c>
      <c r="AC12" s="1" t="s">
        <v>148</v>
      </c>
      <c r="AD12" s="1"/>
      <c r="AE12" s="1" t="s">
        <v>148</v>
      </c>
    </row>
    <row r="13" spans="1:31 1038:1038" ht="52.8" x14ac:dyDescent="0.25">
      <c r="A13" s="8" t="s">
        <v>22</v>
      </c>
      <c r="B13" s="8" t="s">
        <v>23</v>
      </c>
      <c r="C13" s="1" t="s">
        <v>149</v>
      </c>
      <c r="D13" s="1" t="s">
        <v>194</v>
      </c>
      <c r="E13" s="1" t="s">
        <v>194</v>
      </c>
      <c r="F13" s="1" t="s">
        <v>220</v>
      </c>
      <c r="G13" s="1" t="s">
        <v>234</v>
      </c>
      <c r="H13" s="1" t="s">
        <v>250</v>
      </c>
      <c r="I13" s="1" t="s">
        <v>273</v>
      </c>
      <c r="J13" s="1" t="s">
        <v>294</v>
      </c>
      <c r="K13" s="1" t="s">
        <v>149</v>
      </c>
      <c r="L13" s="1" t="s">
        <v>330</v>
      </c>
      <c r="M13" s="1" t="s">
        <v>345</v>
      </c>
      <c r="N13" s="1" t="s">
        <v>162</v>
      </c>
      <c r="O13" s="1" t="s">
        <v>294</v>
      </c>
      <c r="P13" s="1" t="s">
        <v>387</v>
      </c>
      <c r="Q13" s="1" t="s">
        <v>401</v>
      </c>
      <c r="R13" s="1" t="s">
        <v>387</v>
      </c>
      <c r="S13" s="1" t="s">
        <v>387</v>
      </c>
      <c r="T13" s="1" t="s">
        <v>459</v>
      </c>
      <c r="U13" s="1" t="s">
        <v>484</v>
      </c>
      <c r="V13" s="1" t="s">
        <v>149</v>
      </c>
      <c r="W13" s="1" t="s">
        <v>514</v>
      </c>
      <c r="X13" s="1" t="s">
        <v>529</v>
      </c>
      <c r="Y13" s="1" t="s">
        <v>545</v>
      </c>
      <c r="Z13" s="1" t="s">
        <v>560</v>
      </c>
      <c r="AA13" s="1" t="s">
        <v>149</v>
      </c>
      <c r="AB13" s="9" t="s">
        <v>586</v>
      </c>
      <c r="AC13" s="9" t="s">
        <v>599</v>
      </c>
      <c r="AD13" s="1"/>
      <c r="AE13" s="1" t="s">
        <v>387</v>
      </c>
    </row>
    <row r="14" spans="1:31 1038:1038" ht="39.6" x14ac:dyDescent="0.25">
      <c r="A14" s="8" t="s">
        <v>24</v>
      </c>
      <c r="B14" s="8" t="s">
        <v>25</v>
      </c>
      <c r="C14" s="1" t="s">
        <v>151</v>
      </c>
      <c r="D14" s="1" t="s">
        <v>151</v>
      </c>
      <c r="E14" s="1" t="s">
        <v>151</v>
      </c>
      <c r="F14" s="1" t="s">
        <v>151</v>
      </c>
      <c r="G14" s="1" t="s">
        <v>151</v>
      </c>
      <c r="H14" s="1" t="s">
        <v>151</v>
      </c>
      <c r="I14" s="1" t="s">
        <v>151</v>
      </c>
      <c r="J14" s="1" t="s">
        <v>151</v>
      </c>
      <c r="K14" s="1" t="s">
        <v>151</v>
      </c>
      <c r="L14" s="1" t="s">
        <v>329</v>
      </c>
      <c r="M14" s="1" t="s">
        <v>346</v>
      </c>
      <c r="N14" s="1" t="s">
        <v>346</v>
      </c>
      <c r="O14" s="1" t="s">
        <v>367</v>
      </c>
      <c r="P14" s="1" t="s">
        <v>151</v>
      </c>
      <c r="Q14" s="1" t="s">
        <v>367</v>
      </c>
      <c r="R14" s="1" t="s">
        <v>424</v>
      </c>
      <c r="S14" s="1" t="s">
        <v>444</v>
      </c>
      <c r="T14" s="1" t="s">
        <v>462</v>
      </c>
      <c r="U14" s="1" t="s">
        <v>151</v>
      </c>
      <c r="V14" s="1" t="s">
        <v>151</v>
      </c>
      <c r="W14" s="1" t="s">
        <v>515</v>
      </c>
      <c r="X14" s="1" t="s">
        <v>530</v>
      </c>
      <c r="Y14" s="1" t="s">
        <v>151</v>
      </c>
      <c r="Z14" s="1" t="s">
        <v>151</v>
      </c>
      <c r="AA14" s="1" t="s">
        <v>329</v>
      </c>
      <c r="AB14" s="1" t="s">
        <v>151</v>
      </c>
      <c r="AC14" s="1" t="s">
        <v>600</v>
      </c>
      <c r="AD14" s="1"/>
    </row>
    <row r="15" spans="1:31 1038:1038" ht="79.2" x14ac:dyDescent="0.25">
      <c r="A15" s="8" t="s">
        <v>26</v>
      </c>
      <c r="B15" s="8" t="s">
        <v>27</v>
      </c>
      <c r="C15" s="1" t="s">
        <v>150</v>
      </c>
      <c r="D15" s="1" t="s">
        <v>150</v>
      </c>
      <c r="E15" s="1" t="s">
        <v>150</v>
      </c>
      <c r="F15" s="1" t="s">
        <v>150</v>
      </c>
      <c r="G15" s="1" t="s">
        <v>150</v>
      </c>
      <c r="H15" s="1" t="s">
        <v>150</v>
      </c>
      <c r="I15" s="1" t="s">
        <v>150</v>
      </c>
      <c r="J15" s="1" t="s">
        <v>150</v>
      </c>
      <c r="K15" s="1" t="s">
        <v>150</v>
      </c>
      <c r="L15" s="1" t="s">
        <v>150</v>
      </c>
      <c r="M15" s="1" t="s">
        <v>150</v>
      </c>
      <c r="N15" s="1" t="s">
        <v>150</v>
      </c>
      <c r="O15" s="1" t="s">
        <v>150</v>
      </c>
      <c r="P15" s="1" t="s">
        <v>150</v>
      </c>
      <c r="Q15" s="1" t="s">
        <v>150</v>
      </c>
      <c r="R15" s="1" t="s">
        <v>150</v>
      </c>
      <c r="S15" s="1" t="s">
        <v>150</v>
      </c>
      <c r="T15" s="1" t="s">
        <v>150</v>
      </c>
      <c r="U15" s="1" t="s">
        <v>150</v>
      </c>
      <c r="V15" s="1" t="s">
        <v>150</v>
      </c>
      <c r="W15" s="1" t="s">
        <v>150</v>
      </c>
      <c r="X15" s="1" t="s">
        <v>150</v>
      </c>
      <c r="Y15" s="1" t="s">
        <v>150</v>
      </c>
      <c r="Z15" s="1" t="s">
        <v>150</v>
      </c>
      <c r="AA15" s="1" t="s">
        <v>150</v>
      </c>
      <c r="AB15" s="1" t="s">
        <v>150</v>
      </c>
      <c r="AC15" s="1" t="s">
        <v>150</v>
      </c>
      <c r="AD15" s="1"/>
      <c r="AE15" s="1" t="s">
        <v>150</v>
      </c>
    </row>
    <row r="16" spans="1:31 1038:1038" ht="26.4" x14ac:dyDescent="0.25">
      <c r="A16" s="1" t="s">
        <v>28</v>
      </c>
      <c r="B16" s="8" t="s">
        <v>29</v>
      </c>
      <c r="C16" s="1" t="s">
        <v>152</v>
      </c>
      <c r="D16" s="1" t="s">
        <v>152</v>
      </c>
      <c r="E16" s="1" t="s">
        <v>152</v>
      </c>
      <c r="F16" s="1" t="s">
        <v>152</v>
      </c>
      <c r="G16" s="1" t="s">
        <v>152</v>
      </c>
      <c r="H16" s="1" t="s">
        <v>152</v>
      </c>
      <c r="I16" s="1" t="s">
        <v>152</v>
      </c>
      <c r="J16" s="1" t="s">
        <v>152</v>
      </c>
      <c r="K16" s="1" t="s">
        <v>152</v>
      </c>
      <c r="L16" s="1" t="s">
        <v>152</v>
      </c>
      <c r="M16" s="1" t="s">
        <v>152</v>
      </c>
      <c r="N16" s="1" t="s">
        <v>152</v>
      </c>
      <c r="O16" s="1" t="s">
        <v>152</v>
      </c>
      <c r="P16" s="1" t="s">
        <v>152</v>
      </c>
      <c r="Q16" s="1" t="s">
        <v>152</v>
      </c>
      <c r="R16" s="1" t="s">
        <v>152</v>
      </c>
      <c r="S16" s="1" t="s">
        <v>152</v>
      </c>
      <c r="T16" s="1" t="s">
        <v>152</v>
      </c>
      <c r="U16" s="1" t="s">
        <v>152</v>
      </c>
      <c r="V16" s="1" t="s">
        <v>152</v>
      </c>
      <c r="W16" s="1" t="s">
        <v>152</v>
      </c>
      <c r="X16" s="1" t="s">
        <v>152</v>
      </c>
      <c r="Y16" s="1" t="s">
        <v>152</v>
      </c>
      <c r="Z16" s="1" t="s">
        <v>152</v>
      </c>
      <c r="AA16" s="1" t="s">
        <v>152</v>
      </c>
      <c r="AB16" s="1" t="s">
        <v>152</v>
      </c>
      <c r="AC16" s="1" t="s">
        <v>152</v>
      </c>
      <c r="AD16" s="1"/>
      <c r="AE16" s="1" t="s">
        <v>152</v>
      </c>
    </row>
    <row r="17" spans="1:31 1038:1038" ht="39.6" x14ac:dyDescent="0.25">
      <c r="A17" s="8" t="s">
        <v>30</v>
      </c>
      <c r="B17" s="8" t="s">
        <v>31</v>
      </c>
      <c r="C17" s="1">
        <v>22500</v>
      </c>
      <c r="D17">
        <v>51</v>
      </c>
      <c r="E17">
        <v>185</v>
      </c>
      <c r="F17" s="21">
        <v>188</v>
      </c>
      <c r="G17" s="21">
        <v>484</v>
      </c>
      <c r="H17" s="1" t="s">
        <v>256</v>
      </c>
      <c r="I17">
        <v>339000</v>
      </c>
      <c r="J17" t="s">
        <v>256</v>
      </c>
      <c r="K17" s="1" t="s">
        <v>256</v>
      </c>
      <c r="L17">
        <v>31</v>
      </c>
      <c r="M17" s="1" t="s">
        <v>256</v>
      </c>
      <c r="N17" s="22">
        <v>19800</v>
      </c>
      <c r="O17" s="1" t="s">
        <v>256</v>
      </c>
      <c r="P17" s="1" t="s">
        <v>256</v>
      </c>
      <c r="Q17" s="1" t="s">
        <v>256</v>
      </c>
      <c r="R17" s="1" t="s">
        <v>256</v>
      </c>
      <c r="S17" s="1" t="s">
        <v>256</v>
      </c>
      <c r="T17" s="1" t="s">
        <v>256</v>
      </c>
      <c r="U17" s="1">
        <v>7780</v>
      </c>
      <c r="V17" s="23">
        <v>15400</v>
      </c>
      <c r="W17" s="1" t="s">
        <v>256</v>
      </c>
      <c r="X17" s="1" t="s">
        <v>256</v>
      </c>
      <c r="Y17" s="23">
        <v>2600</v>
      </c>
      <c r="Z17" s="23">
        <v>1140</v>
      </c>
      <c r="AA17" s="23">
        <v>45</v>
      </c>
      <c r="AB17" s="1" t="s">
        <v>256</v>
      </c>
      <c r="AC17" s="1" t="s">
        <v>256</v>
      </c>
      <c r="AD17" s="1"/>
      <c r="AE17" s="1" t="s">
        <v>256</v>
      </c>
    </row>
    <row r="18" spans="1:31 1038:1038" ht="26.4" x14ac:dyDescent="0.25">
      <c r="A18" s="1" t="s">
        <v>32</v>
      </c>
      <c r="B18" s="1" t="s">
        <v>33</v>
      </c>
      <c r="C18" s="9" t="s">
        <v>153</v>
      </c>
      <c r="D18" s="16" t="s">
        <v>182</v>
      </c>
      <c r="E18" s="9" t="s">
        <v>200</v>
      </c>
      <c r="F18" s="16" t="s">
        <v>215</v>
      </c>
      <c r="G18" s="9" t="s">
        <v>266</v>
      </c>
      <c r="H18" s="16" t="s">
        <v>254</v>
      </c>
      <c r="I18" s="9" t="s">
        <v>274</v>
      </c>
      <c r="J18" s="16" t="s">
        <v>299</v>
      </c>
      <c r="K18" s="16" t="s">
        <v>315</v>
      </c>
      <c r="L18" s="16" t="s">
        <v>331</v>
      </c>
      <c r="M18" s="16" t="s">
        <v>341</v>
      </c>
      <c r="N18" s="16" t="s">
        <v>355</v>
      </c>
      <c r="O18" s="16" t="s">
        <v>364</v>
      </c>
      <c r="P18" s="16" t="s">
        <v>382</v>
      </c>
      <c r="Q18" s="16" t="s">
        <v>396</v>
      </c>
      <c r="R18" s="16" t="s">
        <v>425</v>
      </c>
      <c r="S18" s="16" t="s">
        <v>445</v>
      </c>
      <c r="T18" s="16" t="s">
        <v>460</v>
      </c>
      <c r="U18" s="16" t="s">
        <v>485</v>
      </c>
      <c r="V18" s="9" t="s">
        <v>502</v>
      </c>
      <c r="W18" s="9" t="s">
        <v>510</v>
      </c>
      <c r="X18" s="9" t="s">
        <v>531</v>
      </c>
      <c r="Y18" s="9" t="s">
        <v>546</v>
      </c>
      <c r="Z18" s="9" t="s">
        <v>557</v>
      </c>
      <c r="AA18" s="9" t="s">
        <v>573</v>
      </c>
      <c r="AB18" s="16" t="s">
        <v>581</v>
      </c>
      <c r="AC18" s="16" t="s">
        <v>601</v>
      </c>
      <c r="AD18" s="16"/>
      <c r="AE18" s="9" t="s">
        <v>417</v>
      </c>
    </row>
    <row r="19" spans="1:31 1038:1038" ht="66" x14ac:dyDescent="0.25">
      <c r="A19" s="1" t="s">
        <v>34</v>
      </c>
      <c r="B19" s="8" t="s">
        <v>35</v>
      </c>
      <c r="C19" s="1" t="s">
        <v>154</v>
      </c>
      <c r="D19" s="18" t="s">
        <v>185</v>
      </c>
      <c r="E19" s="18" t="s">
        <v>201</v>
      </c>
      <c r="F19" s="18" t="s">
        <v>217</v>
      </c>
      <c r="G19" s="18" t="s">
        <v>235</v>
      </c>
      <c r="H19" s="18" t="s">
        <v>257</v>
      </c>
      <c r="I19" s="18" t="s">
        <v>275</v>
      </c>
      <c r="J19" s="18" t="s">
        <v>301</v>
      </c>
      <c r="K19" s="18" t="s">
        <v>316</v>
      </c>
      <c r="L19" s="18" t="s">
        <v>332</v>
      </c>
      <c r="M19" s="18" t="s">
        <v>347</v>
      </c>
      <c r="N19" s="18" t="s">
        <v>347</v>
      </c>
      <c r="O19" s="18" t="s">
        <v>368</v>
      </c>
      <c r="P19" s="18" t="s">
        <v>388</v>
      </c>
      <c r="Q19" s="1" t="s">
        <v>402</v>
      </c>
      <c r="R19" s="1" t="s">
        <v>426</v>
      </c>
      <c r="S19" s="1" t="s">
        <v>446</v>
      </c>
      <c r="T19" s="1" t="s">
        <v>461</v>
      </c>
      <c r="U19" s="1" t="s">
        <v>486</v>
      </c>
      <c r="V19" s="1" t="s">
        <v>498</v>
      </c>
      <c r="W19" s="1" t="s">
        <v>511</v>
      </c>
      <c r="X19" s="1" t="s">
        <v>446</v>
      </c>
      <c r="Y19" s="1" t="s">
        <v>547</v>
      </c>
      <c r="Z19" s="1" t="s">
        <v>561</v>
      </c>
      <c r="AA19" s="1" t="s">
        <v>547</v>
      </c>
      <c r="AB19" s="1" t="s">
        <v>587</v>
      </c>
      <c r="AC19" s="1" t="s">
        <v>416</v>
      </c>
      <c r="AD19" s="1"/>
      <c r="AE19" s="1" t="s">
        <v>416</v>
      </c>
    </row>
    <row r="20" spans="1:31 1038:1038" ht="66" x14ac:dyDescent="0.25">
      <c r="A20" s="8" t="s">
        <v>36</v>
      </c>
      <c r="B20" s="1" t="s">
        <v>37</v>
      </c>
      <c r="C20" s="1" t="s">
        <v>155</v>
      </c>
      <c r="D20" s="1" t="s">
        <v>186</v>
      </c>
      <c r="E20" s="18" t="s">
        <v>157</v>
      </c>
      <c r="F20" s="1" t="s">
        <v>221</v>
      </c>
      <c r="G20" s="1" t="s">
        <v>238</v>
      </c>
      <c r="H20" s="1" t="s">
        <v>238</v>
      </c>
      <c r="I20" s="1" t="s">
        <v>276</v>
      </c>
      <c r="J20" s="1" t="s">
        <v>238</v>
      </c>
      <c r="K20" s="18" t="s">
        <v>157</v>
      </c>
      <c r="L20" s="18" t="s">
        <v>157</v>
      </c>
      <c r="M20" s="18" t="s">
        <v>157</v>
      </c>
      <c r="N20" s="18" t="s">
        <v>157</v>
      </c>
      <c r="O20" s="1" t="s">
        <v>238</v>
      </c>
      <c r="P20" s="1" t="s">
        <v>238</v>
      </c>
      <c r="Q20" s="1" t="s">
        <v>238</v>
      </c>
      <c r="R20" s="1" t="s">
        <v>238</v>
      </c>
      <c r="S20" s="1" t="s">
        <v>447</v>
      </c>
      <c r="T20" s="1" t="s">
        <v>238</v>
      </c>
      <c r="U20" s="1" t="s">
        <v>238</v>
      </c>
      <c r="V20" s="1" t="s">
        <v>238</v>
      </c>
      <c r="W20" s="1" t="s">
        <v>157</v>
      </c>
      <c r="X20" s="1" t="s">
        <v>238</v>
      </c>
      <c r="Y20" s="1" t="s">
        <v>238</v>
      </c>
      <c r="Z20" s="1" t="s">
        <v>238</v>
      </c>
      <c r="AA20" s="1" t="s">
        <v>157</v>
      </c>
      <c r="AB20" s="1" t="s">
        <v>238</v>
      </c>
      <c r="AC20" s="1" t="s">
        <v>238</v>
      </c>
      <c r="AD20" s="1"/>
      <c r="AE20" s="1" t="s">
        <v>238</v>
      </c>
    </row>
    <row r="21" spans="1:31 1038:1038" ht="75.45" customHeight="1" x14ac:dyDescent="0.25">
      <c r="A21" s="2" t="s">
        <v>38</v>
      </c>
      <c r="B21" s="8"/>
    </row>
    <row r="22" spans="1:31 1038:1038" s="6" customFormat="1" ht="26.4" x14ac:dyDescent="0.25">
      <c r="A22" s="4" t="s">
        <v>39</v>
      </c>
      <c r="B22" s="5"/>
      <c r="C22" s="5"/>
      <c r="AMX22"/>
    </row>
    <row r="23" spans="1:31 1038:1038" ht="79.2" x14ac:dyDescent="0.25">
      <c r="A23" s="1" t="s">
        <v>40</v>
      </c>
      <c r="B23" s="1" t="s">
        <v>41</v>
      </c>
      <c r="C23" s="1" t="s">
        <v>156</v>
      </c>
      <c r="D23" s="1" t="s">
        <v>157</v>
      </c>
      <c r="E23" s="1" t="s">
        <v>156</v>
      </c>
      <c r="F23" s="1" t="s">
        <v>157</v>
      </c>
      <c r="G23" s="1" t="s">
        <v>156</v>
      </c>
      <c r="H23" s="1" t="s">
        <v>157</v>
      </c>
      <c r="I23" s="1" t="s">
        <v>156</v>
      </c>
      <c r="J23" s="1" t="s">
        <v>156</v>
      </c>
      <c r="K23" s="1" t="s">
        <v>157</v>
      </c>
      <c r="L23" s="1" t="s">
        <v>157</v>
      </c>
      <c r="M23" s="1" t="s">
        <v>157</v>
      </c>
      <c r="N23" s="1" t="s">
        <v>156</v>
      </c>
      <c r="O23" s="1" t="s">
        <v>156</v>
      </c>
      <c r="P23" s="1" t="s">
        <v>157</v>
      </c>
      <c r="Q23" s="1" t="s">
        <v>450</v>
      </c>
      <c r="R23" s="1" t="s">
        <v>449</v>
      </c>
      <c r="S23" s="1" t="s">
        <v>448</v>
      </c>
      <c r="T23" s="1" t="s">
        <v>156</v>
      </c>
      <c r="U23" s="1" t="s">
        <v>157</v>
      </c>
      <c r="V23" s="1" t="s">
        <v>157</v>
      </c>
      <c r="W23" s="1" t="s">
        <v>156</v>
      </c>
      <c r="X23" s="1" t="s">
        <v>156</v>
      </c>
      <c r="Y23" s="1" t="s">
        <v>156</v>
      </c>
      <c r="Z23" s="1" t="s">
        <v>156</v>
      </c>
      <c r="AA23" s="1" t="s">
        <v>157</v>
      </c>
      <c r="AB23" s="1" t="s">
        <v>156</v>
      </c>
      <c r="AC23" s="1" t="s">
        <v>156</v>
      </c>
      <c r="AD23" s="1"/>
      <c r="AE23" s="1" t="s">
        <v>156</v>
      </c>
    </row>
    <row r="24" spans="1:31 1038:1038" ht="35.4" customHeight="1" x14ac:dyDescent="0.25">
      <c r="A24" s="8" t="s">
        <v>42</v>
      </c>
      <c r="B24" s="1" t="s">
        <v>43</v>
      </c>
      <c r="C24" s="1" t="s">
        <v>157</v>
      </c>
      <c r="D24" s="1" t="s">
        <v>161</v>
      </c>
      <c r="E24" s="1" t="s">
        <v>157</v>
      </c>
      <c r="F24" s="1" t="s">
        <v>161</v>
      </c>
      <c r="G24" s="1" t="s">
        <v>240</v>
      </c>
      <c r="H24" s="1" t="s">
        <v>161</v>
      </c>
      <c r="I24" s="1" t="s">
        <v>277</v>
      </c>
      <c r="J24" s="1" t="s">
        <v>302</v>
      </c>
      <c r="K24" s="1" t="s">
        <v>161</v>
      </c>
      <c r="L24" s="1" t="s">
        <v>161</v>
      </c>
      <c r="M24" s="1" t="s">
        <v>161</v>
      </c>
      <c r="N24" s="1" t="s">
        <v>156</v>
      </c>
      <c r="O24" s="1" t="s">
        <v>156</v>
      </c>
      <c r="P24" s="1" t="s">
        <v>161</v>
      </c>
      <c r="Q24" s="1" t="s">
        <v>161</v>
      </c>
      <c r="R24" s="1" t="s">
        <v>156</v>
      </c>
      <c r="S24" s="1" t="s">
        <v>161</v>
      </c>
      <c r="T24" s="1" t="s">
        <v>157</v>
      </c>
      <c r="U24" s="1" t="s">
        <v>161</v>
      </c>
      <c r="V24" s="1" t="s">
        <v>161</v>
      </c>
      <c r="W24" s="1" t="s">
        <v>156</v>
      </c>
      <c r="X24" s="1" t="s">
        <v>156</v>
      </c>
      <c r="Y24" s="1" t="s">
        <v>156</v>
      </c>
      <c r="Z24" s="1" t="s">
        <v>156</v>
      </c>
      <c r="AA24" s="1" t="s">
        <v>161</v>
      </c>
      <c r="AB24" s="1" t="s">
        <v>156</v>
      </c>
      <c r="AC24" s="1" t="s">
        <v>156</v>
      </c>
      <c r="AD24" s="1"/>
    </row>
    <row r="25" spans="1:31 1038:1038" ht="39.6" x14ac:dyDescent="0.25">
      <c r="A25" s="8" t="s">
        <v>44</v>
      </c>
      <c r="B25" s="1" t="s">
        <v>43</v>
      </c>
      <c r="C25" s="1" t="s">
        <v>156</v>
      </c>
      <c r="D25" s="1" t="s">
        <v>161</v>
      </c>
      <c r="E25" s="1" t="s">
        <v>156</v>
      </c>
      <c r="F25" s="1" t="s">
        <v>161</v>
      </c>
      <c r="G25" s="1" t="s">
        <v>157</v>
      </c>
      <c r="H25" s="1" t="s">
        <v>161</v>
      </c>
      <c r="I25" s="1" t="s">
        <v>156</v>
      </c>
      <c r="J25" s="1" t="s">
        <v>156</v>
      </c>
      <c r="K25" s="1" t="s">
        <v>161</v>
      </c>
      <c r="L25" s="1" t="s">
        <v>161</v>
      </c>
      <c r="M25" s="1" t="s">
        <v>161</v>
      </c>
      <c r="N25" s="1" t="s">
        <v>156</v>
      </c>
      <c r="O25" s="1" t="s">
        <v>156</v>
      </c>
      <c r="P25" s="1" t="s">
        <v>161</v>
      </c>
      <c r="Q25" s="1" t="s">
        <v>161</v>
      </c>
      <c r="R25" s="1" t="s">
        <v>156</v>
      </c>
      <c r="S25" s="1" t="s">
        <v>161</v>
      </c>
      <c r="T25" s="1" t="s">
        <v>157</v>
      </c>
      <c r="U25" s="1" t="s">
        <v>161</v>
      </c>
      <c r="V25" s="1" t="s">
        <v>161</v>
      </c>
      <c r="W25" s="1" t="s">
        <v>156</v>
      </c>
      <c r="X25" s="1" t="s">
        <v>156</v>
      </c>
      <c r="Y25" s="1" t="s">
        <v>156</v>
      </c>
      <c r="Z25" s="1" t="s">
        <v>156</v>
      </c>
      <c r="AA25" s="1" t="s">
        <v>161</v>
      </c>
      <c r="AB25" s="1" t="s">
        <v>156</v>
      </c>
      <c r="AC25" s="1" t="s">
        <v>156</v>
      </c>
      <c r="AD25" s="1"/>
    </row>
    <row r="26" spans="1:31 1038:1038" ht="39.6" x14ac:dyDescent="0.25">
      <c r="A26" s="8" t="s">
        <v>45</v>
      </c>
      <c r="B26" s="1" t="s">
        <v>46</v>
      </c>
      <c r="C26" s="1" t="s">
        <v>156</v>
      </c>
      <c r="D26" s="1" t="s">
        <v>161</v>
      </c>
      <c r="E26" s="1" t="s">
        <v>156</v>
      </c>
      <c r="F26" s="1" t="s">
        <v>161</v>
      </c>
      <c r="G26" s="1" t="s">
        <v>157</v>
      </c>
      <c r="H26" s="1" t="s">
        <v>161</v>
      </c>
      <c r="I26" s="1" t="s">
        <v>156</v>
      </c>
      <c r="J26" s="1" t="s">
        <v>157</v>
      </c>
      <c r="K26" s="1" t="s">
        <v>161</v>
      </c>
      <c r="L26" s="1" t="s">
        <v>161</v>
      </c>
      <c r="M26" s="1" t="s">
        <v>161</v>
      </c>
      <c r="N26" s="1" t="s">
        <v>156</v>
      </c>
      <c r="O26" s="1" t="s">
        <v>157</v>
      </c>
      <c r="P26" s="1" t="s">
        <v>161</v>
      </c>
      <c r="Q26" s="1" t="s">
        <v>161</v>
      </c>
      <c r="R26" s="1" t="s">
        <v>156</v>
      </c>
      <c r="S26" s="1" t="s">
        <v>161</v>
      </c>
      <c r="T26" s="1" t="s">
        <v>156</v>
      </c>
      <c r="U26" s="1" t="s">
        <v>161</v>
      </c>
      <c r="V26" s="1" t="s">
        <v>161</v>
      </c>
      <c r="W26" s="1" t="s">
        <v>156</v>
      </c>
      <c r="X26" s="1" t="s">
        <v>156</v>
      </c>
      <c r="Y26" s="1" t="s">
        <v>156</v>
      </c>
      <c r="Z26" s="1" t="s">
        <v>156</v>
      </c>
      <c r="AA26" s="1" t="s">
        <v>161</v>
      </c>
      <c r="AB26" s="1" t="s">
        <v>156</v>
      </c>
      <c r="AC26" s="1" t="s">
        <v>157</v>
      </c>
      <c r="AD26" s="1"/>
    </row>
    <row r="27" spans="1:31 1038:1038" ht="26.4" x14ac:dyDescent="0.25">
      <c r="A27" s="8" t="s">
        <v>47</v>
      </c>
      <c r="B27" s="1" t="s">
        <v>41</v>
      </c>
      <c r="C27" s="1" t="s">
        <v>157</v>
      </c>
      <c r="D27" s="1" t="s">
        <v>157</v>
      </c>
      <c r="E27" s="1" t="s">
        <v>157</v>
      </c>
      <c r="F27" s="1" t="s">
        <v>156</v>
      </c>
      <c r="G27" s="1" t="s">
        <v>157</v>
      </c>
      <c r="H27" s="1" t="s">
        <v>156</v>
      </c>
      <c r="I27" s="1" t="s">
        <v>157</v>
      </c>
      <c r="J27" s="1" t="s">
        <v>157</v>
      </c>
      <c r="K27" s="1" t="s">
        <v>156</v>
      </c>
      <c r="L27" s="1" t="s">
        <v>157</v>
      </c>
      <c r="M27" s="1" t="s">
        <v>156</v>
      </c>
      <c r="N27" s="1" t="s">
        <v>157</v>
      </c>
      <c r="O27" s="1" t="s">
        <v>157</v>
      </c>
      <c r="P27" s="1" t="s">
        <v>161</v>
      </c>
      <c r="Q27" s="1" t="s">
        <v>157</v>
      </c>
      <c r="R27" s="1" t="s">
        <v>451</v>
      </c>
      <c r="S27" s="1" t="s">
        <v>157</v>
      </c>
      <c r="T27" s="1" t="s">
        <v>157</v>
      </c>
      <c r="U27" s="1" t="s">
        <v>157</v>
      </c>
      <c r="V27" s="1" t="s">
        <v>161</v>
      </c>
      <c r="W27" s="1" t="s">
        <v>156</v>
      </c>
      <c r="X27" s="1" t="s">
        <v>157</v>
      </c>
      <c r="Y27" s="1" t="s">
        <v>156</v>
      </c>
      <c r="Z27" s="1" t="s">
        <v>156</v>
      </c>
      <c r="AA27" s="1" t="s">
        <v>161</v>
      </c>
      <c r="AB27" s="1" t="s">
        <v>156</v>
      </c>
      <c r="AC27" s="1" t="s">
        <v>602</v>
      </c>
      <c r="AD27" s="1"/>
    </row>
    <row r="28" spans="1:31 1038:1038" ht="39.6" x14ac:dyDescent="0.25">
      <c r="A28" s="8" t="s">
        <v>48</v>
      </c>
      <c r="B28" s="1" t="s">
        <v>49</v>
      </c>
      <c r="C28" s="1" t="s">
        <v>241</v>
      </c>
      <c r="D28" s="1" t="s">
        <v>241</v>
      </c>
      <c r="E28" s="1" t="s">
        <v>241</v>
      </c>
      <c r="F28" s="1" t="s">
        <v>241</v>
      </c>
      <c r="G28" s="1" t="s">
        <v>242</v>
      </c>
      <c r="H28" s="1" t="s">
        <v>241</v>
      </c>
      <c r="I28" s="1" t="s">
        <v>157</v>
      </c>
      <c r="J28" s="1" t="s">
        <v>157</v>
      </c>
      <c r="K28" s="1" t="s">
        <v>241</v>
      </c>
      <c r="L28" s="1" t="s">
        <v>241</v>
      </c>
      <c r="M28" s="1" t="s">
        <v>241</v>
      </c>
      <c r="N28" s="1" t="s">
        <v>157</v>
      </c>
      <c r="O28" s="1" t="s">
        <v>157</v>
      </c>
      <c r="P28" s="1" t="s">
        <v>157</v>
      </c>
      <c r="Q28" s="1" t="s">
        <v>157</v>
      </c>
      <c r="R28" s="1" t="s">
        <v>157</v>
      </c>
      <c r="S28" s="1" t="s">
        <v>161</v>
      </c>
      <c r="T28" s="1" t="s">
        <v>157</v>
      </c>
      <c r="U28" s="1" t="s">
        <v>241</v>
      </c>
      <c r="V28" s="1" t="s">
        <v>241</v>
      </c>
      <c r="W28" s="1" t="s">
        <v>157</v>
      </c>
      <c r="X28" s="1" t="s">
        <v>157</v>
      </c>
      <c r="Y28" s="1" t="s">
        <v>241</v>
      </c>
      <c r="Z28" s="1" t="s">
        <v>241</v>
      </c>
      <c r="AA28" s="1" t="s">
        <v>241</v>
      </c>
      <c r="AB28" s="1" t="s">
        <v>241</v>
      </c>
      <c r="AC28" s="1" t="s">
        <v>157</v>
      </c>
      <c r="AD28" s="1"/>
    </row>
    <row r="29" spans="1:31 1038:1038" ht="26.4" x14ac:dyDescent="0.25">
      <c r="A29" s="8" t="s">
        <v>50</v>
      </c>
      <c r="B29" s="8" t="s">
        <v>43</v>
      </c>
      <c r="C29" s="1" t="s">
        <v>161</v>
      </c>
      <c r="D29" s="1" t="s">
        <v>161</v>
      </c>
      <c r="E29" s="1" t="s">
        <v>161</v>
      </c>
      <c r="F29" s="1" t="s">
        <v>161</v>
      </c>
      <c r="G29" s="1" t="s">
        <v>161</v>
      </c>
      <c r="H29" s="1" t="s">
        <v>161</v>
      </c>
      <c r="I29" s="1" t="s">
        <v>161</v>
      </c>
      <c r="J29" s="1" t="s">
        <v>161</v>
      </c>
      <c r="K29" s="1" t="s">
        <v>161</v>
      </c>
      <c r="L29" s="1" t="s">
        <v>161</v>
      </c>
      <c r="M29" s="1" t="s">
        <v>161</v>
      </c>
      <c r="N29" s="1" t="s">
        <v>161</v>
      </c>
      <c r="O29" s="1" t="s">
        <v>157</v>
      </c>
      <c r="P29" s="1" t="s">
        <v>161</v>
      </c>
      <c r="Q29" s="1" t="s">
        <v>161</v>
      </c>
      <c r="R29" s="1" t="s">
        <v>161</v>
      </c>
      <c r="S29" s="1" t="s">
        <v>161</v>
      </c>
      <c r="T29" s="1" t="s">
        <v>156</v>
      </c>
      <c r="U29" s="1" t="s">
        <v>157</v>
      </c>
      <c r="V29" s="1" t="s">
        <v>157</v>
      </c>
      <c r="W29" s="1" t="s">
        <v>161</v>
      </c>
      <c r="X29" s="1" t="s">
        <v>157</v>
      </c>
      <c r="Y29" s="1" t="s">
        <v>161</v>
      </c>
      <c r="Z29" s="1" t="s">
        <v>161</v>
      </c>
      <c r="AA29" s="1" t="s">
        <v>161</v>
      </c>
      <c r="AB29" s="1" t="s">
        <v>161</v>
      </c>
      <c r="AC29" s="1" t="s">
        <v>161</v>
      </c>
      <c r="AD29" s="1"/>
    </row>
    <row r="30" spans="1:31 1038:1038" ht="52.8" x14ac:dyDescent="0.25">
      <c r="A30" s="8" t="s">
        <v>51</v>
      </c>
      <c r="B30" s="1" t="s">
        <v>49</v>
      </c>
      <c r="C30" s="1" t="s">
        <v>158</v>
      </c>
      <c r="D30" s="1" t="s">
        <v>157</v>
      </c>
      <c r="E30" s="1" t="s">
        <v>157</v>
      </c>
      <c r="F30" s="1" t="s">
        <v>157</v>
      </c>
      <c r="G30" s="1" t="s">
        <v>157</v>
      </c>
      <c r="H30" s="1" t="s">
        <v>157</v>
      </c>
      <c r="I30" s="1" t="s">
        <v>157</v>
      </c>
      <c r="J30" s="1" t="s">
        <v>157</v>
      </c>
      <c r="K30" s="1" t="s">
        <v>157</v>
      </c>
      <c r="L30" s="1" t="s">
        <v>157</v>
      </c>
      <c r="M30" s="1" t="s">
        <v>157</v>
      </c>
      <c r="N30" s="1" t="s">
        <v>157</v>
      </c>
      <c r="O30" s="1" t="s">
        <v>157</v>
      </c>
      <c r="P30" s="1" t="s">
        <v>157</v>
      </c>
      <c r="Q30" s="1" t="s">
        <v>161</v>
      </c>
      <c r="R30" s="1" t="s">
        <v>428</v>
      </c>
      <c r="S30" s="1" t="s">
        <v>161</v>
      </c>
      <c r="T30" s="1" t="s">
        <v>463</v>
      </c>
      <c r="U30" s="1" t="s">
        <v>157</v>
      </c>
      <c r="V30" s="1" t="s">
        <v>157</v>
      </c>
      <c r="W30" s="1" t="s">
        <v>157</v>
      </c>
      <c r="X30" s="1" t="s">
        <v>157</v>
      </c>
      <c r="Y30" s="1" t="s">
        <v>157</v>
      </c>
      <c r="Z30" s="1" t="s">
        <v>157</v>
      </c>
      <c r="AA30" s="1" t="s">
        <v>157</v>
      </c>
      <c r="AB30" s="1" t="s">
        <v>157</v>
      </c>
      <c r="AC30" s="1" t="s">
        <v>157</v>
      </c>
      <c r="AD30" s="1"/>
    </row>
    <row r="31" spans="1:31 1038:1038" ht="42.75" customHeight="1" x14ac:dyDescent="0.25">
      <c r="A31" s="8" t="s">
        <v>52</v>
      </c>
      <c r="B31" s="8" t="s">
        <v>53</v>
      </c>
      <c r="C31" s="1" t="s">
        <v>159</v>
      </c>
      <c r="D31" s="1" t="s">
        <v>187</v>
      </c>
      <c r="E31" s="1" t="s">
        <v>202</v>
      </c>
      <c r="F31" s="1" t="s">
        <v>222</v>
      </c>
      <c r="G31" s="1" t="s">
        <v>243</v>
      </c>
      <c r="H31" s="1" t="s">
        <v>187</v>
      </c>
      <c r="I31" s="1" t="s">
        <v>243</v>
      </c>
      <c r="J31" s="1" t="s">
        <v>243</v>
      </c>
      <c r="K31" s="1" t="s">
        <v>317</v>
      </c>
      <c r="L31" s="1" t="s">
        <v>333</v>
      </c>
      <c r="M31" s="1" t="s">
        <v>370</v>
      </c>
      <c r="N31" s="1" t="s">
        <v>371</v>
      </c>
      <c r="O31" s="1" t="s">
        <v>605</v>
      </c>
      <c r="P31" s="1" t="s">
        <v>243</v>
      </c>
      <c r="Q31" s="1" t="s">
        <v>606</v>
      </c>
      <c r="R31" s="1" t="s">
        <v>608</v>
      </c>
      <c r="S31" s="1" t="s">
        <v>161</v>
      </c>
      <c r="T31" s="1" t="s">
        <v>468</v>
      </c>
      <c r="U31" s="1" t="s">
        <v>333</v>
      </c>
      <c r="V31" s="1" t="s">
        <v>333</v>
      </c>
      <c r="W31" s="1" t="s">
        <v>222</v>
      </c>
      <c r="X31" s="1" t="s">
        <v>161</v>
      </c>
      <c r="Y31" s="1" t="s">
        <v>548</v>
      </c>
      <c r="Z31" s="1" t="s">
        <v>333</v>
      </c>
      <c r="AA31" s="1" t="s">
        <v>187</v>
      </c>
      <c r="AB31" s="1" t="s">
        <v>333</v>
      </c>
      <c r="AC31" s="1" t="s">
        <v>603</v>
      </c>
      <c r="AD31" s="1"/>
    </row>
    <row r="32" spans="1:31 1038:1038" ht="39.6" x14ac:dyDescent="0.25">
      <c r="A32" s="1" t="s">
        <v>54</v>
      </c>
      <c r="B32" s="8" t="s">
        <v>55</v>
      </c>
      <c r="C32" s="1" t="s">
        <v>160</v>
      </c>
      <c r="D32" s="1" t="s">
        <v>160</v>
      </c>
      <c r="E32" s="1" t="s">
        <v>160</v>
      </c>
      <c r="F32" s="21" t="s">
        <v>160</v>
      </c>
      <c r="G32" s="21" t="s">
        <v>160</v>
      </c>
      <c r="H32" s="21" t="s">
        <v>160</v>
      </c>
      <c r="I32" s="1" t="s">
        <v>160</v>
      </c>
      <c r="J32" s="1" t="s">
        <v>160</v>
      </c>
      <c r="K32" s="1" t="s">
        <v>160</v>
      </c>
      <c r="L32" s="1" t="s">
        <v>160</v>
      </c>
      <c r="M32" t="s">
        <v>346</v>
      </c>
      <c r="N32" t="s">
        <v>346</v>
      </c>
      <c r="O32" s="1" t="s">
        <v>604</v>
      </c>
      <c r="P32" s="1" t="s">
        <v>160</v>
      </c>
      <c r="Q32" s="1" t="s">
        <v>604</v>
      </c>
      <c r="R32" s="1" t="s">
        <v>607</v>
      </c>
      <c r="S32" s="1" t="s">
        <v>604</v>
      </c>
      <c r="T32" s="1" t="s">
        <v>464</v>
      </c>
      <c r="U32" s="1" t="s">
        <v>160</v>
      </c>
      <c r="V32" s="1" t="s">
        <v>160</v>
      </c>
      <c r="W32" s="1" t="s">
        <v>160</v>
      </c>
      <c r="X32" s="1" t="s">
        <v>160</v>
      </c>
      <c r="Y32" s="1" t="s">
        <v>160</v>
      </c>
      <c r="Z32" s="1" t="s">
        <v>160</v>
      </c>
      <c r="AA32" s="1" t="s">
        <v>160</v>
      </c>
      <c r="AB32" s="1" t="s">
        <v>160</v>
      </c>
      <c r="AC32" s="1" t="s">
        <v>604</v>
      </c>
      <c r="AD32" s="1"/>
    </row>
    <row r="33" spans="1:30 1038:1038" ht="39.6" x14ac:dyDescent="0.25">
      <c r="A33" s="1" t="s">
        <v>209</v>
      </c>
      <c r="B33" s="1" t="s">
        <v>12</v>
      </c>
      <c r="C33" s="1">
        <v>0</v>
      </c>
      <c r="D33">
        <v>0</v>
      </c>
      <c r="E33">
        <v>0</v>
      </c>
      <c r="F33" s="1">
        <v>0</v>
      </c>
      <c r="G33" s="1">
        <v>0</v>
      </c>
      <c r="H33" s="1">
        <v>0</v>
      </c>
      <c r="I33" s="1">
        <v>1</v>
      </c>
      <c r="J33" s="1">
        <v>1</v>
      </c>
      <c r="K33" s="1">
        <v>0</v>
      </c>
      <c r="L33" s="1">
        <v>0</v>
      </c>
      <c r="M33" s="1">
        <v>0</v>
      </c>
      <c r="N33" s="1">
        <v>0</v>
      </c>
      <c r="O33" s="1" t="s">
        <v>404</v>
      </c>
      <c r="P33" s="1">
        <v>0</v>
      </c>
      <c r="Q33" s="1" t="s">
        <v>403</v>
      </c>
      <c r="R33" s="1" t="s">
        <v>429</v>
      </c>
      <c r="S33" s="1" t="s">
        <v>403</v>
      </c>
      <c r="T33" s="1" t="s">
        <v>465</v>
      </c>
      <c r="U33" s="1">
        <v>0</v>
      </c>
      <c r="V33" s="1">
        <v>0</v>
      </c>
      <c r="W33" s="1">
        <v>1</v>
      </c>
      <c r="X33" s="1">
        <v>1</v>
      </c>
      <c r="Y33" s="1">
        <v>0</v>
      </c>
      <c r="Z33" s="1">
        <v>0</v>
      </c>
      <c r="AA33" s="1">
        <v>0</v>
      </c>
      <c r="AB33" s="1">
        <v>0</v>
      </c>
      <c r="AC33" s="1">
        <v>0</v>
      </c>
      <c r="AD33" s="1"/>
    </row>
    <row r="34" spans="1:30 1038:1038" x14ac:dyDescent="0.25">
      <c r="A34" s="1" t="s">
        <v>56</v>
      </c>
      <c r="B34" s="1" t="s">
        <v>43</v>
      </c>
      <c r="C34" s="1" t="s">
        <v>161</v>
      </c>
      <c r="D34" s="1" t="s">
        <v>161</v>
      </c>
      <c r="E34" s="1" t="s">
        <v>161</v>
      </c>
      <c r="F34" s="1" t="s">
        <v>161</v>
      </c>
      <c r="G34" s="1" t="s">
        <v>161</v>
      </c>
      <c r="H34" s="1" t="s">
        <v>161</v>
      </c>
      <c r="I34" s="1" t="s">
        <v>156</v>
      </c>
      <c r="J34" s="1" t="s">
        <v>156</v>
      </c>
      <c r="K34" s="1" t="s">
        <v>161</v>
      </c>
      <c r="L34" s="1" t="s">
        <v>161</v>
      </c>
      <c r="M34" s="1" t="s">
        <v>161</v>
      </c>
      <c r="N34" s="1" t="s">
        <v>161</v>
      </c>
      <c r="O34" s="1" t="s">
        <v>157</v>
      </c>
      <c r="P34" s="1" t="s">
        <v>161</v>
      </c>
      <c r="Q34" s="1" t="s">
        <v>157</v>
      </c>
      <c r="R34" s="1" t="s">
        <v>157</v>
      </c>
      <c r="S34" s="1" t="s">
        <v>157</v>
      </c>
      <c r="T34" s="1" t="s">
        <v>156</v>
      </c>
      <c r="U34" s="1" t="s">
        <v>161</v>
      </c>
      <c r="V34" s="1" t="s">
        <v>161</v>
      </c>
      <c r="W34" s="1" t="s">
        <v>156</v>
      </c>
      <c r="X34" s="1" t="s">
        <v>156</v>
      </c>
      <c r="Y34" s="1" t="s">
        <v>161</v>
      </c>
      <c r="Z34" s="1" t="s">
        <v>161</v>
      </c>
      <c r="AA34" s="1" t="s">
        <v>161</v>
      </c>
      <c r="AB34" s="1" t="s">
        <v>161</v>
      </c>
      <c r="AC34" s="1" t="s">
        <v>161</v>
      </c>
      <c r="AD34" s="1"/>
    </row>
    <row r="35" spans="1:30 1038:1038" ht="26.4" x14ac:dyDescent="0.25">
      <c r="A35" s="8" t="s">
        <v>57</v>
      </c>
      <c r="B35" s="1" t="s">
        <v>43</v>
      </c>
      <c r="C35" s="1" t="s">
        <v>161</v>
      </c>
      <c r="D35" s="1" t="s">
        <v>161</v>
      </c>
      <c r="E35" s="1" t="s">
        <v>161</v>
      </c>
      <c r="F35" s="1" t="s">
        <v>161</v>
      </c>
      <c r="G35" s="1" t="s">
        <v>161</v>
      </c>
      <c r="H35" s="1" t="s">
        <v>161</v>
      </c>
      <c r="I35" s="1" t="s">
        <v>156</v>
      </c>
      <c r="J35" s="1" t="s">
        <v>156</v>
      </c>
      <c r="K35" s="1" t="s">
        <v>161</v>
      </c>
      <c r="L35" s="1" t="s">
        <v>161</v>
      </c>
      <c r="M35" s="1" t="s">
        <v>161</v>
      </c>
      <c r="N35" s="1" t="s">
        <v>161</v>
      </c>
      <c r="O35" s="1" t="s">
        <v>157</v>
      </c>
      <c r="P35" s="1" t="s">
        <v>161</v>
      </c>
      <c r="Q35" s="1" t="s">
        <v>157</v>
      </c>
      <c r="R35" s="1" t="s">
        <v>156</v>
      </c>
      <c r="S35" s="1" t="s">
        <v>157</v>
      </c>
      <c r="T35" s="1" t="s">
        <v>156</v>
      </c>
      <c r="U35" s="1" t="s">
        <v>161</v>
      </c>
      <c r="V35" s="1" t="s">
        <v>161</v>
      </c>
      <c r="W35" s="1" t="s">
        <v>157</v>
      </c>
      <c r="X35" s="1" t="s">
        <v>157</v>
      </c>
      <c r="Y35" s="1" t="s">
        <v>161</v>
      </c>
      <c r="Z35" s="1" t="s">
        <v>161</v>
      </c>
      <c r="AA35" s="1" t="s">
        <v>161</v>
      </c>
      <c r="AB35" s="1" t="s">
        <v>161</v>
      </c>
      <c r="AC35" s="1" t="s">
        <v>161</v>
      </c>
      <c r="AD35" s="1"/>
    </row>
    <row r="36" spans="1:30 1038:1038" ht="39.6" x14ac:dyDescent="0.25">
      <c r="A36" s="1" t="s">
        <v>58</v>
      </c>
      <c r="B36" s="1" t="s">
        <v>59</v>
      </c>
      <c r="C36" s="1" t="s">
        <v>157</v>
      </c>
      <c r="D36" s="1" t="s">
        <v>157</v>
      </c>
      <c r="E36" s="1" t="s">
        <v>157</v>
      </c>
      <c r="F36" s="1" t="s">
        <v>157</v>
      </c>
      <c r="G36" s="1" t="s">
        <v>157</v>
      </c>
      <c r="H36" s="1" t="s">
        <v>157</v>
      </c>
      <c r="I36" s="1" t="s">
        <v>157</v>
      </c>
      <c r="J36" s="1" t="s">
        <v>157</v>
      </c>
      <c r="K36" s="1" t="s">
        <v>157</v>
      </c>
      <c r="L36" s="1" t="s">
        <v>157</v>
      </c>
      <c r="M36" s="1" t="s">
        <v>157</v>
      </c>
      <c r="N36" s="1" t="s">
        <v>157</v>
      </c>
      <c r="O36" s="1" t="s">
        <v>369</v>
      </c>
      <c r="P36" s="1" t="s">
        <v>157</v>
      </c>
      <c r="Q36" s="1" t="s">
        <v>157</v>
      </c>
      <c r="R36" s="1" t="s">
        <v>157</v>
      </c>
      <c r="S36" s="1" t="s">
        <v>157</v>
      </c>
      <c r="T36" s="1" t="s">
        <v>157</v>
      </c>
      <c r="U36" s="1" t="s">
        <v>157</v>
      </c>
      <c r="V36" s="1" t="s">
        <v>157</v>
      </c>
      <c r="W36" s="1" t="s">
        <v>157</v>
      </c>
      <c r="X36" s="1" t="s">
        <v>161</v>
      </c>
      <c r="Y36" s="1" t="s">
        <v>161</v>
      </c>
      <c r="Z36" s="1" t="s">
        <v>157</v>
      </c>
      <c r="AA36" s="1" t="s">
        <v>157</v>
      </c>
      <c r="AB36" s="1" t="s">
        <v>157</v>
      </c>
      <c r="AC36" s="1" t="s">
        <v>157</v>
      </c>
      <c r="AD36" s="1"/>
    </row>
    <row r="37" spans="1:30 1038:1038" x14ac:dyDescent="0.25">
      <c r="A37" s="1" t="s">
        <v>60</v>
      </c>
      <c r="B37" s="1" t="s">
        <v>61</v>
      </c>
      <c r="C37" s="1">
        <v>10</v>
      </c>
      <c r="D37">
        <v>8</v>
      </c>
      <c r="E37">
        <v>8</v>
      </c>
      <c r="F37" s="1">
        <v>7</v>
      </c>
      <c r="G37" s="1">
        <v>7</v>
      </c>
      <c r="H37" s="1">
        <v>7</v>
      </c>
      <c r="I37" s="1">
        <v>6</v>
      </c>
      <c r="J37" s="1">
        <v>6</v>
      </c>
      <c r="K37" s="1">
        <v>7</v>
      </c>
      <c r="L37" s="1">
        <v>6</v>
      </c>
      <c r="M37" s="1">
        <v>7</v>
      </c>
      <c r="N37" s="1">
        <v>7</v>
      </c>
      <c r="O37" s="1">
        <v>3</v>
      </c>
      <c r="P37" s="1">
        <v>5</v>
      </c>
      <c r="Q37" s="1">
        <v>9</v>
      </c>
      <c r="R37" s="1">
        <v>7</v>
      </c>
      <c r="S37" s="1">
        <v>9</v>
      </c>
      <c r="T37" s="1">
        <v>3</v>
      </c>
      <c r="U37" s="1">
        <v>5</v>
      </c>
      <c r="V37" s="1">
        <v>7</v>
      </c>
      <c r="W37" s="1">
        <v>4</v>
      </c>
      <c r="X37" s="1">
        <v>3</v>
      </c>
      <c r="Y37" s="1">
        <v>9</v>
      </c>
      <c r="Z37" s="1">
        <v>8</v>
      </c>
      <c r="AA37" s="1">
        <v>7</v>
      </c>
      <c r="AB37" s="1">
        <v>8</v>
      </c>
      <c r="AC37" s="1">
        <v>7</v>
      </c>
      <c r="AD37" s="1"/>
    </row>
    <row r="38" spans="1:30 1038:1038" ht="66" x14ac:dyDescent="0.25">
      <c r="A38" s="2" t="s">
        <v>38</v>
      </c>
      <c r="B38" s="8"/>
      <c r="T38" s="1" t="s">
        <v>466</v>
      </c>
      <c r="U38" s="1"/>
      <c r="V38" s="1"/>
      <c r="W38" s="1" t="s">
        <v>516</v>
      </c>
      <c r="X38" s="1" t="s">
        <v>532</v>
      </c>
      <c r="Y38" s="1"/>
      <c r="Z38" s="1"/>
      <c r="AA38" s="1"/>
      <c r="AB38" s="1"/>
      <c r="AC38" s="1"/>
    </row>
    <row r="39" spans="1:30 1038:1038" s="6" customFormat="1" x14ac:dyDescent="0.25">
      <c r="A39" s="4" t="s">
        <v>62</v>
      </c>
      <c r="B39" s="5"/>
      <c r="C39" s="5"/>
      <c r="AMX39"/>
    </row>
    <row r="40" spans="1:30 1038:1038" ht="92.4" x14ac:dyDescent="0.25">
      <c r="A40" s="8" t="s">
        <v>63</v>
      </c>
      <c r="B40" s="8" t="s">
        <v>64</v>
      </c>
      <c r="C40" s="1" t="s">
        <v>164</v>
      </c>
      <c r="D40" s="1" t="s">
        <v>162</v>
      </c>
      <c r="E40" s="1" t="s">
        <v>162</v>
      </c>
      <c r="F40" s="1" t="s">
        <v>162</v>
      </c>
      <c r="G40" s="1" t="s">
        <v>162</v>
      </c>
      <c r="H40" s="1" t="s">
        <v>162</v>
      </c>
      <c r="I40" s="1" t="s">
        <v>162</v>
      </c>
      <c r="J40" s="1" t="s">
        <v>162</v>
      </c>
      <c r="K40" s="1" t="s">
        <v>162</v>
      </c>
      <c r="L40" s="1" t="s">
        <v>162</v>
      </c>
      <c r="M40" s="1" t="s">
        <v>162</v>
      </c>
      <c r="N40" s="1" t="s">
        <v>162</v>
      </c>
      <c r="O40" s="1" t="s">
        <v>162</v>
      </c>
      <c r="P40" s="1" t="s">
        <v>162</v>
      </c>
      <c r="Q40" s="1" t="s">
        <v>162</v>
      </c>
      <c r="R40" s="1" t="s">
        <v>162</v>
      </c>
      <c r="S40" s="1" t="s">
        <v>162</v>
      </c>
      <c r="T40" s="1" t="s">
        <v>162</v>
      </c>
      <c r="U40" s="1" t="s">
        <v>162</v>
      </c>
      <c r="V40" s="1" t="s">
        <v>162</v>
      </c>
      <c r="W40" s="1" t="s">
        <v>162</v>
      </c>
      <c r="X40" s="1" t="s">
        <v>162</v>
      </c>
      <c r="Y40" s="1" t="s">
        <v>162</v>
      </c>
      <c r="Z40" s="1" t="s">
        <v>162</v>
      </c>
      <c r="AA40" s="1" t="s">
        <v>162</v>
      </c>
      <c r="AB40" s="1" t="s">
        <v>162</v>
      </c>
      <c r="AC40" s="1" t="s">
        <v>162</v>
      </c>
      <c r="AD40" s="1"/>
    </row>
    <row r="41" spans="1:30 1038:1038" ht="140.4" x14ac:dyDescent="0.3">
      <c r="A41" s="8" t="s">
        <v>65</v>
      </c>
      <c r="B41" s="8" t="s">
        <v>163</v>
      </c>
      <c r="C41" s="1" t="s">
        <v>165</v>
      </c>
      <c r="D41" s="1" t="s">
        <v>188</v>
      </c>
      <c r="E41" s="1" t="s">
        <v>162</v>
      </c>
      <c r="F41" s="1" t="s">
        <v>223</v>
      </c>
      <c r="G41" s="1" t="s">
        <v>162</v>
      </c>
      <c r="H41" s="1" t="s">
        <v>162</v>
      </c>
      <c r="I41" s="1" t="s">
        <v>280</v>
      </c>
      <c r="J41" s="1" t="s">
        <v>303</v>
      </c>
      <c r="K41" s="1" t="s">
        <v>188</v>
      </c>
      <c r="L41" s="1" t="s">
        <v>162</v>
      </c>
      <c r="M41" s="1" t="s">
        <v>188</v>
      </c>
      <c r="N41" s="1" t="s">
        <v>188</v>
      </c>
      <c r="O41" s="1" t="s">
        <v>372</v>
      </c>
      <c r="P41" s="1" t="s">
        <v>162</v>
      </c>
      <c r="Q41" s="1" t="s">
        <v>405</v>
      </c>
      <c r="R41" s="1" t="s">
        <v>188</v>
      </c>
      <c r="S41" s="1" t="s">
        <v>162</v>
      </c>
      <c r="T41" s="1" t="s">
        <v>162</v>
      </c>
      <c r="U41" s="1" t="s">
        <v>188</v>
      </c>
      <c r="V41" s="1" t="s">
        <v>188</v>
      </c>
      <c r="W41" s="1" t="s">
        <v>162</v>
      </c>
      <c r="X41" s="1" t="s">
        <v>162</v>
      </c>
      <c r="Y41" s="1" t="s">
        <v>162</v>
      </c>
      <c r="Z41" s="1" t="s">
        <v>188</v>
      </c>
      <c r="AA41" s="1" t="s">
        <v>162</v>
      </c>
      <c r="AB41" s="1" t="s">
        <v>162</v>
      </c>
      <c r="AC41" s="1" t="s">
        <v>188</v>
      </c>
      <c r="AD41" s="1"/>
    </row>
    <row r="42" spans="1:30 1038:1038" x14ac:dyDescent="0.25">
      <c r="A42" s="1" t="s">
        <v>66</v>
      </c>
      <c r="B42" s="1" t="s">
        <v>41</v>
      </c>
      <c r="C42" s="1" t="s">
        <v>156</v>
      </c>
      <c r="D42" s="1" t="s">
        <v>157</v>
      </c>
      <c r="E42" s="1" t="s">
        <v>157</v>
      </c>
      <c r="F42" s="1" t="s">
        <v>157</v>
      </c>
      <c r="G42" s="1" t="s">
        <v>157</v>
      </c>
      <c r="H42" s="1" t="s">
        <v>156</v>
      </c>
      <c r="I42" s="1" t="s">
        <v>156</v>
      </c>
      <c r="J42" s="1" t="s">
        <v>156</v>
      </c>
      <c r="K42" s="1" t="s">
        <v>157</v>
      </c>
      <c r="L42" s="1" t="s">
        <v>157</v>
      </c>
      <c r="M42" s="1" t="s">
        <v>157</v>
      </c>
      <c r="N42" s="1" t="s">
        <v>157</v>
      </c>
      <c r="O42" s="1" t="s">
        <v>156</v>
      </c>
      <c r="P42" s="1" t="s">
        <v>157</v>
      </c>
      <c r="Q42" s="1" t="s">
        <v>157</v>
      </c>
      <c r="R42" s="1" t="s">
        <v>156</v>
      </c>
      <c r="S42" s="1" t="s">
        <v>156</v>
      </c>
      <c r="T42" s="1" t="s">
        <v>156</v>
      </c>
      <c r="U42" s="1" t="s">
        <v>157</v>
      </c>
      <c r="V42" s="1" t="s">
        <v>156</v>
      </c>
      <c r="W42" s="1" t="s">
        <v>157</v>
      </c>
      <c r="X42" s="1" t="s">
        <v>157</v>
      </c>
      <c r="Y42" s="1" t="s">
        <v>157</v>
      </c>
      <c r="Z42" s="1" t="s">
        <v>157</v>
      </c>
      <c r="AA42" s="1" t="s">
        <v>157</v>
      </c>
      <c r="AB42" s="1" t="s">
        <v>157</v>
      </c>
      <c r="AC42" s="1" t="s">
        <v>157</v>
      </c>
      <c r="AD42" s="1"/>
    </row>
    <row r="43" spans="1:30 1038:1038" x14ac:dyDescent="0.25">
      <c r="A43" s="1" t="s">
        <v>67</v>
      </c>
      <c r="B43" s="1" t="s">
        <v>43</v>
      </c>
      <c r="C43" s="1" t="s">
        <v>156</v>
      </c>
      <c r="D43" s="1" t="s">
        <v>161</v>
      </c>
      <c r="E43" s="1" t="s">
        <v>161</v>
      </c>
      <c r="F43" s="1" t="s">
        <v>161</v>
      </c>
      <c r="G43" s="1" t="s">
        <v>161</v>
      </c>
      <c r="H43" s="1" t="s">
        <v>157</v>
      </c>
      <c r="I43" s="1" t="s">
        <v>157</v>
      </c>
      <c r="J43" s="1" t="s">
        <v>157</v>
      </c>
      <c r="K43" s="1" t="s">
        <v>161</v>
      </c>
      <c r="L43" s="1" t="s">
        <v>161</v>
      </c>
      <c r="M43" s="1" t="s">
        <v>161</v>
      </c>
      <c r="N43" s="1" t="s">
        <v>161</v>
      </c>
      <c r="O43" s="1" t="s">
        <v>157</v>
      </c>
      <c r="P43" s="1" t="s">
        <v>161</v>
      </c>
      <c r="Q43" s="1" t="s">
        <v>161</v>
      </c>
      <c r="R43" s="1" t="s">
        <v>156</v>
      </c>
      <c r="S43" s="1" t="s">
        <v>156</v>
      </c>
      <c r="T43" s="1" t="s">
        <v>156</v>
      </c>
      <c r="U43" s="1" t="s">
        <v>161</v>
      </c>
      <c r="V43" s="1" t="s">
        <v>157</v>
      </c>
      <c r="W43" s="1" t="s">
        <v>161</v>
      </c>
      <c r="X43" s="1" t="s">
        <v>161</v>
      </c>
      <c r="Y43" s="1" t="s">
        <v>161</v>
      </c>
      <c r="Z43" s="1" t="s">
        <v>161</v>
      </c>
      <c r="AA43" s="1" t="s">
        <v>161</v>
      </c>
      <c r="AB43" s="1" t="s">
        <v>161</v>
      </c>
      <c r="AC43" s="1" t="s">
        <v>161</v>
      </c>
      <c r="AD43" s="1"/>
    </row>
    <row r="44" spans="1:30 1038:1038" ht="52.8" x14ac:dyDescent="0.25">
      <c r="A44" s="1" t="s">
        <v>68</v>
      </c>
      <c r="B44" s="1" t="s">
        <v>69</v>
      </c>
      <c r="C44" s="1" t="s">
        <v>166</v>
      </c>
      <c r="D44" s="1" t="s">
        <v>161</v>
      </c>
      <c r="E44" s="1" t="s">
        <v>161</v>
      </c>
      <c r="F44" s="1" t="s">
        <v>161</v>
      </c>
      <c r="G44" s="1" t="s">
        <v>161</v>
      </c>
      <c r="H44" s="1" t="s">
        <v>259</v>
      </c>
      <c r="I44" s="1" t="s">
        <v>281</v>
      </c>
      <c r="J44" s="1" t="s">
        <v>281</v>
      </c>
      <c r="K44" s="1" t="s">
        <v>161</v>
      </c>
      <c r="L44" s="1" t="s">
        <v>161</v>
      </c>
      <c r="M44" s="1" t="s">
        <v>161</v>
      </c>
      <c r="N44" s="1" t="s">
        <v>161</v>
      </c>
      <c r="O44" s="1" t="s">
        <v>157</v>
      </c>
      <c r="P44" s="1" t="s">
        <v>161</v>
      </c>
      <c r="Q44" s="1" t="s">
        <v>161</v>
      </c>
      <c r="R44" s="1" t="s">
        <v>156</v>
      </c>
      <c r="S44" s="1" t="s">
        <v>157</v>
      </c>
      <c r="T44" s="1" t="s">
        <v>156</v>
      </c>
      <c r="U44" s="1" t="s">
        <v>161</v>
      </c>
      <c r="V44" s="1" t="s">
        <v>499</v>
      </c>
      <c r="W44" s="1" t="s">
        <v>161</v>
      </c>
      <c r="X44" s="1" t="s">
        <v>161</v>
      </c>
      <c r="Y44" s="1" t="s">
        <v>161</v>
      </c>
      <c r="Z44" s="1" t="s">
        <v>161</v>
      </c>
      <c r="AA44" s="1" t="s">
        <v>161</v>
      </c>
      <c r="AB44" s="1" t="s">
        <v>161</v>
      </c>
      <c r="AC44" s="1" t="s">
        <v>161</v>
      </c>
      <c r="AD44" s="1"/>
    </row>
    <row r="45" spans="1:30 1038:1038" ht="26.4" x14ac:dyDescent="0.25">
      <c r="A45" s="1" t="s">
        <v>70</v>
      </c>
      <c r="B45" s="1" t="s">
        <v>43</v>
      </c>
      <c r="C45" s="1" t="s">
        <v>161</v>
      </c>
      <c r="D45" s="1" t="s">
        <v>161</v>
      </c>
      <c r="E45" s="1" t="s">
        <v>161</v>
      </c>
      <c r="F45" s="1" t="s">
        <v>161</v>
      </c>
      <c r="G45" s="1" t="s">
        <v>161</v>
      </c>
      <c r="H45" s="1" t="s">
        <v>161</v>
      </c>
      <c r="I45" s="1" t="s">
        <v>161</v>
      </c>
      <c r="J45" s="1" t="s">
        <v>161</v>
      </c>
      <c r="K45" s="1" t="s">
        <v>161</v>
      </c>
      <c r="L45" s="1" t="s">
        <v>161</v>
      </c>
      <c r="M45" s="1" t="s">
        <v>161</v>
      </c>
      <c r="N45" s="1" t="s">
        <v>161</v>
      </c>
      <c r="O45" s="1" t="s">
        <v>161</v>
      </c>
      <c r="P45" s="1" t="s">
        <v>161</v>
      </c>
      <c r="Q45" s="1" t="s">
        <v>161</v>
      </c>
      <c r="R45" s="1" t="s">
        <v>161</v>
      </c>
      <c r="S45" s="1" t="s">
        <v>161</v>
      </c>
      <c r="T45" s="1" t="s">
        <v>157</v>
      </c>
      <c r="U45" s="1" t="s">
        <v>161</v>
      </c>
      <c r="V45" s="1" t="s">
        <v>161</v>
      </c>
      <c r="W45" s="1" t="s">
        <v>161</v>
      </c>
      <c r="X45" s="1" t="s">
        <v>161</v>
      </c>
      <c r="Y45" s="1" t="s">
        <v>161</v>
      </c>
      <c r="Z45" s="1" t="s">
        <v>161</v>
      </c>
      <c r="AA45" s="1" t="s">
        <v>161</v>
      </c>
      <c r="AB45" s="1" t="s">
        <v>161</v>
      </c>
      <c r="AC45" s="1" t="s">
        <v>161</v>
      </c>
      <c r="AD45" s="1"/>
    </row>
    <row r="46" spans="1:30 1038:1038" x14ac:dyDescent="0.25">
      <c r="A46" s="8" t="s">
        <v>71</v>
      </c>
      <c r="B46" s="8" t="s">
        <v>46</v>
      </c>
      <c r="C46" s="1" t="s">
        <v>156</v>
      </c>
      <c r="D46" s="1" t="s">
        <v>156</v>
      </c>
      <c r="E46" s="1" t="s">
        <v>162</v>
      </c>
      <c r="F46" s="1" t="s">
        <v>156</v>
      </c>
      <c r="G46" s="1" t="s">
        <v>162</v>
      </c>
      <c r="H46" s="1" t="s">
        <v>157</v>
      </c>
      <c r="I46" s="1" t="s">
        <v>156</v>
      </c>
      <c r="J46" s="1" t="s">
        <v>157</v>
      </c>
      <c r="K46" s="1" t="s">
        <v>156</v>
      </c>
      <c r="L46" s="1" t="s">
        <v>162</v>
      </c>
      <c r="M46" s="1" t="s">
        <v>156</v>
      </c>
      <c r="N46" s="1" t="s">
        <v>156</v>
      </c>
      <c r="O46" s="1" t="s">
        <v>156</v>
      </c>
      <c r="P46" s="1" t="s">
        <v>157</v>
      </c>
      <c r="Q46" s="1" t="s">
        <v>156</v>
      </c>
      <c r="R46" s="1" t="s">
        <v>156</v>
      </c>
      <c r="S46" s="1" t="s">
        <v>162</v>
      </c>
      <c r="T46" s="1" t="s">
        <v>162</v>
      </c>
      <c r="U46" s="1" t="s">
        <v>156</v>
      </c>
      <c r="V46" s="1" t="s">
        <v>156</v>
      </c>
      <c r="W46" s="1" t="s">
        <v>162</v>
      </c>
      <c r="X46" s="1" t="s">
        <v>162</v>
      </c>
      <c r="Y46" s="1" t="s">
        <v>162</v>
      </c>
      <c r="Z46" s="1" t="s">
        <v>156</v>
      </c>
      <c r="AA46" s="1" t="s">
        <v>157</v>
      </c>
      <c r="AB46" s="1" t="s">
        <v>157</v>
      </c>
      <c r="AC46" s="1" t="s">
        <v>156</v>
      </c>
      <c r="AD46" s="1"/>
    </row>
    <row r="47" spans="1:30 1038:1038" ht="66" x14ac:dyDescent="0.25">
      <c r="A47" s="8" t="s">
        <v>72</v>
      </c>
      <c r="B47" s="8" t="s">
        <v>73</v>
      </c>
      <c r="C47" s="1" t="s">
        <v>157</v>
      </c>
      <c r="D47" s="1" t="s">
        <v>157</v>
      </c>
      <c r="E47" s="1" t="s">
        <v>157</v>
      </c>
      <c r="F47" s="1" t="s">
        <v>157</v>
      </c>
      <c r="G47" s="1" t="s">
        <v>157</v>
      </c>
      <c r="H47" s="1" t="s">
        <v>157</v>
      </c>
      <c r="I47" s="1" t="s">
        <v>282</v>
      </c>
      <c r="J47" s="1" t="s">
        <v>306</v>
      </c>
      <c r="K47" s="1" t="s">
        <v>157</v>
      </c>
      <c r="L47" s="1" t="s">
        <v>157</v>
      </c>
      <c r="M47" s="1" t="s">
        <v>157</v>
      </c>
      <c r="N47" s="1" t="s">
        <v>157</v>
      </c>
      <c r="O47" s="1" t="s">
        <v>373</v>
      </c>
      <c r="P47" s="1" t="s">
        <v>162</v>
      </c>
      <c r="Q47" s="1" t="s">
        <v>157</v>
      </c>
      <c r="R47" s="1" t="s">
        <v>430</v>
      </c>
      <c r="S47" s="1" t="s">
        <v>162</v>
      </c>
      <c r="T47" s="1" t="s">
        <v>162</v>
      </c>
      <c r="U47" s="1" t="s">
        <v>162</v>
      </c>
      <c r="V47" s="1" t="s">
        <v>162</v>
      </c>
      <c r="W47" s="1" t="s">
        <v>162</v>
      </c>
      <c r="X47" s="1" t="s">
        <v>162</v>
      </c>
      <c r="Y47" s="1" t="s">
        <v>162</v>
      </c>
      <c r="Z47" s="1" t="s">
        <v>162</v>
      </c>
      <c r="AA47" s="1" t="s">
        <v>162</v>
      </c>
      <c r="AB47" s="1" t="s">
        <v>162</v>
      </c>
      <c r="AC47" s="1" t="s">
        <v>162</v>
      </c>
      <c r="AD47" s="1"/>
    </row>
    <row r="48" spans="1:30 1038:1038" x14ac:dyDescent="0.25">
      <c r="A48" s="1" t="s">
        <v>60</v>
      </c>
      <c r="B48" s="1" t="s">
        <v>61</v>
      </c>
      <c r="C48" s="1">
        <v>7</v>
      </c>
      <c r="D48">
        <v>5</v>
      </c>
      <c r="E48">
        <v>4</v>
      </c>
      <c r="F48" s="1">
        <v>5</v>
      </c>
      <c r="G48" s="1">
        <v>4</v>
      </c>
      <c r="H48" s="1">
        <v>4</v>
      </c>
      <c r="I48" s="1">
        <v>7</v>
      </c>
      <c r="J48" s="1">
        <v>6</v>
      </c>
      <c r="K48" s="1">
        <v>5</v>
      </c>
      <c r="L48" s="1">
        <v>3</v>
      </c>
      <c r="M48" s="1">
        <v>5</v>
      </c>
      <c r="N48" s="1">
        <v>6</v>
      </c>
      <c r="O48" s="1">
        <v>3</v>
      </c>
      <c r="P48" s="1">
        <v>2</v>
      </c>
      <c r="Q48" s="1">
        <v>6</v>
      </c>
      <c r="R48" s="1">
        <v>8</v>
      </c>
      <c r="S48" s="1">
        <v>2</v>
      </c>
      <c r="T48" s="1">
        <v>2</v>
      </c>
      <c r="U48" s="1">
        <v>3</v>
      </c>
      <c r="V48" s="1">
        <v>6</v>
      </c>
      <c r="W48" s="1">
        <v>2</v>
      </c>
      <c r="X48" s="1">
        <v>2</v>
      </c>
      <c r="Y48" s="1">
        <v>3</v>
      </c>
      <c r="Z48" s="1">
        <v>6</v>
      </c>
      <c r="AA48" s="1">
        <v>3</v>
      </c>
      <c r="AB48" s="1">
        <v>3</v>
      </c>
      <c r="AC48" s="1">
        <v>6</v>
      </c>
      <c r="AD48" s="1"/>
    </row>
    <row r="49" spans="1:30 1038:1038" ht="46.35" customHeight="1" x14ac:dyDescent="0.25">
      <c r="A49" s="2" t="s">
        <v>38</v>
      </c>
      <c r="B49" s="8"/>
    </row>
    <row r="50" spans="1:30 1038:1038" s="6" customFormat="1" x14ac:dyDescent="0.25">
      <c r="A50" s="4" t="s">
        <v>74</v>
      </c>
      <c r="B50" s="5"/>
      <c r="C50" s="5"/>
      <c r="AMX50"/>
    </row>
    <row r="51" spans="1:30 1038:1038" ht="26.4" x14ac:dyDescent="0.25">
      <c r="A51" s="1" t="s">
        <v>75</v>
      </c>
      <c r="B51" s="1" t="s">
        <v>49</v>
      </c>
      <c r="C51" s="1" t="s">
        <v>157</v>
      </c>
      <c r="D51" s="1" t="s">
        <v>157</v>
      </c>
      <c r="E51" s="1" t="s">
        <v>157</v>
      </c>
      <c r="F51" s="1" t="s">
        <v>157</v>
      </c>
      <c r="G51" s="1" t="s">
        <v>157</v>
      </c>
      <c r="H51" s="1" t="s">
        <v>157</v>
      </c>
      <c r="I51" s="1" t="s">
        <v>157</v>
      </c>
      <c r="J51" s="1" t="s">
        <v>157</v>
      </c>
      <c r="K51" s="1" t="s">
        <v>157</v>
      </c>
      <c r="L51" s="1" t="s">
        <v>157</v>
      </c>
      <c r="M51" s="1" t="s">
        <v>157</v>
      </c>
      <c r="N51" s="1" t="s">
        <v>157</v>
      </c>
      <c r="O51" s="1" t="s">
        <v>157</v>
      </c>
      <c r="P51" s="1" t="s">
        <v>157</v>
      </c>
      <c r="Q51" s="1" t="s">
        <v>157</v>
      </c>
      <c r="R51" s="1" t="s">
        <v>157</v>
      </c>
      <c r="S51" s="1" t="s">
        <v>161</v>
      </c>
      <c r="T51" s="1" t="s">
        <v>157</v>
      </c>
      <c r="U51" s="1" t="s">
        <v>157</v>
      </c>
      <c r="V51" s="1" t="s">
        <v>157</v>
      </c>
      <c r="W51" s="1" t="s">
        <v>157</v>
      </c>
      <c r="X51" s="1" t="s">
        <v>161</v>
      </c>
      <c r="Y51" s="1" t="s">
        <v>157</v>
      </c>
      <c r="Z51" s="1" t="s">
        <v>157</v>
      </c>
      <c r="AA51" s="1" t="s">
        <v>157</v>
      </c>
      <c r="AB51" s="1" t="s">
        <v>157</v>
      </c>
      <c r="AC51" s="1" t="s">
        <v>157</v>
      </c>
      <c r="AD51" s="1"/>
    </row>
    <row r="52" spans="1:30 1038:1038" ht="26.4" x14ac:dyDescent="0.25">
      <c r="A52" s="8" t="s">
        <v>76</v>
      </c>
      <c r="B52" s="8" t="s">
        <v>43</v>
      </c>
      <c r="C52" s="1" t="s">
        <v>161</v>
      </c>
      <c r="D52" s="1" t="s">
        <v>161</v>
      </c>
      <c r="E52" s="1" t="s">
        <v>161</v>
      </c>
      <c r="F52" s="1" t="s">
        <v>161</v>
      </c>
      <c r="G52" s="1" t="s">
        <v>161</v>
      </c>
      <c r="H52" s="1" t="s">
        <v>161</v>
      </c>
      <c r="I52" s="1" t="s">
        <v>161</v>
      </c>
      <c r="J52" s="1" t="s">
        <v>161</v>
      </c>
      <c r="K52" s="1" t="s">
        <v>161</v>
      </c>
      <c r="L52" s="1" t="s">
        <v>161</v>
      </c>
      <c r="M52" s="1" t="s">
        <v>161</v>
      </c>
      <c r="N52" s="1" t="s">
        <v>161</v>
      </c>
      <c r="O52" s="1" t="s">
        <v>161</v>
      </c>
      <c r="P52" s="1" t="s">
        <v>161</v>
      </c>
      <c r="Q52" s="1" t="s">
        <v>161</v>
      </c>
      <c r="R52" s="1" t="s">
        <v>161</v>
      </c>
      <c r="S52" s="1" t="s">
        <v>161</v>
      </c>
      <c r="T52" s="1" t="s">
        <v>161</v>
      </c>
      <c r="U52" s="1" t="s">
        <v>161</v>
      </c>
      <c r="V52" s="1" t="s">
        <v>161</v>
      </c>
      <c r="W52" s="1" t="s">
        <v>161</v>
      </c>
      <c r="X52" s="1" t="s">
        <v>161</v>
      </c>
      <c r="Y52" s="1" t="s">
        <v>161</v>
      </c>
      <c r="Z52" s="1" t="s">
        <v>161</v>
      </c>
      <c r="AA52" s="1" t="s">
        <v>161</v>
      </c>
      <c r="AB52" s="1" t="s">
        <v>161</v>
      </c>
      <c r="AC52" s="1" t="s">
        <v>161</v>
      </c>
      <c r="AD52" s="1"/>
    </row>
    <row r="53" spans="1:30 1038:1038" ht="39.6" x14ac:dyDescent="0.25">
      <c r="A53" s="8" t="s">
        <v>77</v>
      </c>
      <c r="B53" s="8" t="s">
        <v>78</v>
      </c>
      <c r="C53" s="1" t="s">
        <v>157</v>
      </c>
      <c r="D53" s="1" t="s">
        <v>161</v>
      </c>
      <c r="E53" s="1" t="s">
        <v>161</v>
      </c>
      <c r="F53" s="1" t="s">
        <v>161</v>
      </c>
      <c r="G53" s="1" t="s">
        <v>161</v>
      </c>
      <c r="H53" s="1" t="s">
        <v>157</v>
      </c>
      <c r="I53" s="1" t="s">
        <v>157</v>
      </c>
      <c r="J53" s="1" t="s">
        <v>157</v>
      </c>
      <c r="K53" s="1" t="s">
        <v>161</v>
      </c>
      <c r="L53" s="1" t="s">
        <v>161</v>
      </c>
      <c r="M53" s="1" t="s">
        <v>161</v>
      </c>
      <c r="N53" s="1" t="s">
        <v>161</v>
      </c>
      <c r="O53" s="1" t="s">
        <v>161</v>
      </c>
      <c r="P53" s="1" t="s">
        <v>389</v>
      </c>
      <c r="Q53" s="1" t="s">
        <v>161</v>
      </c>
      <c r="R53" s="1" t="s">
        <v>157</v>
      </c>
      <c r="S53" s="1" t="s">
        <v>161</v>
      </c>
      <c r="T53" s="1" t="s">
        <v>469</v>
      </c>
      <c r="U53" s="1" t="s">
        <v>161</v>
      </c>
      <c r="V53" s="1" t="s">
        <v>161</v>
      </c>
      <c r="W53" s="1" t="s">
        <v>161</v>
      </c>
      <c r="X53" s="1" t="s">
        <v>161</v>
      </c>
      <c r="Y53" s="1" t="s">
        <v>161</v>
      </c>
      <c r="Z53" s="1" t="s">
        <v>161</v>
      </c>
      <c r="AA53" s="1" t="s">
        <v>161</v>
      </c>
      <c r="AB53" s="1" t="s">
        <v>161</v>
      </c>
      <c r="AC53" s="1" t="s">
        <v>161</v>
      </c>
      <c r="AD53" s="1"/>
    </row>
    <row r="54" spans="1:30 1038:1038" ht="26.4" x14ac:dyDescent="0.25">
      <c r="A54" s="8" t="s">
        <v>79</v>
      </c>
      <c r="B54" s="8" t="s">
        <v>43</v>
      </c>
      <c r="C54" s="1" t="s">
        <v>161</v>
      </c>
      <c r="D54" s="1" t="s">
        <v>161</v>
      </c>
      <c r="E54" s="1" t="s">
        <v>161</v>
      </c>
      <c r="F54" s="1" t="s">
        <v>161</v>
      </c>
      <c r="G54" s="1" t="s">
        <v>161</v>
      </c>
      <c r="H54" s="1" t="s">
        <v>161</v>
      </c>
      <c r="I54" s="1" t="s">
        <v>161</v>
      </c>
      <c r="J54" s="1" t="s">
        <v>161</v>
      </c>
      <c r="K54" s="1" t="s">
        <v>161</v>
      </c>
      <c r="L54" s="1" t="s">
        <v>161</v>
      </c>
      <c r="M54" s="1" t="s">
        <v>161</v>
      </c>
      <c r="N54" s="1" t="s">
        <v>161</v>
      </c>
      <c r="O54" s="1" t="s">
        <v>161</v>
      </c>
      <c r="P54" s="1" t="s">
        <v>157</v>
      </c>
      <c r="Q54" s="1" t="s">
        <v>161</v>
      </c>
      <c r="R54" s="1" t="s">
        <v>161</v>
      </c>
      <c r="S54" s="1" t="s">
        <v>161</v>
      </c>
      <c r="T54" s="1" t="s">
        <v>157</v>
      </c>
      <c r="U54" s="1" t="s">
        <v>161</v>
      </c>
      <c r="V54" s="1" t="s">
        <v>161</v>
      </c>
      <c r="W54" s="1" t="s">
        <v>161</v>
      </c>
      <c r="X54" s="1" t="s">
        <v>161</v>
      </c>
      <c r="Y54" s="1" t="s">
        <v>161</v>
      </c>
      <c r="Z54" s="1" t="s">
        <v>161</v>
      </c>
      <c r="AA54" s="1" t="s">
        <v>161</v>
      </c>
      <c r="AB54" s="1" t="s">
        <v>161</v>
      </c>
      <c r="AC54" s="1" t="s">
        <v>161</v>
      </c>
      <c r="AD54" s="1"/>
    </row>
    <row r="55" spans="1:30 1038:1038" ht="26.4" x14ac:dyDescent="0.25">
      <c r="A55" s="8" t="s">
        <v>80</v>
      </c>
      <c r="B55" s="8" t="s">
        <v>43</v>
      </c>
      <c r="C55" s="1" t="s">
        <v>161</v>
      </c>
      <c r="D55" s="1" t="s">
        <v>161</v>
      </c>
      <c r="E55" s="1" t="s">
        <v>161</v>
      </c>
      <c r="F55" s="1" t="s">
        <v>161</v>
      </c>
      <c r="G55" s="1" t="s">
        <v>161</v>
      </c>
      <c r="H55" s="1" t="s">
        <v>161</v>
      </c>
      <c r="I55" s="1" t="s">
        <v>161</v>
      </c>
      <c r="J55" s="1" t="s">
        <v>161</v>
      </c>
      <c r="K55" s="1" t="s">
        <v>161</v>
      </c>
      <c r="L55" s="1" t="s">
        <v>161</v>
      </c>
      <c r="M55" s="1" t="s">
        <v>161</v>
      </c>
      <c r="N55" s="1" t="s">
        <v>161</v>
      </c>
      <c r="O55" s="1" t="s">
        <v>161</v>
      </c>
      <c r="P55" s="1" t="s">
        <v>157</v>
      </c>
      <c r="Q55" s="1" t="s">
        <v>161</v>
      </c>
      <c r="R55" s="1" t="s">
        <v>161</v>
      </c>
      <c r="S55" s="1" t="s">
        <v>161</v>
      </c>
      <c r="T55" s="1" t="s">
        <v>157</v>
      </c>
      <c r="U55" s="1" t="s">
        <v>161</v>
      </c>
      <c r="V55" s="1" t="s">
        <v>161</v>
      </c>
      <c r="W55" s="1" t="s">
        <v>161</v>
      </c>
      <c r="X55" s="1" t="s">
        <v>161</v>
      </c>
      <c r="Y55" s="1" t="s">
        <v>161</v>
      </c>
      <c r="Z55" s="1" t="s">
        <v>161</v>
      </c>
      <c r="AA55" s="1" t="s">
        <v>161</v>
      </c>
      <c r="AB55" s="1" t="s">
        <v>161</v>
      </c>
      <c r="AC55" s="1" t="s">
        <v>161</v>
      </c>
      <c r="AD55" s="1"/>
    </row>
    <row r="56" spans="1:30 1038:1038" x14ac:dyDescent="0.25">
      <c r="A56" s="1" t="s">
        <v>60</v>
      </c>
      <c r="B56" s="1" t="s">
        <v>61</v>
      </c>
      <c r="C56" s="1">
        <v>9</v>
      </c>
      <c r="D56">
        <v>7</v>
      </c>
      <c r="E56">
        <v>7</v>
      </c>
      <c r="F56">
        <v>7</v>
      </c>
      <c r="G56">
        <v>7</v>
      </c>
      <c r="H56">
        <v>9</v>
      </c>
      <c r="I56">
        <v>9</v>
      </c>
      <c r="J56">
        <v>9</v>
      </c>
      <c r="K56">
        <v>7</v>
      </c>
      <c r="L56">
        <v>7</v>
      </c>
      <c r="M56">
        <v>7</v>
      </c>
      <c r="N56">
        <v>7</v>
      </c>
      <c r="O56">
        <v>7</v>
      </c>
      <c r="P56">
        <v>3</v>
      </c>
      <c r="Q56">
        <v>7</v>
      </c>
      <c r="R56">
        <v>8</v>
      </c>
      <c r="S56">
        <v>8</v>
      </c>
      <c r="T56">
        <v>3</v>
      </c>
      <c r="U56">
        <v>7</v>
      </c>
      <c r="V56">
        <v>7</v>
      </c>
      <c r="W56">
        <v>7</v>
      </c>
      <c r="X56" s="1">
        <v>3</v>
      </c>
      <c r="Y56" s="1">
        <v>7</v>
      </c>
      <c r="Z56" s="1">
        <v>7</v>
      </c>
      <c r="AA56" s="1">
        <v>7</v>
      </c>
      <c r="AB56" s="1">
        <v>7</v>
      </c>
      <c r="AC56" s="1">
        <v>7</v>
      </c>
    </row>
    <row r="57" spans="1:30 1038:1038" ht="35.4" customHeight="1" x14ac:dyDescent="0.25">
      <c r="A57" s="2" t="s">
        <v>38</v>
      </c>
      <c r="B57" s="2"/>
      <c r="X57" s="1" t="s">
        <v>533</v>
      </c>
      <c r="Y57" s="1"/>
      <c r="Z57" s="1"/>
      <c r="AA57" s="1"/>
      <c r="AB57" s="1"/>
      <c r="AC57" s="1"/>
    </row>
    <row r="58" spans="1:30 1038:1038" s="6" customFormat="1" x14ac:dyDescent="0.25">
      <c r="A58" s="4" t="s">
        <v>81</v>
      </c>
      <c r="B58" s="5"/>
      <c r="C58" s="5"/>
      <c r="AMX58"/>
    </row>
    <row r="59" spans="1:30 1038:1038" ht="79.2" x14ac:dyDescent="0.25">
      <c r="A59" s="1" t="s">
        <v>82</v>
      </c>
      <c r="B59" s="1" t="s">
        <v>83</v>
      </c>
      <c r="C59" s="1" t="s">
        <v>156</v>
      </c>
      <c r="D59" s="1" t="s">
        <v>156</v>
      </c>
      <c r="E59" s="1" t="s">
        <v>156</v>
      </c>
      <c r="F59" s="1" t="s">
        <v>156</v>
      </c>
      <c r="G59" s="1" t="s">
        <v>260</v>
      </c>
      <c r="H59" s="1" t="s">
        <v>156</v>
      </c>
      <c r="I59" s="1" t="s">
        <v>283</v>
      </c>
      <c r="J59" s="1" t="s">
        <v>283</v>
      </c>
      <c r="K59" s="1" t="s">
        <v>156</v>
      </c>
      <c r="L59" s="1" t="s">
        <v>156</v>
      </c>
      <c r="M59" s="1" t="s">
        <v>156</v>
      </c>
      <c r="N59" s="1" t="s">
        <v>156</v>
      </c>
      <c r="O59" s="1" t="s">
        <v>374</v>
      </c>
      <c r="P59" s="1" t="s">
        <v>390</v>
      </c>
      <c r="Q59" s="1" t="s">
        <v>156</v>
      </c>
      <c r="R59" s="1" t="s">
        <v>431</v>
      </c>
      <c r="S59" s="1" t="s">
        <v>374</v>
      </c>
      <c r="T59" s="1" t="s">
        <v>470</v>
      </c>
      <c r="U59" s="1" t="s">
        <v>156</v>
      </c>
      <c r="V59" s="1" t="s">
        <v>156</v>
      </c>
      <c r="W59" s="1" t="s">
        <v>374</v>
      </c>
      <c r="X59" s="1" t="s">
        <v>161</v>
      </c>
      <c r="Y59" s="1" t="s">
        <v>156</v>
      </c>
      <c r="Z59" s="1" t="s">
        <v>156</v>
      </c>
      <c r="AA59" s="1" t="s">
        <v>156</v>
      </c>
      <c r="AB59" s="1" t="s">
        <v>156</v>
      </c>
      <c r="AC59" s="1" t="s">
        <v>156</v>
      </c>
      <c r="AD59" s="1"/>
    </row>
    <row r="60" spans="1:30 1038:1038" ht="52.8" x14ac:dyDescent="0.25">
      <c r="A60" s="1" t="s">
        <v>84</v>
      </c>
      <c r="B60" s="1" t="s">
        <v>85</v>
      </c>
      <c r="C60" s="1" t="s">
        <v>161</v>
      </c>
      <c r="D60" s="1" t="s">
        <v>161</v>
      </c>
      <c r="E60" s="1" t="s">
        <v>161</v>
      </c>
      <c r="F60" s="1" t="s">
        <v>161</v>
      </c>
      <c r="G60" s="1" t="s">
        <v>161</v>
      </c>
      <c r="H60" s="1" t="s">
        <v>161</v>
      </c>
      <c r="I60" s="1" t="s">
        <v>161</v>
      </c>
      <c r="J60" s="1" t="s">
        <v>161</v>
      </c>
      <c r="K60" s="1" t="s">
        <v>161</v>
      </c>
      <c r="L60" s="1" t="s">
        <v>161</v>
      </c>
      <c r="M60" s="1" t="s">
        <v>161</v>
      </c>
      <c r="N60" s="1" t="s">
        <v>161</v>
      </c>
      <c r="O60" s="1" t="s">
        <v>161</v>
      </c>
      <c r="P60" s="1" t="s">
        <v>161</v>
      </c>
      <c r="Q60" s="1" t="s">
        <v>161</v>
      </c>
      <c r="R60" s="1" t="s">
        <v>161</v>
      </c>
      <c r="S60" s="1" t="s">
        <v>161</v>
      </c>
      <c r="T60" s="1" t="s">
        <v>161</v>
      </c>
      <c r="U60" s="1" t="s">
        <v>161</v>
      </c>
      <c r="V60" s="1" t="s">
        <v>161</v>
      </c>
      <c r="W60" s="1" t="s">
        <v>161</v>
      </c>
      <c r="X60" s="1" t="s">
        <v>161</v>
      </c>
      <c r="Y60" s="1" t="s">
        <v>161</v>
      </c>
      <c r="Z60" s="1" t="s">
        <v>161</v>
      </c>
      <c r="AA60" s="1" t="s">
        <v>161</v>
      </c>
      <c r="AB60" s="1" t="s">
        <v>161</v>
      </c>
      <c r="AC60" s="1" t="s">
        <v>161</v>
      </c>
      <c r="AD60" s="1"/>
    </row>
    <row r="61" spans="1:30 1038:1038" x14ac:dyDescent="0.25">
      <c r="A61" s="1" t="s">
        <v>60</v>
      </c>
      <c r="B61" s="1" t="s">
        <v>61</v>
      </c>
      <c r="C61" s="1">
        <v>9</v>
      </c>
      <c r="D61">
        <v>9</v>
      </c>
      <c r="E61">
        <v>9</v>
      </c>
      <c r="F61" s="1">
        <v>9</v>
      </c>
      <c r="G61" s="1">
        <v>3</v>
      </c>
      <c r="H61" s="1">
        <v>9</v>
      </c>
      <c r="I61" s="1">
        <v>9</v>
      </c>
      <c r="J61" s="1">
        <v>9</v>
      </c>
      <c r="K61" s="1">
        <v>9</v>
      </c>
      <c r="L61" s="1">
        <v>9</v>
      </c>
      <c r="M61" s="1">
        <v>9</v>
      </c>
      <c r="N61" s="1">
        <v>9</v>
      </c>
      <c r="O61" s="1">
        <v>3</v>
      </c>
      <c r="P61" s="1">
        <v>3</v>
      </c>
      <c r="Q61" s="1">
        <v>9</v>
      </c>
      <c r="R61" s="1">
        <v>5</v>
      </c>
      <c r="S61" s="1">
        <v>3</v>
      </c>
      <c r="T61" s="1">
        <v>3</v>
      </c>
      <c r="U61" s="1">
        <v>9</v>
      </c>
      <c r="V61" s="1">
        <v>9</v>
      </c>
      <c r="W61" s="1">
        <v>3</v>
      </c>
      <c r="X61" s="1">
        <v>5</v>
      </c>
      <c r="Y61" s="1">
        <v>9</v>
      </c>
      <c r="Z61" s="1">
        <v>9</v>
      </c>
      <c r="AA61" s="1">
        <v>9</v>
      </c>
      <c r="AB61" s="1">
        <v>9</v>
      </c>
      <c r="AC61" s="1">
        <v>9</v>
      </c>
      <c r="AD61" s="1"/>
    </row>
    <row r="62" spans="1:30 1038:1038" ht="73.650000000000006" customHeight="1" x14ac:dyDescent="0.25">
      <c r="A62" s="2" t="s">
        <v>38</v>
      </c>
      <c r="B62" s="2"/>
      <c r="O62" t="s">
        <v>379</v>
      </c>
    </row>
    <row r="63" spans="1:30 1038:1038" s="6" customFormat="1" x14ac:dyDescent="0.25">
      <c r="A63" s="4" t="s">
        <v>86</v>
      </c>
      <c r="B63" s="5"/>
      <c r="C63" s="5"/>
      <c r="AMX63"/>
    </row>
    <row r="64" spans="1:30 1038:1038" x14ac:dyDescent="0.25">
      <c r="A64" s="1" t="s">
        <v>87</v>
      </c>
      <c r="B64" s="1" t="s">
        <v>41</v>
      </c>
      <c r="C64" s="1" t="s">
        <v>156</v>
      </c>
      <c r="D64" s="1" t="s">
        <v>157</v>
      </c>
      <c r="E64" s="1" t="s">
        <v>157</v>
      </c>
      <c r="F64" s="1" t="s">
        <v>157</v>
      </c>
      <c r="G64" s="1" t="s">
        <v>156</v>
      </c>
      <c r="H64" s="1" t="s">
        <v>156</v>
      </c>
      <c r="I64" s="1" t="s">
        <v>156</v>
      </c>
      <c r="J64" s="1" t="s">
        <v>156</v>
      </c>
      <c r="K64" s="1" t="s">
        <v>157</v>
      </c>
      <c r="L64" s="1" t="s">
        <v>157</v>
      </c>
      <c r="M64" s="1" t="s">
        <v>157</v>
      </c>
      <c r="N64" s="1" t="s">
        <v>156</v>
      </c>
      <c r="O64" s="1" t="s">
        <v>156</v>
      </c>
      <c r="P64" s="1" t="s">
        <v>157</v>
      </c>
      <c r="Q64" s="1" t="s">
        <v>157</v>
      </c>
      <c r="R64" s="1" t="s">
        <v>156</v>
      </c>
      <c r="S64" s="1" t="s">
        <v>156</v>
      </c>
      <c r="T64" s="1" t="s">
        <v>156</v>
      </c>
      <c r="U64" s="1" t="s">
        <v>157</v>
      </c>
      <c r="V64" s="1" t="s">
        <v>156</v>
      </c>
      <c r="W64" s="1" t="s">
        <v>157</v>
      </c>
      <c r="X64" s="1" t="s">
        <v>157</v>
      </c>
      <c r="Y64" s="1" t="s">
        <v>157</v>
      </c>
      <c r="Z64" s="1" t="s">
        <v>157</v>
      </c>
      <c r="AA64" s="1" t="s">
        <v>157</v>
      </c>
      <c r="AB64" s="1" t="s">
        <v>157</v>
      </c>
      <c r="AC64" s="1" t="s">
        <v>157</v>
      </c>
      <c r="AD64" s="1"/>
    </row>
    <row r="65" spans="1:30 1038:1038" x14ac:dyDescent="0.25">
      <c r="A65" s="1" t="s">
        <v>88</v>
      </c>
      <c r="B65" s="1" t="s">
        <v>41</v>
      </c>
      <c r="C65" s="1" t="s">
        <v>156</v>
      </c>
      <c r="D65" s="1" t="s">
        <v>157</v>
      </c>
      <c r="E65" s="1" t="s">
        <v>156</v>
      </c>
      <c r="F65" s="1" t="s">
        <v>156</v>
      </c>
      <c r="G65" s="1" t="s">
        <v>156</v>
      </c>
      <c r="H65" s="1" t="s">
        <v>156</v>
      </c>
      <c r="I65" s="1" t="s">
        <v>156</v>
      </c>
      <c r="J65" s="1" t="s">
        <v>156</v>
      </c>
      <c r="K65" s="1" t="s">
        <v>156</v>
      </c>
      <c r="L65" s="1" t="s">
        <v>157</v>
      </c>
      <c r="M65" s="1" t="s">
        <v>157</v>
      </c>
      <c r="N65" s="1" t="s">
        <v>156</v>
      </c>
      <c r="O65" s="1" t="s">
        <v>157</v>
      </c>
      <c r="P65" s="1" t="s">
        <v>156</v>
      </c>
      <c r="Q65" s="1" t="s">
        <v>156</v>
      </c>
      <c r="R65" s="1" t="s">
        <v>156</v>
      </c>
      <c r="S65" s="1" t="s">
        <v>157</v>
      </c>
      <c r="T65" s="1" t="s">
        <v>156</v>
      </c>
      <c r="U65" s="1" t="s">
        <v>156</v>
      </c>
      <c r="V65" s="1" t="s">
        <v>156</v>
      </c>
      <c r="W65" s="1" t="s">
        <v>156</v>
      </c>
      <c r="X65" s="1" t="s">
        <v>157</v>
      </c>
      <c r="Y65" s="1" t="s">
        <v>156</v>
      </c>
      <c r="Z65" s="1" t="s">
        <v>156</v>
      </c>
      <c r="AA65" s="1" t="s">
        <v>157</v>
      </c>
      <c r="AB65" s="1" t="s">
        <v>156</v>
      </c>
      <c r="AC65" s="1" t="s">
        <v>156</v>
      </c>
      <c r="AD65" s="1"/>
    </row>
    <row r="66" spans="1:30 1038:1038" ht="26.4" x14ac:dyDescent="0.25">
      <c r="A66" s="1" t="s">
        <v>89</v>
      </c>
      <c r="B66" s="1" t="s">
        <v>41</v>
      </c>
      <c r="C66" s="1" t="s">
        <v>157</v>
      </c>
      <c r="D66" s="1" t="s">
        <v>157</v>
      </c>
      <c r="E66" s="1" t="s">
        <v>157</v>
      </c>
      <c r="F66" s="1" t="s">
        <v>157</v>
      </c>
      <c r="G66" s="1" t="s">
        <v>156</v>
      </c>
      <c r="H66" s="1" t="s">
        <v>157</v>
      </c>
      <c r="I66" s="1" t="s">
        <v>157</v>
      </c>
      <c r="J66" s="1" t="s">
        <v>157</v>
      </c>
      <c r="K66" s="1" t="s">
        <v>157</v>
      </c>
      <c r="L66" s="1" t="s">
        <v>157</v>
      </c>
      <c r="M66" s="1" t="s">
        <v>157</v>
      </c>
      <c r="N66" s="1" t="s">
        <v>157</v>
      </c>
      <c r="O66" s="1" t="s">
        <v>157</v>
      </c>
      <c r="P66" s="1" t="s">
        <v>157</v>
      </c>
      <c r="Q66" s="1" t="s">
        <v>157</v>
      </c>
      <c r="R66" s="1" t="s">
        <v>157</v>
      </c>
      <c r="S66" s="1" t="s">
        <v>157</v>
      </c>
      <c r="T66" s="1" t="s">
        <v>157</v>
      </c>
      <c r="U66" s="1" t="s">
        <v>157</v>
      </c>
      <c r="V66" s="1" t="s">
        <v>157</v>
      </c>
      <c r="W66" s="1" t="s">
        <v>157</v>
      </c>
      <c r="X66" s="1" t="s">
        <v>157</v>
      </c>
      <c r="Y66" s="1" t="s">
        <v>157</v>
      </c>
      <c r="Z66" s="1" t="s">
        <v>157</v>
      </c>
      <c r="AA66" s="1" t="s">
        <v>157</v>
      </c>
      <c r="AB66" s="1" t="s">
        <v>157</v>
      </c>
      <c r="AC66" s="1" t="s">
        <v>157</v>
      </c>
      <c r="AD66" s="1"/>
    </row>
    <row r="67" spans="1:30 1038:1038" ht="52.8" x14ac:dyDescent="0.25">
      <c r="A67" s="8" t="s">
        <v>90</v>
      </c>
      <c r="B67" s="1" t="s">
        <v>5</v>
      </c>
      <c r="C67" s="1" t="s">
        <v>189</v>
      </c>
      <c r="D67" s="1" t="s">
        <v>192</v>
      </c>
      <c r="E67" s="1" t="s">
        <v>203</v>
      </c>
      <c r="F67" s="1" t="s">
        <v>224</v>
      </c>
      <c r="G67" s="1" t="s">
        <v>244</v>
      </c>
      <c r="H67" s="1" t="s">
        <v>261</v>
      </c>
      <c r="I67" s="1" t="s">
        <v>285</v>
      </c>
      <c r="J67" s="1" t="s">
        <v>305</v>
      </c>
      <c r="K67" s="1" t="s">
        <v>318</v>
      </c>
      <c r="L67" s="1" t="s">
        <v>334</v>
      </c>
      <c r="M67" s="1" t="s">
        <v>305</v>
      </c>
      <c r="N67" s="1" t="s">
        <v>224</v>
      </c>
      <c r="O67" s="1" t="s">
        <v>261</v>
      </c>
      <c r="P67" s="1" t="s">
        <v>406</v>
      </c>
      <c r="Q67" s="1" t="s">
        <v>407</v>
      </c>
      <c r="R67" s="1" t="s">
        <v>432</v>
      </c>
      <c r="S67" s="1" t="s">
        <v>261</v>
      </c>
      <c r="T67" s="1" t="s">
        <v>261</v>
      </c>
      <c r="U67" s="1" t="s">
        <v>261</v>
      </c>
      <c r="V67" s="1" t="s">
        <v>503</v>
      </c>
      <c r="W67" s="1" t="s">
        <v>517</v>
      </c>
      <c r="X67" s="1" t="s">
        <v>534</v>
      </c>
      <c r="Y67" s="1" t="s">
        <v>517</v>
      </c>
      <c r="Z67" s="1" t="s">
        <v>562</v>
      </c>
      <c r="AA67" s="1" t="s">
        <v>574</v>
      </c>
      <c r="AB67" s="1" t="s">
        <v>588</v>
      </c>
      <c r="AC67" s="1" t="s">
        <v>609</v>
      </c>
      <c r="AD67" s="1"/>
    </row>
    <row r="68" spans="1:30 1038:1038" x14ac:dyDescent="0.25">
      <c r="A68" s="1" t="s">
        <v>60</v>
      </c>
      <c r="B68" s="1" t="s">
        <v>61</v>
      </c>
      <c r="C68" s="1">
        <v>8</v>
      </c>
      <c r="D68">
        <v>7</v>
      </c>
      <c r="E68">
        <v>5</v>
      </c>
      <c r="F68" s="1">
        <v>6</v>
      </c>
      <c r="G68" s="1">
        <v>6</v>
      </c>
      <c r="H68" s="1">
        <v>7</v>
      </c>
      <c r="I68" s="1">
        <v>8</v>
      </c>
      <c r="J68" s="1">
        <v>8</v>
      </c>
      <c r="K68" s="1">
        <v>5</v>
      </c>
      <c r="L68" s="1">
        <v>5</v>
      </c>
      <c r="M68" s="1">
        <v>6</v>
      </c>
      <c r="N68" s="1">
        <v>7</v>
      </c>
      <c r="O68" s="1">
        <v>5</v>
      </c>
      <c r="P68" s="1">
        <v>5</v>
      </c>
      <c r="Q68" s="1">
        <v>7</v>
      </c>
      <c r="R68" s="1">
        <v>8</v>
      </c>
      <c r="S68" s="1">
        <v>5</v>
      </c>
      <c r="T68" s="1">
        <v>2</v>
      </c>
      <c r="U68" s="1">
        <v>7</v>
      </c>
      <c r="V68" s="1">
        <v>8</v>
      </c>
      <c r="W68" s="1">
        <v>5</v>
      </c>
      <c r="X68" s="1">
        <v>4</v>
      </c>
      <c r="Y68" s="1">
        <v>8</v>
      </c>
      <c r="Z68" s="1">
        <v>7</v>
      </c>
      <c r="AA68" s="1">
        <v>5</v>
      </c>
      <c r="AB68" s="1">
        <v>7</v>
      </c>
      <c r="AC68" s="1">
        <v>6</v>
      </c>
      <c r="AD68" s="1"/>
    </row>
    <row r="69" spans="1:30 1038:1038" ht="46.35" customHeight="1" x14ac:dyDescent="0.25">
      <c r="A69" s="2" t="s">
        <v>38</v>
      </c>
      <c r="B69" s="2"/>
      <c r="T69" s="1" t="s">
        <v>471</v>
      </c>
      <c r="U69" s="1"/>
      <c r="V69" s="1"/>
      <c r="W69" s="1"/>
      <c r="X69" s="1"/>
      <c r="Y69" s="1" t="s">
        <v>549</v>
      </c>
      <c r="Z69" s="1"/>
      <c r="AA69" s="1"/>
      <c r="AB69" s="1"/>
      <c r="AC69" s="1"/>
    </row>
    <row r="70" spans="1:30 1038:1038" s="6" customFormat="1" x14ac:dyDescent="0.25">
      <c r="A70" s="4" t="s">
        <v>91</v>
      </c>
      <c r="B70" s="5"/>
      <c r="C70" s="5"/>
      <c r="AMX70"/>
    </row>
    <row r="71" spans="1:30 1038:1038" s="27" customFormat="1" ht="24.6" customHeight="1" x14ac:dyDescent="0.25">
      <c r="A71" s="25" t="s">
        <v>92</v>
      </c>
      <c r="B71" s="25" t="s">
        <v>12</v>
      </c>
      <c r="C71" s="26" t="s">
        <v>167</v>
      </c>
      <c r="D71" s="26" t="s">
        <v>190</v>
      </c>
      <c r="E71" s="26" t="s">
        <v>204</v>
      </c>
      <c r="F71" s="26" t="s">
        <v>225</v>
      </c>
      <c r="G71" s="26" t="s">
        <v>239</v>
      </c>
      <c r="H71" s="27">
        <v>1.04</v>
      </c>
      <c r="I71" s="26" t="s">
        <v>286</v>
      </c>
      <c r="J71" s="26" t="s">
        <v>304</v>
      </c>
      <c r="K71" s="26" t="s">
        <v>319</v>
      </c>
      <c r="L71" s="26" t="s">
        <v>335</v>
      </c>
      <c r="M71" s="26" t="s">
        <v>348</v>
      </c>
      <c r="N71" s="27">
        <v>5.8</v>
      </c>
      <c r="O71" s="26" t="s">
        <v>375</v>
      </c>
      <c r="P71" s="27">
        <v>2.7</v>
      </c>
      <c r="Q71" s="26" t="s">
        <v>408</v>
      </c>
      <c r="R71" s="26" t="s">
        <v>433</v>
      </c>
      <c r="S71" s="26" t="s">
        <v>162</v>
      </c>
      <c r="T71" s="26" t="s">
        <v>472</v>
      </c>
      <c r="U71" s="26" t="s">
        <v>488</v>
      </c>
      <c r="V71" s="26" t="s">
        <v>500</v>
      </c>
      <c r="W71" s="26" t="s">
        <v>518</v>
      </c>
      <c r="X71" s="26" t="s">
        <v>535</v>
      </c>
      <c r="Y71" s="26" t="s">
        <v>550</v>
      </c>
      <c r="Z71" s="26" t="s">
        <v>550</v>
      </c>
      <c r="AA71" s="26" t="s">
        <v>575</v>
      </c>
      <c r="AB71" s="26" t="s">
        <v>589</v>
      </c>
      <c r="AC71" s="26" t="s">
        <v>610</v>
      </c>
      <c r="AD71" s="26"/>
    </row>
    <row r="72" spans="1:30 1038:1038" ht="52.8" x14ac:dyDescent="0.25">
      <c r="A72" s="1" t="s">
        <v>93</v>
      </c>
      <c r="B72" s="8" t="s">
        <v>49</v>
      </c>
      <c r="C72" s="1" t="s">
        <v>169</v>
      </c>
      <c r="D72" s="1" t="s">
        <v>157</v>
      </c>
      <c r="E72" s="1" t="s">
        <v>157</v>
      </c>
      <c r="F72" s="1" t="s">
        <v>226</v>
      </c>
      <c r="G72" s="1" t="s">
        <v>157</v>
      </c>
      <c r="H72" s="1" t="s">
        <v>157</v>
      </c>
      <c r="I72" s="1" t="s">
        <v>287</v>
      </c>
      <c r="J72" s="1" t="s">
        <v>307</v>
      </c>
      <c r="K72" s="1" t="s">
        <v>157</v>
      </c>
      <c r="L72" s="1" t="s">
        <v>157</v>
      </c>
      <c r="M72" s="1" t="s">
        <v>157</v>
      </c>
      <c r="N72" s="1" t="s">
        <v>157</v>
      </c>
      <c r="O72" s="1" t="s">
        <v>157</v>
      </c>
      <c r="P72" s="1" t="s">
        <v>157</v>
      </c>
      <c r="Q72" s="1" t="s">
        <v>157</v>
      </c>
      <c r="R72" s="1" t="s">
        <v>434</v>
      </c>
      <c r="S72" s="1" t="s">
        <v>157</v>
      </c>
      <c r="T72" s="1" t="s">
        <v>157</v>
      </c>
      <c r="U72" s="1" t="s">
        <v>157</v>
      </c>
      <c r="V72" s="1" t="s">
        <v>504</v>
      </c>
      <c r="W72" s="1" t="s">
        <v>157</v>
      </c>
      <c r="X72" s="1" t="s">
        <v>157</v>
      </c>
      <c r="Y72" s="1" t="s">
        <v>157</v>
      </c>
      <c r="Z72" s="1" t="s">
        <v>563</v>
      </c>
      <c r="AA72" s="1" t="s">
        <v>157</v>
      </c>
      <c r="AB72" s="1" t="s">
        <v>157</v>
      </c>
      <c r="AC72" s="1" t="s">
        <v>157</v>
      </c>
      <c r="AD72" s="1"/>
    </row>
    <row r="73" spans="1:30 1038:1038" ht="290.39999999999998" x14ac:dyDescent="0.25">
      <c r="A73" s="1" t="s">
        <v>94</v>
      </c>
      <c r="B73" s="8" t="s">
        <v>95</v>
      </c>
      <c r="C73" s="1" t="s">
        <v>191</v>
      </c>
      <c r="D73" s="1" t="s">
        <v>193</v>
      </c>
      <c r="E73" s="1" t="s">
        <v>205</v>
      </c>
      <c r="F73" s="1" t="s">
        <v>227</v>
      </c>
      <c r="G73" s="1" t="s">
        <v>245</v>
      </c>
      <c r="H73" s="1" t="s">
        <v>262</v>
      </c>
      <c r="I73" s="1" t="s">
        <v>191</v>
      </c>
      <c r="J73" s="1" t="s">
        <v>308</v>
      </c>
      <c r="K73" s="1" t="s">
        <v>320</v>
      </c>
      <c r="L73" s="1" t="s">
        <v>336</v>
      </c>
      <c r="M73" s="1" t="s">
        <v>349</v>
      </c>
      <c r="N73" s="1" t="s">
        <v>359</v>
      </c>
      <c r="O73" s="1" t="s">
        <v>378</v>
      </c>
      <c r="P73" s="1" t="s">
        <v>391</v>
      </c>
      <c r="Q73" s="1" t="s">
        <v>409</v>
      </c>
      <c r="R73" s="1" t="s">
        <v>435</v>
      </c>
      <c r="S73" s="1" t="s">
        <v>452</v>
      </c>
      <c r="T73" s="1" t="s">
        <v>473</v>
      </c>
      <c r="U73" s="1" t="s">
        <v>489</v>
      </c>
      <c r="V73" s="1" t="s">
        <v>501</v>
      </c>
      <c r="W73" s="1" t="s">
        <v>519</v>
      </c>
      <c r="X73" s="1" t="s">
        <v>536</v>
      </c>
      <c r="Y73" s="1" t="s">
        <v>551</v>
      </c>
      <c r="Z73" s="1" t="s">
        <v>564</v>
      </c>
      <c r="AA73" s="1" t="s">
        <v>576</v>
      </c>
      <c r="AB73" s="1" t="s">
        <v>590</v>
      </c>
      <c r="AC73" s="1" t="s">
        <v>611</v>
      </c>
      <c r="AD73" s="1"/>
    </row>
    <row r="74" spans="1:30 1038:1038" ht="79.2" x14ac:dyDescent="0.25">
      <c r="A74" s="1" t="s">
        <v>96</v>
      </c>
      <c r="B74" s="8" t="s">
        <v>97</v>
      </c>
      <c r="C74" s="1" t="s">
        <v>168</v>
      </c>
      <c r="D74" s="1" t="s">
        <v>168</v>
      </c>
      <c r="E74" s="1" t="s">
        <v>206</v>
      </c>
      <c r="F74" s="1" t="s">
        <v>168</v>
      </c>
      <c r="G74" s="1" t="s">
        <v>168</v>
      </c>
      <c r="H74" s="1" t="s">
        <v>168</v>
      </c>
      <c r="I74" s="1" t="s">
        <v>168</v>
      </c>
      <c r="J74" s="1" t="s">
        <v>168</v>
      </c>
      <c r="K74" t="s">
        <v>321</v>
      </c>
      <c r="L74" t="s">
        <v>321</v>
      </c>
      <c r="M74" s="1" t="s">
        <v>168</v>
      </c>
      <c r="N74" s="1" t="s">
        <v>168</v>
      </c>
      <c r="O74" s="1" t="s">
        <v>168</v>
      </c>
      <c r="P74" s="1" t="s">
        <v>168</v>
      </c>
      <c r="Q74" s="1" t="s">
        <v>168</v>
      </c>
      <c r="R74" s="1" t="s">
        <v>168</v>
      </c>
      <c r="S74" s="1" t="s">
        <v>168</v>
      </c>
      <c r="T74" s="1" t="s">
        <v>168</v>
      </c>
      <c r="U74" s="1" t="s">
        <v>168</v>
      </c>
      <c r="V74" s="1" t="s">
        <v>520</v>
      </c>
      <c r="W74" s="1" t="s">
        <v>168</v>
      </c>
      <c r="X74" s="1" t="s">
        <v>168</v>
      </c>
      <c r="Y74" s="1" t="s">
        <v>168</v>
      </c>
      <c r="Z74" s="1" t="s">
        <v>168</v>
      </c>
      <c r="AA74" s="1" t="s">
        <v>168</v>
      </c>
      <c r="AB74" s="1" t="s">
        <v>168</v>
      </c>
      <c r="AC74" s="1" t="s">
        <v>168</v>
      </c>
      <c r="AD74" s="1"/>
    </row>
    <row r="75" spans="1:30 1038:1038" s="19" customFormat="1" ht="26.4" x14ac:dyDescent="0.25">
      <c r="A75" s="28" t="s">
        <v>98</v>
      </c>
      <c r="B75" s="28" t="s">
        <v>99</v>
      </c>
      <c r="C75" s="28">
        <v>0.91649999999999998</v>
      </c>
      <c r="D75" s="19">
        <v>0.5625</v>
      </c>
      <c r="E75" s="19">
        <v>0</v>
      </c>
      <c r="F75" s="19">
        <v>0.89300000000000002</v>
      </c>
      <c r="G75" s="19">
        <v>0.95450000000000002</v>
      </c>
      <c r="H75" s="19">
        <v>0.28570000000000001</v>
      </c>
      <c r="I75" s="19">
        <v>0.52490000000000003</v>
      </c>
      <c r="J75" s="19">
        <v>0.63790000000000002</v>
      </c>
      <c r="K75" s="28" t="s">
        <v>161</v>
      </c>
      <c r="L75" s="19">
        <v>0.30769999999999997</v>
      </c>
      <c r="M75" s="19">
        <v>0.3296</v>
      </c>
      <c r="N75" s="28" t="s">
        <v>162</v>
      </c>
      <c r="O75" s="19">
        <v>0.90600000000000003</v>
      </c>
      <c r="P75" s="19">
        <v>0.1915</v>
      </c>
      <c r="Q75" s="19">
        <v>0.5</v>
      </c>
      <c r="R75" s="19">
        <v>0.79200000000000004</v>
      </c>
      <c r="S75" s="19">
        <v>0.5</v>
      </c>
      <c r="T75" s="19">
        <v>0.5</v>
      </c>
      <c r="U75" s="19">
        <v>0.15379999999999999</v>
      </c>
      <c r="V75" s="19">
        <v>0.82520000000000004</v>
      </c>
      <c r="W75" s="19" t="s">
        <v>161</v>
      </c>
      <c r="X75" s="19">
        <v>0.69810000000000005</v>
      </c>
      <c r="Y75" s="19">
        <v>0.63570000000000004</v>
      </c>
      <c r="Z75" s="19">
        <v>0.67420000000000002</v>
      </c>
      <c r="AA75" s="19">
        <v>0.50829999999999997</v>
      </c>
      <c r="AB75" s="19">
        <v>0.61699999999999999</v>
      </c>
      <c r="AC75" s="19">
        <v>0.76700000000000002</v>
      </c>
    </row>
    <row r="76" spans="1:30 1038:1038" s="15" customFormat="1" x14ac:dyDescent="0.25">
      <c r="A76" s="14" t="s">
        <v>100</v>
      </c>
      <c r="B76" s="14" t="s">
        <v>99</v>
      </c>
      <c r="C76" s="14">
        <f>C118/C116</f>
        <v>0.17447679805060473</v>
      </c>
      <c r="D76" s="14">
        <f>D118/D116</f>
        <v>0.1869731206759559</v>
      </c>
      <c r="E76" s="14">
        <f>E118/E116</f>
        <v>0.14357147802540177</v>
      </c>
      <c r="F76" s="14">
        <f t="shared" ref="F76:P76" si="3">F118/F116</f>
        <v>9.0424206808005059E-2</v>
      </c>
      <c r="G76" s="14">
        <f t="shared" si="3"/>
        <v>0.8249975220537219</v>
      </c>
      <c r="H76" s="14">
        <f t="shared" si="3"/>
        <v>0.18920417988596278</v>
      </c>
      <c r="I76" s="14">
        <f t="shared" si="3"/>
        <v>5.856610800744879E-2</v>
      </c>
      <c r="J76" s="14">
        <f t="shared" si="3"/>
        <v>0.11457425167102586</v>
      </c>
      <c r="K76" s="14">
        <f t="shared" si="3"/>
        <v>0.11864406779661017</v>
      </c>
      <c r="L76" s="14">
        <f t="shared" si="3"/>
        <v>0.13754483079621158</v>
      </c>
      <c r="M76" s="14">
        <f t="shared" si="3"/>
        <v>0.25902579298977751</v>
      </c>
      <c r="N76" s="14">
        <f t="shared" si="3"/>
        <v>0.24160018327081126</v>
      </c>
      <c r="O76" s="14">
        <f t="shared" si="3"/>
        <v>0.26228216993206654</v>
      </c>
      <c r="P76" s="14">
        <f t="shared" si="3"/>
        <v>8.3305090882757615E-2</v>
      </c>
      <c r="Q76" s="14">
        <f t="shared" ref="Q76:S76" si="4">Q118/Q116</f>
        <v>0.14920759530935676</v>
      </c>
      <c r="R76" s="14">
        <f t="shared" si="4"/>
        <v>8.3088081941000619E-2</v>
      </c>
      <c r="S76" s="14">
        <f t="shared" si="4"/>
        <v>8.1959564541213059E-2</v>
      </c>
      <c r="T76" s="14">
        <f t="shared" ref="T76:U76" si="5">T118/T116</f>
        <v>0.17526299073156176</v>
      </c>
      <c r="U76" s="14">
        <f t="shared" si="5"/>
        <v>0.19381612810980842</v>
      </c>
      <c r="V76" s="14">
        <f t="shared" ref="V76:W76" si="6">V118/V116</f>
        <v>0.19813793648966255</v>
      </c>
      <c r="W76" s="14">
        <f t="shared" si="6"/>
        <v>0.18020806739851927</v>
      </c>
      <c r="X76" s="14">
        <f t="shared" ref="X76:Y76" si="7">X118/X116</f>
        <v>5.4724647704677096E-2</v>
      </c>
      <c r="Y76" s="14">
        <f t="shared" si="7"/>
        <v>8.3737864077669907E-2</v>
      </c>
      <c r="Z76" s="14">
        <f t="shared" ref="Z76:AA76" si="8">Z118/Z116</f>
        <v>0.14663081819325557</v>
      </c>
      <c r="AA76" s="14">
        <f t="shared" si="8"/>
        <v>6.2809228686005941E-2</v>
      </c>
      <c r="AB76" s="14">
        <f t="shared" ref="AB76:AC76" si="9">AB118/AB116</f>
        <v>0.10397257623089044</v>
      </c>
      <c r="AC76" s="14">
        <f t="shared" si="9"/>
        <v>0.12046781178735066</v>
      </c>
      <c r="AD76" s="14"/>
    </row>
    <row r="77" spans="1:30 1038:1038" ht="39.6" x14ac:dyDescent="0.25">
      <c r="A77" s="8" t="s">
        <v>101</v>
      </c>
      <c r="B77" s="8" t="s">
        <v>102</v>
      </c>
      <c r="C77" s="1" t="s">
        <v>173</v>
      </c>
      <c r="D77" s="1" t="s">
        <v>168</v>
      </c>
      <c r="E77" s="1" t="s">
        <v>207</v>
      </c>
      <c r="F77" s="1" t="s">
        <v>168</v>
      </c>
      <c r="G77" s="1" t="s">
        <v>168</v>
      </c>
      <c r="H77" s="1" t="s">
        <v>168</v>
      </c>
      <c r="I77" s="1" t="s">
        <v>168</v>
      </c>
      <c r="J77" s="1" t="s">
        <v>168</v>
      </c>
      <c r="K77" s="1" t="s">
        <v>207</v>
      </c>
      <c r="L77" s="1" t="s">
        <v>207</v>
      </c>
      <c r="M77" s="1" t="s">
        <v>168</v>
      </c>
      <c r="N77" s="1" t="s">
        <v>168</v>
      </c>
      <c r="O77" s="1" t="s">
        <v>168</v>
      </c>
      <c r="P77" s="1" t="s">
        <v>168</v>
      </c>
      <c r="Q77" s="1" t="s">
        <v>168</v>
      </c>
      <c r="R77" s="1" t="s">
        <v>168</v>
      </c>
      <c r="S77" s="1" t="s">
        <v>168</v>
      </c>
      <c r="T77" s="1" t="s">
        <v>168</v>
      </c>
      <c r="U77" s="1" t="s">
        <v>168</v>
      </c>
      <c r="V77" s="1" t="s">
        <v>520</v>
      </c>
      <c r="W77" s="1" t="s">
        <v>168</v>
      </c>
      <c r="X77" s="1" t="s">
        <v>168</v>
      </c>
      <c r="Y77" s="1" t="s">
        <v>168</v>
      </c>
      <c r="Z77" s="1" t="s">
        <v>168</v>
      </c>
      <c r="AA77" s="1" t="s">
        <v>168</v>
      </c>
      <c r="AB77" s="1" t="s">
        <v>168</v>
      </c>
      <c r="AC77" s="1" t="s">
        <v>168</v>
      </c>
      <c r="AD77" s="1"/>
    </row>
    <row r="78" spans="1:30 1038:1038" x14ac:dyDescent="0.25">
      <c r="A78" s="1" t="s">
        <v>60</v>
      </c>
      <c r="B78" s="1" t="s">
        <v>61</v>
      </c>
      <c r="C78" s="1">
        <v>9</v>
      </c>
      <c r="D78">
        <v>6</v>
      </c>
      <c r="E78">
        <v>4</v>
      </c>
      <c r="F78" s="1">
        <v>8</v>
      </c>
      <c r="G78" s="1">
        <v>6</v>
      </c>
      <c r="H78" s="1">
        <v>6</v>
      </c>
      <c r="I78" s="1">
        <v>8</v>
      </c>
      <c r="J78" s="1">
        <v>7</v>
      </c>
      <c r="K78" s="1">
        <v>4</v>
      </c>
      <c r="L78" s="1">
        <v>5</v>
      </c>
      <c r="M78" s="1">
        <v>6</v>
      </c>
      <c r="N78" s="1">
        <v>5</v>
      </c>
      <c r="O78" s="1">
        <v>7</v>
      </c>
      <c r="P78" s="1">
        <v>4</v>
      </c>
      <c r="Q78" s="1">
        <v>7</v>
      </c>
      <c r="R78" s="1">
        <v>8</v>
      </c>
      <c r="S78" s="1">
        <v>3</v>
      </c>
      <c r="T78" s="1">
        <v>7</v>
      </c>
      <c r="U78" s="1">
        <v>7</v>
      </c>
      <c r="V78" s="1">
        <v>8</v>
      </c>
      <c r="W78" s="1">
        <v>4</v>
      </c>
      <c r="X78" s="1">
        <v>3</v>
      </c>
      <c r="Y78" s="1">
        <v>7</v>
      </c>
      <c r="Z78" s="1">
        <v>7</v>
      </c>
      <c r="AA78" s="1">
        <v>3</v>
      </c>
      <c r="AB78" s="1">
        <v>6</v>
      </c>
      <c r="AC78" s="1">
        <v>6</v>
      </c>
      <c r="AD78" s="1"/>
    </row>
    <row r="79" spans="1:30 1038:1038" ht="35.4" customHeight="1" x14ac:dyDescent="0.25">
      <c r="A79" s="2" t="s">
        <v>38</v>
      </c>
    </row>
    <row r="80" spans="1:30 1038:1038" s="6" customFormat="1" x14ac:dyDescent="0.25">
      <c r="A80" s="4" t="s">
        <v>103</v>
      </c>
      <c r="B80" s="5"/>
      <c r="C80" s="5"/>
      <c r="AMX80"/>
    </row>
    <row r="81" spans="1:30 1038:1038" x14ac:dyDescent="0.25">
      <c r="A81" s="8" t="s">
        <v>104</v>
      </c>
      <c r="B81" s="8" t="s">
        <v>12</v>
      </c>
      <c r="C81" s="8">
        <f t="shared" ref="C81:W81" si="10">C106</f>
        <v>3901</v>
      </c>
      <c r="D81" s="8">
        <f t="shared" si="10"/>
        <v>1058</v>
      </c>
      <c r="E81" s="8">
        <f t="shared" si="10"/>
        <v>257</v>
      </c>
      <c r="F81" s="8">
        <f t="shared" si="10"/>
        <v>1041</v>
      </c>
      <c r="G81" s="8">
        <f t="shared" si="10"/>
        <v>281</v>
      </c>
      <c r="H81" s="8">
        <f t="shared" si="10"/>
        <v>292</v>
      </c>
      <c r="I81" s="8">
        <f t="shared" si="10"/>
        <v>45</v>
      </c>
      <c r="J81" s="8">
        <f t="shared" si="10"/>
        <v>193</v>
      </c>
      <c r="K81" s="8">
        <f t="shared" si="10"/>
        <v>62</v>
      </c>
      <c r="L81" s="8">
        <f t="shared" si="10"/>
        <v>757</v>
      </c>
      <c r="M81" s="8">
        <f t="shared" si="10"/>
        <v>2620</v>
      </c>
      <c r="N81" s="8">
        <f t="shared" si="10"/>
        <v>2523</v>
      </c>
      <c r="O81" s="8">
        <f t="shared" si="10"/>
        <v>195</v>
      </c>
      <c r="P81" s="8">
        <f t="shared" si="10"/>
        <v>846</v>
      </c>
      <c r="Q81" s="8">
        <f t="shared" si="10"/>
        <v>1052</v>
      </c>
      <c r="R81" s="8">
        <f t="shared" si="10"/>
        <v>1232</v>
      </c>
      <c r="S81" s="8">
        <f t="shared" si="10"/>
        <v>79</v>
      </c>
      <c r="T81" s="8">
        <f t="shared" si="10"/>
        <v>1838</v>
      </c>
      <c r="U81" s="8">
        <f t="shared" si="10"/>
        <v>774</v>
      </c>
      <c r="V81" s="8">
        <f t="shared" si="10"/>
        <v>7828</v>
      </c>
      <c r="W81" s="8">
        <f t="shared" si="10"/>
        <v>216</v>
      </c>
      <c r="X81" s="8">
        <f t="shared" ref="X81:Y81" si="11">X106</f>
        <v>309</v>
      </c>
      <c r="Y81" s="8">
        <f t="shared" si="11"/>
        <v>243</v>
      </c>
      <c r="Z81" s="8">
        <f t="shared" ref="Z81:AA81" si="12">Z106</f>
        <v>1728</v>
      </c>
      <c r="AA81" s="8">
        <f t="shared" si="12"/>
        <v>36</v>
      </c>
      <c r="AB81" s="8">
        <f t="shared" ref="AB81:AC81" si="13">AB106</f>
        <v>143</v>
      </c>
      <c r="AC81" s="8">
        <f t="shared" ref="AC81" si="14">AC106</f>
        <v>113</v>
      </c>
      <c r="AD81" s="8"/>
    </row>
    <row r="82" spans="1:30 1038:1038" x14ac:dyDescent="0.25">
      <c r="A82" s="8" t="s">
        <v>105</v>
      </c>
      <c r="B82" s="1" t="s">
        <v>43</v>
      </c>
      <c r="C82" s="1" t="s">
        <v>156</v>
      </c>
      <c r="D82" s="1" t="s">
        <v>157</v>
      </c>
      <c r="E82" s="1" t="s">
        <v>157</v>
      </c>
      <c r="F82" s="1" t="s">
        <v>157</v>
      </c>
      <c r="G82" s="1" t="s">
        <v>157</v>
      </c>
      <c r="H82" s="1" t="s">
        <v>156</v>
      </c>
      <c r="I82" s="1" t="s">
        <v>156</v>
      </c>
      <c r="J82" s="1" t="s">
        <v>156</v>
      </c>
      <c r="K82" s="1" t="s">
        <v>157</v>
      </c>
      <c r="L82" s="1" t="s">
        <v>157</v>
      </c>
      <c r="M82" s="1" t="s">
        <v>157</v>
      </c>
      <c r="N82" s="1" t="s">
        <v>157</v>
      </c>
      <c r="O82" s="1" t="s">
        <v>156</v>
      </c>
      <c r="P82" s="1" t="s">
        <v>157</v>
      </c>
      <c r="Q82" s="1" t="s">
        <v>157</v>
      </c>
      <c r="R82" s="1" t="s">
        <v>157</v>
      </c>
      <c r="S82" s="1" t="s">
        <v>157</v>
      </c>
      <c r="T82" s="1" t="s">
        <v>157</v>
      </c>
      <c r="U82" s="1" t="s">
        <v>157</v>
      </c>
      <c r="V82" s="1" t="s">
        <v>157</v>
      </c>
      <c r="W82" s="1" t="s">
        <v>157</v>
      </c>
      <c r="X82" s="1" t="s">
        <v>157</v>
      </c>
      <c r="Y82" s="1" t="s">
        <v>157</v>
      </c>
      <c r="Z82" s="1" t="s">
        <v>157</v>
      </c>
      <c r="AA82" s="1" t="s">
        <v>157</v>
      </c>
      <c r="AB82" s="1" t="s">
        <v>157</v>
      </c>
      <c r="AC82" s="1" t="s">
        <v>157</v>
      </c>
      <c r="AD82" s="1"/>
    </row>
    <row r="83" spans="1:30 1038:1038" x14ac:dyDescent="0.25">
      <c r="A83" s="1" t="s">
        <v>60</v>
      </c>
      <c r="B83" s="1" t="s">
        <v>106</v>
      </c>
      <c r="C83" s="1">
        <v>8</v>
      </c>
      <c r="D83">
        <v>5</v>
      </c>
      <c r="E83">
        <v>5</v>
      </c>
      <c r="F83" s="1">
        <v>6</v>
      </c>
      <c r="G83" s="1">
        <v>5</v>
      </c>
      <c r="H83" s="1">
        <v>7</v>
      </c>
      <c r="I83" s="1">
        <v>8</v>
      </c>
      <c r="J83" s="1">
        <v>8</v>
      </c>
      <c r="K83" s="1">
        <v>5</v>
      </c>
      <c r="L83" s="1">
        <v>5</v>
      </c>
      <c r="M83" s="1">
        <v>6</v>
      </c>
      <c r="N83" s="1">
        <v>6</v>
      </c>
      <c r="O83" s="1">
        <v>7</v>
      </c>
      <c r="P83" s="1">
        <v>6</v>
      </c>
      <c r="Q83" s="1">
        <v>7</v>
      </c>
      <c r="R83" s="1">
        <v>8</v>
      </c>
      <c r="S83" s="1">
        <v>5</v>
      </c>
      <c r="T83" s="1">
        <v>7</v>
      </c>
      <c r="U83" s="1">
        <v>6</v>
      </c>
      <c r="V83" s="1">
        <v>7</v>
      </c>
      <c r="W83" s="1">
        <v>5</v>
      </c>
      <c r="X83" s="1">
        <v>5</v>
      </c>
      <c r="Y83" s="1">
        <v>5</v>
      </c>
      <c r="Z83" s="1">
        <v>6</v>
      </c>
      <c r="AA83" s="1">
        <v>3</v>
      </c>
      <c r="AB83" s="1">
        <v>5</v>
      </c>
      <c r="AC83" s="1">
        <v>5</v>
      </c>
      <c r="AD83" s="1"/>
    </row>
    <row r="84" spans="1:30 1038:1038" ht="35.4" customHeight="1" x14ac:dyDescent="0.25">
      <c r="A84" s="2" t="s">
        <v>38</v>
      </c>
      <c r="B84" s="2"/>
    </row>
    <row r="85" spans="1:30 1038:1038" s="6" customFormat="1" ht="26.4" x14ac:dyDescent="0.25">
      <c r="A85" s="4" t="s">
        <v>107</v>
      </c>
      <c r="B85" s="5"/>
      <c r="C85" s="5"/>
      <c r="AMX85"/>
    </row>
    <row r="86" spans="1:30 1038:1038" ht="26.4" x14ac:dyDescent="0.25">
      <c r="A86" s="1" t="s">
        <v>108</v>
      </c>
      <c r="B86" s="8" t="s">
        <v>46</v>
      </c>
      <c r="C86" s="1" t="s">
        <v>156</v>
      </c>
      <c r="D86" s="1" t="s">
        <v>156</v>
      </c>
      <c r="E86" s="1" t="s">
        <v>156</v>
      </c>
      <c r="F86" s="1" t="s">
        <v>156</v>
      </c>
      <c r="G86" s="1" t="s">
        <v>156</v>
      </c>
      <c r="H86" s="1" t="s">
        <v>156</v>
      </c>
      <c r="I86" s="1" t="s">
        <v>156</v>
      </c>
      <c r="J86" s="1" t="s">
        <v>156</v>
      </c>
      <c r="K86" s="1" t="s">
        <v>156</v>
      </c>
      <c r="L86" s="1" t="s">
        <v>156</v>
      </c>
      <c r="M86" s="1" t="s">
        <v>156</v>
      </c>
      <c r="N86" s="1" t="s">
        <v>156</v>
      </c>
      <c r="O86" s="1" t="s">
        <v>156</v>
      </c>
      <c r="P86" s="1" t="s">
        <v>156</v>
      </c>
      <c r="Q86" s="1" t="s">
        <v>156</v>
      </c>
      <c r="R86" s="1" t="s">
        <v>156</v>
      </c>
      <c r="S86" s="1" t="s">
        <v>156</v>
      </c>
      <c r="T86" s="1" t="s">
        <v>156</v>
      </c>
      <c r="U86" s="1" t="s">
        <v>156</v>
      </c>
      <c r="V86" s="1" t="s">
        <v>156</v>
      </c>
      <c r="W86" s="1" t="s">
        <v>156</v>
      </c>
      <c r="X86" s="1" t="s">
        <v>156</v>
      </c>
      <c r="Y86" s="1" t="s">
        <v>156</v>
      </c>
      <c r="Z86" s="1" t="s">
        <v>156</v>
      </c>
      <c r="AA86" s="1" t="s">
        <v>156</v>
      </c>
      <c r="AB86" s="1" t="s">
        <v>156</v>
      </c>
      <c r="AC86" s="1" t="s">
        <v>156</v>
      </c>
      <c r="AD86" s="1"/>
    </row>
    <row r="87" spans="1:30 1038:1038" ht="39.6" x14ac:dyDescent="0.25">
      <c r="A87" s="1" t="s">
        <v>109</v>
      </c>
      <c r="B87" s="1" t="s">
        <v>211</v>
      </c>
      <c r="C87" s="1" t="s">
        <v>172</v>
      </c>
      <c r="D87" s="1" t="s">
        <v>157</v>
      </c>
      <c r="E87" s="1" t="s">
        <v>157</v>
      </c>
      <c r="F87" s="1" t="s">
        <v>228</v>
      </c>
      <c r="G87" s="1" t="s">
        <v>157</v>
      </c>
      <c r="H87" s="1" t="s">
        <v>157</v>
      </c>
      <c r="I87" s="1" t="s">
        <v>288</v>
      </c>
      <c r="J87" s="1" t="s">
        <v>157</v>
      </c>
      <c r="K87" s="1" t="s">
        <v>157</v>
      </c>
      <c r="L87" s="1" t="s">
        <v>157</v>
      </c>
      <c r="M87" s="1" t="s">
        <v>157</v>
      </c>
      <c r="N87" s="1" t="s">
        <v>157</v>
      </c>
      <c r="O87" s="1" t="s">
        <v>157</v>
      </c>
      <c r="P87" s="1" t="s">
        <v>157</v>
      </c>
      <c r="Q87" s="1" t="s">
        <v>157</v>
      </c>
      <c r="R87" s="1" t="s">
        <v>157</v>
      </c>
      <c r="S87" s="1" t="s">
        <v>157</v>
      </c>
      <c r="T87" s="1" t="s">
        <v>157</v>
      </c>
      <c r="U87" s="1" t="s">
        <v>157</v>
      </c>
      <c r="V87" s="1" t="s">
        <v>157</v>
      </c>
      <c r="W87" s="1" t="s">
        <v>157</v>
      </c>
      <c r="X87" s="1" t="s">
        <v>157</v>
      </c>
      <c r="Y87" s="1" t="s">
        <v>157</v>
      </c>
      <c r="Z87" s="1" t="s">
        <v>157</v>
      </c>
      <c r="AA87" s="1" t="s">
        <v>157</v>
      </c>
      <c r="AB87" s="1" t="s">
        <v>157</v>
      </c>
      <c r="AC87" s="1" t="s">
        <v>157</v>
      </c>
      <c r="AD87" s="1"/>
    </row>
    <row r="88" spans="1:30 1038:1038" ht="26.4" x14ac:dyDescent="0.25">
      <c r="A88" s="1" t="s">
        <v>110</v>
      </c>
      <c r="B88" s="8" t="s">
        <v>210</v>
      </c>
      <c r="C88" s="1" t="s">
        <v>156</v>
      </c>
      <c r="D88" s="1" t="s">
        <v>156</v>
      </c>
      <c r="E88" s="1" t="s">
        <v>156</v>
      </c>
      <c r="F88" s="1" t="s">
        <v>156</v>
      </c>
      <c r="G88" s="1" t="s">
        <v>156</v>
      </c>
      <c r="H88" s="1" t="s">
        <v>156</v>
      </c>
      <c r="I88" s="1" t="s">
        <v>156</v>
      </c>
      <c r="J88" s="1" t="s">
        <v>156</v>
      </c>
      <c r="K88" s="1" t="s">
        <v>156</v>
      </c>
      <c r="L88" s="1" t="s">
        <v>156</v>
      </c>
      <c r="M88" s="1" t="s">
        <v>156</v>
      </c>
      <c r="N88" s="1" t="s">
        <v>156</v>
      </c>
      <c r="O88" s="1" t="s">
        <v>156</v>
      </c>
      <c r="P88" s="1" t="s">
        <v>156</v>
      </c>
      <c r="Q88" s="1" t="s">
        <v>156</v>
      </c>
      <c r="R88" s="1" t="s">
        <v>156</v>
      </c>
      <c r="S88" s="1" t="s">
        <v>156</v>
      </c>
      <c r="T88" s="1" t="s">
        <v>156</v>
      </c>
      <c r="U88" s="1" t="s">
        <v>156</v>
      </c>
      <c r="V88" s="1" t="s">
        <v>156</v>
      </c>
      <c r="W88" s="1" t="s">
        <v>156</v>
      </c>
      <c r="X88" s="1" t="s">
        <v>156</v>
      </c>
      <c r="Y88" s="1" t="s">
        <v>156</v>
      </c>
      <c r="Z88" s="1" t="s">
        <v>156</v>
      </c>
      <c r="AA88" s="1" t="s">
        <v>156</v>
      </c>
      <c r="AB88" s="1" t="s">
        <v>156</v>
      </c>
      <c r="AC88" s="1" t="s">
        <v>156</v>
      </c>
      <c r="AD88" s="1"/>
    </row>
    <row r="89" spans="1:30 1038:1038" ht="52.8" x14ac:dyDescent="0.25">
      <c r="A89" s="1" t="s">
        <v>111</v>
      </c>
      <c r="B89" s="8" t="s">
        <v>565</v>
      </c>
      <c r="C89" s="1" t="s">
        <v>157</v>
      </c>
      <c r="D89" s="1" t="s">
        <v>157</v>
      </c>
      <c r="E89" s="1" t="s">
        <v>157</v>
      </c>
      <c r="F89" s="1" t="s">
        <v>157</v>
      </c>
      <c r="G89" s="1" t="s">
        <v>157</v>
      </c>
      <c r="H89" s="1" t="s">
        <v>157</v>
      </c>
      <c r="I89" s="1" t="s">
        <v>157</v>
      </c>
      <c r="J89" s="1" t="s">
        <v>157</v>
      </c>
      <c r="K89" s="1" t="s">
        <v>157</v>
      </c>
      <c r="L89" s="1" t="s">
        <v>157</v>
      </c>
      <c r="M89" s="1" t="s">
        <v>157</v>
      </c>
      <c r="N89" s="1" t="s">
        <v>157</v>
      </c>
      <c r="O89" s="1" t="s">
        <v>157</v>
      </c>
      <c r="P89" s="1" t="s">
        <v>157</v>
      </c>
      <c r="Q89" s="1" t="s">
        <v>157</v>
      </c>
      <c r="R89" s="1" t="s">
        <v>157</v>
      </c>
      <c r="S89" s="1" t="s">
        <v>157</v>
      </c>
      <c r="T89" s="1" t="s">
        <v>157</v>
      </c>
      <c r="U89" s="1" t="s">
        <v>157</v>
      </c>
      <c r="V89" s="1" t="s">
        <v>157</v>
      </c>
      <c r="W89" s="1" t="s">
        <v>157</v>
      </c>
      <c r="X89" s="1" t="s">
        <v>157</v>
      </c>
      <c r="Y89" s="1" t="s">
        <v>157</v>
      </c>
      <c r="Z89" s="1" t="s">
        <v>566</v>
      </c>
      <c r="AA89" s="1" t="s">
        <v>577</v>
      </c>
      <c r="AB89" s="1" t="s">
        <v>591</v>
      </c>
      <c r="AC89" s="1" t="s">
        <v>612</v>
      </c>
      <c r="AD89" s="1"/>
    </row>
    <row r="90" spans="1:30 1038:1038" ht="26.4" x14ac:dyDescent="0.25">
      <c r="A90" s="1" t="s">
        <v>112</v>
      </c>
      <c r="B90" s="8" t="s">
        <v>210</v>
      </c>
      <c r="C90" s="1" t="s">
        <v>156</v>
      </c>
      <c r="D90" s="1" t="s">
        <v>156</v>
      </c>
      <c r="E90" s="1" t="s">
        <v>156</v>
      </c>
      <c r="F90" s="1" t="s">
        <v>156</v>
      </c>
      <c r="G90" s="1" t="s">
        <v>156</v>
      </c>
      <c r="H90" s="1" t="s">
        <v>156</v>
      </c>
      <c r="I90" s="1" t="s">
        <v>156</v>
      </c>
      <c r="J90" s="1" t="s">
        <v>156</v>
      </c>
      <c r="K90" s="1" t="s">
        <v>156</v>
      </c>
      <c r="L90" s="1" t="s">
        <v>156</v>
      </c>
      <c r="M90" s="1" t="s">
        <v>156</v>
      </c>
      <c r="N90" s="1" t="s">
        <v>156</v>
      </c>
      <c r="O90" s="1" t="s">
        <v>156</v>
      </c>
      <c r="P90" s="1" t="s">
        <v>156</v>
      </c>
      <c r="Q90" s="1" t="s">
        <v>156</v>
      </c>
      <c r="R90" s="1" t="s">
        <v>156</v>
      </c>
      <c r="S90" s="1" t="s">
        <v>156</v>
      </c>
      <c r="T90" s="1" t="s">
        <v>156</v>
      </c>
      <c r="U90" s="1" t="s">
        <v>156</v>
      </c>
      <c r="V90" s="1" t="s">
        <v>156</v>
      </c>
      <c r="W90" s="1" t="s">
        <v>156</v>
      </c>
      <c r="X90" s="1" t="s">
        <v>156</v>
      </c>
      <c r="Y90" s="1" t="s">
        <v>156</v>
      </c>
      <c r="Z90" s="1" t="s">
        <v>156</v>
      </c>
      <c r="AA90" s="1" t="s">
        <v>156</v>
      </c>
      <c r="AB90" s="1" t="s">
        <v>156</v>
      </c>
      <c r="AC90" s="1" t="s">
        <v>156</v>
      </c>
      <c r="AD90" s="1"/>
    </row>
    <row r="91" spans="1:30 1038:1038" ht="66" x14ac:dyDescent="0.25">
      <c r="A91" s="1" t="s">
        <v>113</v>
      </c>
      <c r="B91" s="8" t="s">
        <v>210</v>
      </c>
      <c r="C91" s="1" t="s">
        <v>156</v>
      </c>
      <c r="D91" s="1" t="s">
        <v>156</v>
      </c>
      <c r="E91" s="1" t="s">
        <v>162</v>
      </c>
      <c r="F91" s="1" t="s">
        <v>230</v>
      </c>
      <c r="G91" s="1" t="s">
        <v>246</v>
      </c>
      <c r="H91" s="1" t="s">
        <v>263</v>
      </c>
      <c r="I91" s="1" t="s">
        <v>289</v>
      </c>
      <c r="J91" s="1" t="s">
        <v>309</v>
      </c>
      <c r="K91" s="1" t="s">
        <v>162</v>
      </c>
      <c r="L91" s="1" t="s">
        <v>162</v>
      </c>
      <c r="M91" s="1" t="s">
        <v>350</v>
      </c>
      <c r="N91" s="1" t="s">
        <v>350</v>
      </c>
      <c r="O91" s="1" t="s">
        <v>377</v>
      </c>
      <c r="P91" s="1" t="s">
        <v>392</v>
      </c>
      <c r="Q91" s="1" t="s">
        <v>162</v>
      </c>
      <c r="R91" s="1" t="s">
        <v>436</v>
      </c>
      <c r="S91" s="1" t="s">
        <v>157</v>
      </c>
      <c r="T91" s="1" t="s">
        <v>475</v>
      </c>
      <c r="U91" s="1" t="s">
        <v>490</v>
      </c>
      <c r="V91" s="1" t="s">
        <v>505</v>
      </c>
      <c r="W91" s="1" t="s">
        <v>157</v>
      </c>
      <c r="X91" s="1" t="s">
        <v>157</v>
      </c>
      <c r="Y91" s="1" t="s">
        <v>552</v>
      </c>
      <c r="Z91" s="1" t="s">
        <v>567</v>
      </c>
      <c r="AA91" s="1" t="s">
        <v>157</v>
      </c>
      <c r="AB91" s="1" t="s">
        <v>592</v>
      </c>
      <c r="AC91" s="1" t="s">
        <v>157</v>
      </c>
      <c r="AD91" s="1"/>
    </row>
    <row r="92" spans="1:30 1038:1038" ht="26.4" x14ac:dyDescent="0.25">
      <c r="A92" s="1" t="s">
        <v>114</v>
      </c>
      <c r="B92" s="8" t="s">
        <v>210</v>
      </c>
      <c r="C92" s="1" t="s">
        <v>156</v>
      </c>
      <c r="D92" s="1" t="s">
        <v>156</v>
      </c>
      <c r="E92" s="1" t="s">
        <v>156</v>
      </c>
      <c r="F92" s="1" t="s">
        <v>156</v>
      </c>
      <c r="G92" s="1" t="s">
        <v>156</v>
      </c>
      <c r="H92" s="1" t="s">
        <v>156</v>
      </c>
      <c r="I92" s="1" t="s">
        <v>156</v>
      </c>
      <c r="J92" s="1" t="s">
        <v>156</v>
      </c>
      <c r="K92" s="1" t="s">
        <v>156</v>
      </c>
      <c r="L92" s="1" t="s">
        <v>156</v>
      </c>
      <c r="M92" s="1" t="s">
        <v>156</v>
      </c>
      <c r="N92" s="1" t="s">
        <v>156</v>
      </c>
      <c r="O92" s="1" t="s">
        <v>156</v>
      </c>
      <c r="P92" s="1" t="s">
        <v>156</v>
      </c>
      <c r="Q92" s="1" t="s">
        <v>156</v>
      </c>
      <c r="R92" s="1" t="s">
        <v>156</v>
      </c>
      <c r="S92" s="1" t="s">
        <v>156</v>
      </c>
      <c r="T92" s="1" t="s">
        <v>156</v>
      </c>
      <c r="U92" s="1" t="s">
        <v>156</v>
      </c>
      <c r="V92" s="1" t="s">
        <v>156</v>
      </c>
      <c r="W92" s="1" t="s">
        <v>156</v>
      </c>
      <c r="X92" s="1" t="s">
        <v>156</v>
      </c>
      <c r="Y92" s="1" t="s">
        <v>156</v>
      </c>
      <c r="Z92" s="1" t="s">
        <v>156</v>
      </c>
      <c r="AA92" s="1" t="s">
        <v>156</v>
      </c>
      <c r="AB92" s="1" t="s">
        <v>156</v>
      </c>
      <c r="AC92" s="1" t="s">
        <v>156</v>
      </c>
      <c r="AD92" s="1"/>
    </row>
    <row r="93" spans="1:30 1038:1038" x14ac:dyDescent="0.25">
      <c r="A93" s="1" t="s">
        <v>115</v>
      </c>
      <c r="B93" s="8" t="s">
        <v>210</v>
      </c>
      <c r="C93" s="1" t="s">
        <v>156</v>
      </c>
      <c r="D93" s="1" t="s">
        <v>156</v>
      </c>
      <c r="E93" s="1" t="s">
        <v>156</v>
      </c>
      <c r="F93" s="1" t="s">
        <v>156</v>
      </c>
      <c r="G93" s="1" t="s">
        <v>156</v>
      </c>
      <c r="H93" s="1" t="s">
        <v>156</v>
      </c>
      <c r="I93" s="1" t="s">
        <v>156</v>
      </c>
      <c r="J93" s="1" t="s">
        <v>156</v>
      </c>
      <c r="K93" s="1" t="s">
        <v>156</v>
      </c>
      <c r="L93" s="1" t="s">
        <v>156</v>
      </c>
      <c r="M93" s="1" t="s">
        <v>156</v>
      </c>
      <c r="N93" s="1" t="s">
        <v>156</v>
      </c>
      <c r="O93" s="1" t="s">
        <v>156</v>
      </c>
      <c r="P93" s="1" t="s">
        <v>156</v>
      </c>
      <c r="Q93" s="1" t="s">
        <v>156</v>
      </c>
      <c r="R93" s="1" t="s">
        <v>156</v>
      </c>
      <c r="S93" s="1" t="s">
        <v>156</v>
      </c>
      <c r="T93" s="1" t="s">
        <v>156</v>
      </c>
      <c r="U93" s="1" t="s">
        <v>156</v>
      </c>
      <c r="V93" s="1" t="s">
        <v>156</v>
      </c>
      <c r="W93" s="1" t="s">
        <v>156</v>
      </c>
      <c r="X93" s="1" t="s">
        <v>156</v>
      </c>
      <c r="Y93" s="1" t="s">
        <v>156</v>
      </c>
      <c r="Z93" s="1" t="s">
        <v>156</v>
      </c>
      <c r="AA93" s="1" t="s">
        <v>156</v>
      </c>
      <c r="AB93" s="1" t="s">
        <v>156</v>
      </c>
      <c r="AC93" s="1" t="s">
        <v>156</v>
      </c>
      <c r="AD93" s="1"/>
    </row>
    <row r="94" spans="1:30 1038:1038" x14ac:dyDescent="0.25">
      <c r="A94" s="1" t="s">
        <v>60</v>
      </c>
      <c r="B94" s="1" t="s">
        <v>106</v>
      </c>
      <c r="C94" s="1">
        <v>9</v>
      </c>
      <c r="D94">
        <v>7</v>
      </c>
      <c r="E94">
        <v>6</v>
      </c>
      <c r="F94" s="1">
        <v>8</v>
      </c>
      <c r="G94" s="1">
        <v>7</v>
      </c>
      <c r="H94" s="1">
        <v>6</v>
      </c>
      <c r="I94" s="1">
        <v>9</v>
      </c>
      <c r="J94" s="1">
        <v>8</v>
      </c>
      <c r="K94" s="1">
        <v>6</v>
      </c>
      <c r="L94" s="1">
        <v>6</v>
      </c>
      <c r="M94" s="1">
        <v>8</v>
      </c>
      <c r="N94" s="1">
        <v>8</v>
      </c>
      <c r="O94" s="1">
        <v>8</v>
      </c>
      <c r="P94" s="1">
        <v>8</v>
      </c>
      <c r="Q94" s="1">
        <v>6</v>
      </c>
      <c r="R94" s="1">
        <v>8</v>
      </c>
      <c r="S94" s="1">
        <v>6</v>
      </c>
      <c r="T94" s="1">
        <v>8</v>
      </c>
      <c r="U94" s="1">
        <v>8</v>
      </c>
      <c r="V94" s="1">
        <v>8</v>
      </c>
      <c r="W94" s="1">
        <v>6</v>
      </c>
      <c r="X94" s="1">
        <v>6</v>
      </c>
      <c r="Y94" s="1">
        <v>8</v>
      </c>
      <c r="Z94" s="1">
        <v>7</v>
      </c>
      <c r="AA94" s="1">
        <v>6</v>
      </c>
      <c r="AB94" s="1">
        <v>7</v>
      </c>
      <c r="AC94" s="1">
        <v>6</v>
      </c>
      <c r="AD94" s="1"/>
    </row>
    <row r="95" spans="1:30 1038:1038" ht="35.4" customHeight="1" x14ac:dyDescent="0.25">
      <c r="A95" s="2" t="s">
        <v>38</v>
      </c>
    </row>
    <row r="96" spans="1:30 1038:1038" s="6" customFormat="1" x14ac:dyDescent="0.25">
      <c r="A96" s="4" t="s">
        <v>116</v>
      </c>
      <c r="B96" s="5"/>
      <c r="C96" s="5"/>
      <c r="AMX96"/>
    </row>
    <row r="97" spans="1:31 1038:1038" ht="79.2" x14ac:dyDescent="0.25">
      <c r="A97" s="1" t="s">
        <v>117</v>
      </c>
      <c r="B97" s="8" t="s">
        <v>118</v>
      </c>
      <c r="C97" s="1" t="s">
        <v>174</v>
      </c>
      <c r="D97" s="1" t="s">
        <v>157</v>
      </c>
      <c r="E97" s="1" t="s">
        <v>157</v>
      </c>
      <c r="F97" s="1" t="s">
        <v>157</v>
      </c>
      <c r="G97" s="1" t="s">
        <v>157</v>
      </c>
      <c r="H97" s="1" t="s">
        <v>157</v>
      </c>
      <c r="I97" s="1" t="s">
        <v>290</v>
      </c>
      <c r="J97" s="1" t="s">
        <v>310</v>
      </c>
      <c r="K97" s="1" t="s">
        <v>157</v>
      </c>
      <c r="L97" s="1" t="s">
        <v>157</v>
      </c>
      <c r="M97" s="1" t="s">
        <v>157</v>
      </c>
      <c r="N97" s="1" t="s">
        <v>157</v>
      </c>
      <c r="O97" s="1" t="s">
        <v>157</v>
      </c>
      <c r="P97" s="1" t="s">
        <v>157</v>
      </c>
      <c r="Q97" s="1" t="s">
        <v>157</v>
      </c>
      <c r="R97" s="1" t="s">
        <v>157</v>
      </c>
      <c r="S97" s="1" t="s">
        <v>157</v>
      </c>
      <c r="T97" s="1" t="s">
        <v>157</v>
      </c>
      <c r="U97" s="1" t="s">
        <v>157</v>
      </c>
      <c r="V97" s="1" t="s">
        <v>157</v>
      </c>
      <c r="W97" s="1" t="s">
        <v>157</v>
      </c>
      <c r="X97" s="1" t="s">
        <v>157</v>
      </c>
      <c r="Y97" s="1" t="s">
        <v>157</v>
      </c>
      <c r="Z97" s="1" t="s">
        <v>157</v>
      </c>
      <c r="AA97" s="1" t="s">
        <v>157</v>
      </c>
      <c r="AB97" s="1" t="s">
        <v>157</v>
      </c>
      <c r="AC97" s="1" t="s">
        <v>157</v>
      </c>
      <c r="AD97" s="1"/>
    </row>
    <row r="98" spans="1:31 1038:1038" ht="118.8" x14ac:dyDescent="0.25">
      <c r="A98" s="1" t="s">
        <v>119</v>
      </c>
      <c r="B98" s="8" t="s">
        <v>49</v>
      </c>
      <c r="C98" s="1" t="s">
        <v>177</v>
      </c>
      <c r="D98" s="1" t="s">
        <v>157</v>
      </c>
      <c r="E98" s="1" t="s">
        <v>157</v>
      </c>
      <c r="F98" s="1" t="s">
        <v>157</v>
      </c>
      <c r="G98" s="1" t="s">
        <v>157</v>
      </c>
      <c r="H98" s="1" t="s">
        <v>157</v>
      </c>
      <c r="I98" s="1" t="s">
        <v>291</v>
      </c>
      <c r="J98" s="1" t="s">
        <v>291</v>
      </c>
      <c r="K98" s="1" t="s">
        <v>157</v>
      </c>
      <c r="L98" s="1" t="s">
        <v>157</v>
      </c>
      <c r="M98" s="1" t="s">
        <v>157</v>
      </c>
      <c r="N98" s="1" t="s">
        <v>157</v>
      </c>
      <c r="O98" s="1" t="s">
        <v>157</v>
      </c>
      <c r="P98" s="1" t="s">
        <v>157</v>
      </c>
      <c r="Q98" s="1" t="s">
        <v>157</v>
      </c>
      <c r="R98" s="1" t="s">
        <v>157</v>
      </c>
      <c r="S98" s="1" t="s">
        <v>157</v>
      </c>
      <c r="T98" s="1" t="s">
        <v>157</v>
      </c>
      <c r="U98" s="1" t="s">
        <v>157</v>
      </c>
      <c r="V98" s="1" t="s">
        <v>506</v>
      </c>
      <c r="W98" s="1" t="s">
        <v>157</v>
      </c>
      <c r="X98" s="1" t="s">
        <v>157</v>
      </c>
      <c r="Y98" s="1" t="s">
        <v>157</v>
      </c>
      <c r="Z98" s="1" t="s">
        <v>157</v>
      </c>
      <c r="AA98" s="1" t="s">
        <v>157</v>
      </c>
      <c r="AB98" s="1" t="s">
        <v>157</v>
      </c>
      <c r="AC98" s="1" t="s">
        <v>157</v>
      </c>
      <c r="AD98" s="1"/>
    </row>
    <row r="99" spans="1:31 1038:1038" ht="92.4" x14ac:dyDescent="0.25">
      <c r="A99" s="1" t="s">
        <v>120</v>
      </c>
      <c r="B99" s="8" t="s">
        <v>37</v>
      </c>
      <c r="C99" s="1" t="s">
        <v>176</v>
      </c>
      <c r="D99" s="1" t="s">
        <v>157</v>
      </c>
      <c r="E99" s="1" t="s">
        <v>157</v>
      </c>
      <c r="F99" s="1" t="s">
        <v>229</v>
      </c>
      <c r="G99" s="1" t="s">
        <v>157</v>
      </c>
      <c r="H99" s="1" t="s">
        <v>157</v>
      </c>
      <c r="I99" s="1" t="s">
        <v>311</v>
      </c>
      <c r="J99" s="1" t="s">
        <v>311</v>
      </c>
      <c r="K99" s="1" t="s">
        <v>157</v>
      </c>
      <c r="L99" s="1" t="s">
        <v>157</v>
      </c>
      <c r="M99" s="1" t="s">
        <v>157</v>
      </c>
      <c r="N99" s="1" t="s">
        <v>157</v>
      </c>
      <c r="O99" s="1" t="s">
        <v>157</v>
      </c>
      <c r="P99" s="1" t="s">
        <v>157</v>
      </c>
      <c r="Q99" s="1" t="s">
        <v>410</v>
      </c>
      <c r="R99" s="1" t="s">
        <v>434</v>
      </c>
      <c r="S99" s="1" t="s">
        <v>157</v>
      </c>
      <c r="T99" s="1" t="s">
        <v>157</v>
      </c>
      <c r="U99" s="1" t="s">
        <v>157</v>
      </c>
      <c r="V99" s="1" t="s">
        <v>157</v>
      </c>
      <c r="W99" s="1" t="s">
        <v>157</v>
      </c>
      <c r="X99" s="1" t="s">
        <v>537</v>
      </c>
      <c r="Y99" s="1" t="s">
        <v>157</v>
      </c>
      <c r="Z99" s="1" t="s">
        <v>563</v>
      </c>
      <c r="AA99" s="1" t="s">
        <v>157</v>
      </c>
      <c r="AB99" s="1" t="s">
        <v>157</v>
      </c>
      <c r="AC99" s="1" t="s">
        <v>157</v>
      </c>
      <c r="AD99" s="1"/>
    </row>
    <row r="100" spans="1:31 1038:1038" ht="66" x14ac:dyDescent="0.25">
      <c r="A100" s="1" t="s">
        <v>121</v>
      </c>
      <c r="B100" s="8" t="s">
        <v>37</v>
      </c>
      <c r="C100" s="1" t="s">
        <v>175</v>
      </c>
      <c r="D100" s="1" t="s">
        <v>157</v>
      </c>
      <c r="E100" s="1" t="s">
        <v>157</v>
      </c>
      <c r="F100" s="1" t="s">
        <v>231</v>
      </c>
      <c r="G100" s="1" t="s">
        <v>247</v>
      </c>
      <c r="H100" s="1" t="s">
        <v>258</v>
      </c>
      <c r="I100" s="1" t="s">
        <v>292</v>
      </c>
      <c r="J100" s="1" t="s">
        <v>157</v>
      </c>
      <c r="K100" s="1" t="s">
        <v>157</v>
      </c>
      <c r="L100" s="1" t="s">
        <v>157</v>
      </c>
      <c r="M100" s="1" t="s">
        <v>351</v>
      </c>
      <c r="N100" s="1" t="s">
        <v>358</v>
      </c>
      <c r="O100" s="1" t="s">
        <v>376</v>
      </c>
      <c r="P100" s="1" t="s">
        <v>386</v>
      </c>
      <c r="Q100" s="1" t="s">
        <v>157</v>
      </c>
      <c r="R100" s="1" t="s">
        <v>437</v>
      </c>
      <c r="S100" s="1" t="s">
        <v>157</v>
      </c>
      <c r="T100" s="1" t="s">
        <v>474</v>
      </c>
      <c r="U100" s="1" t="s">
        <v>487</v>
      </c>
      <c r="V100" s="1" t="s">
        <v>157</v>
      </c>
      <c r="W100" s="1" t="s">
        <v>521</v>
      </c>
      <c r="X100" s="1" t="s">
        <v>538</v>
      </c>
      <c r="Y100" s="1" t="s">
        <v>553</v>
      </c>
      <c r="Z100" s="1" t="s">
        <v>568</v>
      </c>
      <c r="AA100" s="1" t="s">
        <v>157</v>
      </c>
      <c r="AB100" s="1" t="s">
        <v>593</v>
      </c>
      <c r="AC100" s="1" t="s">
        <v>157</v>
      </c>
      <c r="AD100" s="1"/>
    </row>
    <row r="101" spans="1:31 1038:1038" x14ac:dyDescent="0.25">
      <c r="A101" s="1" t="s">
        <v>60</v>
      </c>
      <c r="B101" s="1" t="s">
        <v>61</v>
      </c>
      <c r="C101" s="1">
        <v>9</v>
      </c>
      <c r="D101">
        <v>4</v>
      </c>
      <c r="E101">
        <v>4</v>
      </c>
      <c r="F101" s="1">
        <v>7</v>
      </c>
      <c r="G101" s="1">
        <v>7</v>
      </c>
      <c r="H101" s="1">
        <v>5</v>
      </c>
      <c r="I101" s="1">
        <v>9</v>
      </c>
      <c r="J101" s="1">
        <v>8</v>
      </c>
      <c r="K101" s="1">
        <v>4</v>
      </c>
      <c r="L101" s="1">
        <v>4</v>
      </c>
      <c r="M101" s="1">
        <v>5</v>
      </c>
      <c r="N101" s="1">
        <v>5</v>
      </c>
      <c r="O101" s="1">
        <v>5</v>
      </c>
      <c r="P101" s="1">
        <v>5</v>
      </c>
      <c r="Q101" s="1">
        <v>5</v>
      </c>
      <c r="R101" s="1">
        <v>6</v>
      </c>
      <c r="S101" s="1">
        <v>4</v>
      </c>
      <c r="T101" s="1">
        <v>5</v>
      </c>
      <c r="U101" s="1">
        <v>5</v>
      </c>
      <c r="V101" s="1">
        <v>6</v>
      </c>
      <c r="W101" s="1">
        <v>5</v>
      </c>
      <c r="X101" s="1">
        <v>6</v>
      </c>
      <c r="Y101" s="1">
        <v>5</v>
      </c>
      <c r="Z101" s="1">
        <v>6</v>
      </c>
      <c r="AA101" s="1">
        <v>4</v>
      </c>
      <c r="AB101" s="1">
        <v>5</v>
      </c>
      <c r="AC101" s="1">
        <v>4</v>
      </c>
      <c r="AD101" s="1"/>
    </row>
    <row r="102" spans="1:31 1038:1038" ht="35.4" customHeight="1" x14ac:dyDescent="0.25">
      <c r="A102" s="2" t="s">
        <v>38</v>
      </c>
      <c r="B102" s="2"/>
    </row>
    <row r="105" spans="1:31 1038:1038" s="6" customFormat="1" x14ac:dyDescent="0.25">
      <c r="A105" s="4" t="s">
        <v>135</v>
      </c>
      <c r="B105" s="5"/>
      <c r="C105" s="5"/>
      <c r="AMX105"/>
    </row>
    <row r="106" spans="1:31 1038:1038" x14ac:dyDescent="0.25">
      <c r="A106" s="1" t="s">
        <v>122</v>
      </c>
      <c r="B106" s="1" t="s">
        <v>12</v>
      </c>
      <c r="C106" s="1">
        <v>3901</v>
      </c>
      <c r="D106">
        <v>1058</v>
      </c>
      <c r="E106">
        <v>257</v>
      </c>
      <c r="F106" s="1">
        <v>1041</v>
      </c>
      <c r="G106" s="1">
        <v>281</v>
      </c>
      <c r="H106" s="1">
        <v>292</v>
      </c>
      <c r="I106" s="1">
        <v>45</v>
      </c>
      <c r="J106" s="1">
        <v>193</v>
      </c>
      <c r="K106" s="1">
        <v>62</v>
      </c>
      <c r="L106" s="1">
        <v>757</v>
      </c>
      <c r="M106" s="1">
        <v>2620</v>
      </c>
      <c r="N106" s="1">
        <v>2523</v>
      </c>
      <c r="O106" s="1">
        <v>195</v>
      </c>
      <c r="P106" s="1">
        <v>846</v>
      </c>
      <c r="Q106" s="1">
        <v>1052</v>
      </c>
      <c r="R106" s="1">
        <v>1232</v>
      </c>
      <c r="S106" s="1">
        <v>79</v>
      </c>
      <c r="T106" s="1">
        <v>1838</v>
      </c>
      <c r="U106" s="1">
        <v>774</v>
      </c>
      <c r="V106" s="1">
        <v>7828</v>
      </c>
      <c r="W106" s="1">
        <v>216</v>
      </c>
      <c r="X106" s="1">
        <v>309</v>
      </c>
      <c r="Y106" s="1">
        <v>243</v>
      </c>
      <c r="Z106" s="1">
        <v>1728</v>
      </c>
      <c r="AA106" s="1">
        <v>36</v>
      </c>
      <c r="AB106" s="1">
        <v>143</v>
      </c>
      <c r="AC106" s="1">
        <v>113</v>
      </c>
      <c r="AD106" s="1"/>
      <c r="AE106" s="1">
        <v>231</v>
      </c>
    </row>
    <row r="107" spans="1:31 1038:1038" x14ac:dyDescent="0.25">
      <c r="A107" s="1" t="s">
        <v>123</v>
      </c>
      <c r="B107" s="1" t="s">
        <v>12</v>
      </c>
      <c r="C107" s="1">
        <v>798</v>
      </c>
      <c r="D107">
        <v>212</v>
      </c>
      <c r="E107">
        <v>2</v>
      </c>
      <c r="F107" s="1">
        <v>214</v>
      </c>
      <c r="G107" s="1">
        <v>106</v>
      </c>
      <c r="H107" s="1">
        <v>122</v>
      </c>
      <c r="I107" s="1">
        <v>42</v>
      </c>
      <c r="J107" s="1">
        <v>40</v>
      </c>
      <c r="K107" s="1">
        <v>7</v>
      </c>
      <c r="L107" s="1">
        <v>169</v>
      </c>
      <c r="M107" s="1">
        <v>360</v>
      </c>
      <c r="N107" s="1">
        <v>406</v>
      </c>
      <c r="O107" s="1">
        <v>65</v>
      </c>
      <c r="P107" s="1">
        <v>47</v>
      </c>
      <c r="Q107" s="1">
        <v>415</v>
      </c>
      <c r="R107" s="1">
        <v>170</v>
      </c>
      <c r="S107" s="1">
        <v>115</v>
      </c>
      <c r="T107" s="1">
        <v>105</v>
      </c>
      <c r="U107" s="1">
        <v>314</v>
      </c>
      <c r="V107" s="1">
        <v>253</v>
      </c>
      <c r="W107" s="1">
        <v>126</v>
      </c>
      <c r="X107" s="1">
        <v>19</v>
      </c>
      <c r="Y107" s="1">
        <v>636</v>
      </c>
      <c r="Z107" s="1">
        <v>198</v>
      </c>
      <c r="AA107" s="1">
        <v>25</v>
      </c>
      <c r="AB107" s="1">
        <v>103</v>
      </c>
      <c r="AC107" s="1">
        <v>46</v>
      </c>
      <c r="AD107" s="1"/>
      <c r="AE107" s="1">
        <v>5</v>
      </c>
    </row>
    <row r="108" spans="1:31 1038:1038" x14ac:dyDescent="0.25">
      <c r="A108" s="1" t="s">
        <v>124</v>
      </c>
      <c r="B108" s="1" t="s">
        <v>12</v>
      </c>
      <c r="C108" s="1">
        <v>784626</v>
      </c>
      <c r="D108">
        <v>632107</v>
      </c>
      <c r="E108">
        <v>144742</v>
      </c>
      <c r="F108" s="1">
        <v>158642</v>
      </c>
      <c r="G108" s="23">
        <v>77216</v>
      </c>
      <c r="H108">
        <v>96698</v>
      </c>
      <c r="I108">
        <v>10925</v>
      </c>
      <c r="J108">
        <v>19168</v>
      </c>
      <c r="K108">
        <v>8907</v>
      </c>
      <c r="L108">
        <v>249097</v>
      </c>
      <c r="M108">
        <v>1125172</v>
      </c>
      <c r="N108">
        <v>1105644</v>
      </c>
      <c r="O108">
        <v>75128</v>
      </c>
      <c r="P108">
        <v>367744</v>
      </c>
      <c r="Q108">
        <v>251243</v>
      </c>
      <c r="R108">
        <v>113048</v>
      </c>
      <c r="S108">
        <v>25722</v>
      </c>
      <c r="T108">
        <v>323569</v>
      </c>
      <c r="U108">
        <v>177539</v>
      </c>
      <c r="V108">
        <v>1428531</v>
      </c>
      <c r="W108">
        <v>31336</v>
      </c>
      <c r="X108">
        <v>36137</v>
      </c>
      <c r="Y108">
        <v>145854</v>
      </c>
      <c r="Z108">
        <v>219467</v>
      </c>
      <c r="AA108">
        <v>9291</v>
      </c>
      <c r="AB108">
        <v>41240</v>
      </c>
      <c r="AC108">
        <v>544920</v>
      </c>
      <c r="AE108">
        <v>38927</v>
      </c>
    </row>
    <row r="109" spans="1:31 1038:1038" ht="26.4" x14ac:dyDescent="0.25">
      <c r="A109" s="1" t="s">
        <v>125</v>
      </c>
      <c r="B109" s="1" t="s">
        <v>12</v>
      </c>
      <c r="C109" s="1">
        <v>4719180</v>
      </c>
      <c r="D109">
        <v>863932</v>
      </c>
      <c r="E109">
        <v>414757</v>
      </c>
      <c r="F109" s="1">
        <v>514448</v>
      </c>
      <c r="G109" s="23">
        <v>119012</v>
      </c>
      <c r="H109">
        <v>107631</v>
      </c>
      <c r="I109">
        <v>2740542</v>
      </c>
      <c r="J109">
        <v>2607708</v>
      </c>
      <c r="K109">
        <v>24070</v>
      </c>
      <c r="L109">
        <v>388699</v>
      </c>
      <c r="M109">
        <v>5040890</v>
      </c>
      <c r="N109">
        <v>3892029</v>
      </c>
      <c r="O109">
        <v>348223</v>
      </c>
      <c r="P109">
        <v>447491</v>
      </c>
      <c r="Q109">
        <v>607381</v>
      </c>
      <c r="R109">
        <v>1138333</v>
      </c>
      <c r="S109">
        <v>3253739</v>
      </c>
      <c r="T109">
        <v>785779</v>
      </c>
      <c r="U109">
        <v>362828</v>
      </c>
      <c r="V109">
        <v>15575050</v>
      </c>
      <c r="W109">
        <v>31406</v>
      </c>
      <c r="X109">
        <v>76031</v>
      </c>
      <c r="Y109">
        <v>446070</v>
      </c>
      <c r="Z109">
        <v>2125248</v>
      </c>
      <c r="AA109">
        <v>50600</v>
      </c>
      <c r="AB109">
        <v>41335</v>
      </c>
      <c r="AC109">
        <v>967974</v>
      </c>
      <c r="AE109">
        <v>134744</v>
      </c>
    </row>
    <row r="110" spans="1:31 1038:1038" ht="26.4" x14ac:dyDescent="0.25">
      <c r="A110" s="1" t="s">
        <v>126</v>
      </c>
      <c r="B110" s="1" t="s">
        <v>12</v>
      </c>
      <c r="C110" s="1">
        <v>3934551</v>
      </c>
      <c r="D110">
        <v>231825</v>
      </c>
      <c r="E110">
        <v>270015</v>
      </c>
      <c r="F110" s="1">
        <v>348317</v>
      </c>
      <c r="G110" s="23">
        <v>41983</v>
      </c>
      <c r="H110">
        <v>10933</v>
      </c>
      <c r="I110">
        <v>2729538</v>
      </c>
      <c r="J110">
        <v>2597926</v>
      </c>
      <c r="K110">
        <v>15163</v>
      </c>
      <c r="L110">
        <v>139609</v>
      </c>
      <c r="M110">
        <v>3914165</v>
      </c>
      <c r="N110">
        <v>2784741</v>
      </c>
      <c r="O110">
        <v>273273</v>
      </c>
      <c r="P110">
        <v>79754</v>
      </c>
      <c r="Q110">
        <v>363401</v>
      </c>
      <c r="R110">
        <v>1017731</v>
      </c>
      <c r="S110">
        <v>3228017</v>
      </c>
      <c r="T110">
        <v>454140</v>
      </c>
      <c r="U110">
        <v>185808</v>
      </c>
      <c r="V110">
        <v>14667336</v>
      </c>
      <c r="W110">
        <v>70</v>
      </c>
      <c r="X110">
        <v>39894</v>
      </c>
      <c r="Y110">
        <v>300216</v>
      </c>
      <c r="Z110">
        <v>1882679</v>
      </c>
      <c r="AA110">
        <v>16426</v>
      </c>
      <c r="AB110">
        <v>95</v>
      </c>
      <c r="AC110">
        <v>423079</v>
      </c>
      <c r="AE110">
        <v>95717</v>
      </c>
    </row>
    <row r="111" spans="1:31 1038:1038" x14ac:dyDescent="0.25">
      <c r="A111" s="1" t="s">
        <v>127</v>
      </c>
      <c r="B111" s="1" t="s">
        <v>12</v>
      </c>
      <c r="C111" s="1">
        <v>26216</v>
      </c>
      <c r="D111">
        <v>201</v>
      </c>
      <c r="E111">
        <v>2377</v>
      </c>
      <c r="F111" s="1">
        <v>2127</v>
      </c>
      <c r="G111" s="1">
        <v>54</v>
      </c>
      <c r="H111" s="1">
        <v>107</v>
      </c>
      <c r="I111" s="1">
        <v>8952</v>
      </c>
      <c r="J111" s="1">
        <v>11512</v>
      </c>
      <c r="K111" s="1">
        <v>88</v>
      </c>
      <c r="L111" s="1">
        <v>34</v>
      </c>
      <c r="M111" s="1">
        <v>11411</v>
      </c>
      <c r="N111" s="1">
        <v>10754</v>
      </c>
      <c r="O111" s="1">
        <v>2383</v>
      </c>
      <c r="P111" s="1">
        <v>699</v>
      </c>
      <c r="Q111" s="1">
        <v>3358</v>
      </c>
      <c r="R111" s="1">
        <v>3524</v>
      </c>
      <c r="S111" s="1">
        <v>143</v>
      </c>
      <c r="T111" s="1">
        <v>3231</v>
      </c>
      <c r="U111" s="1">
        <v>1356</v>
      </c>
      <c r="V111" s="1">
        <v>65884</v>
      </c>
      <c r="W111" s="1">
        <v>4</v>
      </c>
      <c r="X111" s="1">
        <v>194</v>
      </c>
      <c r="Y111" s="1">
        <v>2138</v>
      </c>
      <c r="Z111" s="1">
        <v>6646</v>
      </c>
      <c r="AA111" s="1">
        <v>207</v>
      </c>
      <c r="AB111" s="1">
        <v>10</v>
      </c>
      <c r="AC111" s="1">
        <v>1060</v>
      </c>
      <c r="AD111" s="1"/>
      <c r="AE111" s="1">
        <v>445</v>
      </c>
    </row>
    <row r="112" spans="1:31 1038:1038" ht="39.6" x14ac:dyDescent="0.25">
      <c r="A112" s="1" t="s">
        <v>128</v>
      </c>
      <c r="B112" s="1" t="s">
        <v>129</v>
      </c>
      <c r="C112" s="1" t="s">
        <v>170</v>
      </c>
      <c r="D112" s="1" t="s">
        <v>178</v>
      </c>
      <c r="E112" s="1" t="s">
        <v>198</v>
      </c>
      <c r="F112" s="1" t="s">
        <v>218</v>
      </c>
      <c r="G112" s="1" t="s">
        <v>267</v>
      </c>
      <c r="H112" s="1" t="s">
        <v>264</v>
      </c>
      <c r="I112" s="1" t="s">
        <v>278</v>
      </c>
      <c r="J112" s="1" t="s">
        <v>295</v>
      </c>
      <c r="K112" s="1" t="s">
        <v>161</v>
      </c>
      <c r="L112" s="1" t="s">
        <v>324</v>
      </c>
      <c r="M112" s="1" t="s">
        <v>342</v>
      </c>
      <c r="N112" s="1" t="s">
        <v>356</v>
      </c>
      <c r="O112" s="1" t="s">
        <v>365</v>
      </c>
      <c r="P112" s="1" t="s">
        <v>380</v>
      </c>
      <c r="Q112" s="1" t="s">
        <v>397</v>
      </c>
      <c r="R112" s="1" t="s">
        <v>422</v>
      </c>
      <c r="S112" s="1" t="s">
        <v>442</v>
      </c>
      <c r="T112" s="1" t="s">
        <v>457</v>
      </c>
      <c r="U112" s="1" t="s">
        <v>480</v>
      </c>
      <c r="V112" s="1" t="s">
        <v>493</v>
      </c>
      <c r="W112" s="1" t="s">
        <v>512</v>
      </c>
      <c r="X112" s="1" t="s">
        <v>526</v>
      </c>
      <c r="Y112" s="1" t="s">
        <v>543</v>
      </c>
      <c r="Z112" s="1" t="s">
        <v>558</v>
      </c>
      <c r="AA112" s="1" t="s">
        <v>572</v>
      </c>
      <c r="AB112" s="1" t="s">
        <v>584</v>
      </c>
      <c r="AC112" s="1" t="s">
        <v>598</v>
      </c>
      <c r="AD112" s="1"/>
      <c r="AE112" s="1" t="s">
        <v>414</v>
      </c>
    </row>
    <row r="113" spans="1:31 1038:1038" ht="26.4" x14ac:dyDescent="0.25">
      <c r="A113" s="1" t="s">
        <v>130</v>
      </c>
      <c r="B113" s="1" t="s">
        <v>129</v>
      </c>
      <c r="C113" s="1" t="s">
        <v>171</v>
      </c>
      <c r="D113" s="1" t="s">
        <v>179</v>
      </c>
      <c r="E113" s="1" t="s">
        <v>199</v>
      </c>
      <c r="F113" s="1" t="s">
        <v>219</v>
      </c>
      <c r="G113" s="1" t="s">
        <v>268</v>
      </c>
      <c r="H113" s="1" t="s">
        <v>265</v>
      </c>
      <c r="I113" s="1" t="s">
        <v>279</v>
      </c>
      <c r="J113" s="1" t="s">
        <v>296</v>
      </c>
      <c r="K113" s="1" t="s">
        <v>161</v>
      </c>
      <c r="L113" s="1" t="s">
        <v>325</v>
      </c>
      <c r="M113" s="1" t="s">
        <v>343</v>
      </c>
      <c r="N113" s="1" t="s">
        <v>357</v>
      </c>
      <c r="O113" s="1" t="s">
        <v>366</v>
      </c>
      <c r="P113" s="1" t="s">
        <v>381</v>
      </c>
      <c r="Q113" s="1" t="s">
        <v>398</v>
      </c>
      <c r="R113" s="1" t="s">
        <v>423</v>
      </c>
      <c r="S113" s="1" t="s">
        <v>443</v>
      </c>
      <c r="T113" s="1" t="s">
        <v>458</v>
      </c>
      <c r="U113" s="1" t="s">
        <v>481</v>
      </c>
      <c r="V113" s="1" t="s">
        <v>494</v>
      </c>
      <c r="W113" s="1" t="s">
        <v>265</v>
      </c>
      <c r="X113" s="1" t="s">
        <v>527</v>
      </c>
      <c r="Y113" s="1" t="s">
        <v>544</v>
      </c>
      <c r="Z113" s="1" t="s">
        <v>559</v>
      </c>
      <c r="AA113" s="1" t="s">
        <v>357</v>
      </c>
      <c r="AB113" s="1" t="s">
        <v>585</v>
      </c>
      <c r="AC113" s="1" t="s">
        <v>265</v>
      </c>
      <c r="AD113" s="1"/>
      <c r="AE113" s="1" t="s">
        <v>415</v>
      </c>
    </row>
    <row r="114" spans="1:31 1038:1038" s="6" customFormat="1" x14ac:dyDescent="0.25">
      <c r="A114" s="4" t="s">
        <v>136</v>
      </c>
      <c r="B114" s="5"/>
      <c r="C114" s="5"/>
      <c r="AMX114"/>
    </row>
    <row r="115" spans="1:31 1038:1038" x14ac:dyDescent="0.25">
      <c r="A115" s="1" t="s">
        <v>122</v>
      </c>
      <c r="B115" s="1" t="s">
        <v>12</v>
      </c>
      <c r="C115" s="1">
        <v>3386</v>
      </c>
      <c r="D115">
        <v>974</v>
      </c>
      <c r="E115">
        <v>202</v>
      </c>
      <c r="F115" s="1">
        <v>1027</v>
      </c>
      <c r="G115" s="1">
        <v>97</v>
      </c>
      <c r="H115" s="1">
        <v>275</v>
      </c>
      <c r="I115" s="1">
        <v>40</v>
      </c>
      <c r="J115">
        <v>136</v>
      </c>
      <c r="K115">
        <v>54</v>
      </c>
      <c r="L115">
        <v>730</v>
      </c>
      <c r="M115">
        <v>2346</v>
      </c>
      <c r="N115">
        <v>2270</v>
      </c>
      <c r="O115">
        <v>188</v>
      </c>
      <c r="P115">
        <v>757</v>
      </c>
      <c r="Q115">
        <v>931</v>
      </c>
      <c r="R115">
        <v>1162</v>
      </c>
      <c r="S115">
        <v>77</v>
      </c>
      <c r="T115">
        <v>1720</v>
      </c>
      <c r="U115">
        <v>677</v>
      </c>
      <c r="V115">
        <v>5556</v>
      </c>
      <c r="W115">
        <v>216</v>
      </c>
      <c r="X115">
        <v>302</v>
      </c>
      <c r="Y115">
        <v>156</v>
      </c>
      <c r="Z115">
        <v>1678</v>
      </c>
      <c r="AA115">
        <v>48</v>
      </c>
      <c r="AB115">
        <v>137</v>
      </c>
      <c r="AC115">
        <v>110</v>
      </c>
      <c r="AE115">
        <v>225</v>
      </c>
    </row>
    <row r="116" spans="1:31 1038:1038" x14ac:dyDescent="0.25">
      <c r="A116" s="1" t="s">
        <v>131</v>
      </c>
      <c r="B116" s="1" t="s">
        <v>12</v>
      </c>
      <c r="C116" s="1">
        <v>709143</v>
      </c>
      <c r="D116">
        <v>361207</v>
      </c>
      <c r="E116">
        <v>129991</v>
      </c>
      <c r="F116" s="1">
        <v>156551</v>
      </c>
      <c r="G116" s="1">
        <v>50445</v>
      </c>
      <c r="H116" s="1">
        <v>90146</v>
      </c>
      <c r="I116" s="1">
        <v>10740</v>
      </c>
      <c r="J116">
        <v>13764</v>
      </c>
      <c r="K116">
        <v>7375</v>
      </c>
      <c r="L116">
        <v>240627</v>
      </c>
      <c r="M116">
        <v>912496</v>
      </c>
      <c r="N116">
        <v>873025</v>
      </c>
      <c r="O116">
        <v>71099</v>
      </c>
      <c r="P116">
        <v>345225</v>
      </c>
      <c r="Q116">
        <v>203810</v>
      </c>
      <c r="R116">
        <v>86306</v>
      </c>
      <c r="S116">
        <v>25720</v>
      </c>
      <c r="T116">
        <v>311703</v>
      </c>
      <c r="U116">
        <v>139880</v>
      </c>
      <c r="V116">
        <v>1276863</v>
      </c>
      <c r="W116">
        <v>31336</v>
      </c>
      <c r="X116">
        <v>34701</v>
      </c>
      <c r="Y116">
        <v>59328</v>
      </c>
      <c r="Z116">
        <v>214607</v>
      </c>
      <c r="AA116">
        <v>19201</v>
      </c>
      <c r="AB116">
        <v>36173</v>
      </c>
      <c r="AC116">
        <v>95594</v>
      </c>
      <c r="AE116">
        <v>30994</v>
      </c>
    </row>
    <row r="117" spans="1:31 1038:1038" x14ac:dyDescent="0.25">
      <c r="A117" s="1" t="s">
        <v>132</v>
      </c>
      <c r="B117" s="1" t="s">
        <v>12</v>
      </c>
      <c r="C117" s="1">
        <v>501451</v>
      </c>
      <c r="D117">
        <v>257144</v>
      </c>
      <c r="E117">
        <v>96767</v>
      </c>
      <c r="F117">
        <v>123272</v>
      </c>
      <c r="G117" s="22">
        <v>8493</v>
      </c>
      <c r="H117">
        <v>62626</v>
      </c>
      <c r="I117">
        <v>9681</v>
      </c>
      <c r="J117">
        <v>10833</v>
      </c>
      <c r="K117">
        <v>5505</v>
      </c>
      <c r="L117">
        <v>178065</v>
      </c>
      <c r="M117">
        <v>561617</v>
      </c>
      <c r="N117">
        <v>544304</v>
      </c>
      <c r="O117">
        <v>47815</v>
      </c>
      <c r="P117">
        <v>268168</v>
      </c>
      <c r="Q117">
        <v>139699</v>
      </c>
      <c r="R117">
        <v>63951</v>
      </c>
      <c r="S117">
        <v>19020</v>
      </c>
      <c r="T117">
        <v>207122</v>
      </c>
      <c r="U117">
        <v>88530</v>
      </c>
      <c r="V117">
        <v>886326</v>
      </c>
      <c r="W117">
        <v>23121</v>
      </c>
      <c r="X117">
        <v>30761</v>
      </c>
      <c r="Y117">
        <v>48605</v>
      </c>
      <c r="Z117">
        <v>148924</v>
      </c>
      <c r="AA117">
        <v>15941</v>
      </c>
      <c r="AB117">
        <v>27470</v>
      </c>
      <c r="AC117">
        <v>71831</v>
      </c>
      <c r="AE117">
        <v>25721</v>
      </c>
    </row>
    <row r="118" spans="1:31 1038:1038" ht="26.4" x14ac:dyDescent="0.25">
      <c r="A118" s="1" t="s">
        <v>133</v>
      </c>
      <c r="B118" s="1" t="s">
        <v>12</v>
      </c>
      <c r="C118" s="1">
        <v>123729</v>
      </c>
      <c r="D118">
        <v>67536</v>
      </c>
      <c r="E118">
        <v>18663</v>
      </c>
      <c r="F118">
        <v>14156</v>
      </c>
      <c r="G118" s="22">
        <v>41617</v>
      </c>
      <c r="H118">
        <v>17056</v>
      </c>
      <c r="I118">
        <v>629</v>
      </c>
      <c r="J118">
        <v>1577</v>
      </c>
      <c r="K118">
        <v>875</v>
      </c>
      <c r="L118">
        <v>33097</v>
      </c>
      <c r="M118">
        <v>236360</v>
      </c>
      <c r="N118">
        <v>210923</v>
      </c>
      <c r="O118">
        <v>18648</v>
      </c>
      <c r="P118">
        <v>28759</v>
      </c>
      <c r="Q118">
        <v>30410</v>
      </c>
      <c r="R118">
        <v>7171</v>
      </c>
      <c r="S118">
        <v>2108</v>
      </c>
      <c r="T118">
        <v>54630</v>
      </c>
      <c r="U118">
        <v>27111</v>
      </c>
      <c r="V118">
        <v>252995</v>
      </c>
      <c r="W118">
        <v>5647</v>
      </c>
      <c r="X118">
        <v>1899</v>
      </c>
      <c r="Y118">
        <v>4968</v>
      </c>
      <c r="Z118">
        <v>31468</v>
      </c>
      <c r="AA118">
        <v>1206</v>
      </c>
      <c r="AB118">
        <v>3761</v>
      </c>
      <c r="AC118">
        <v>11516</v>
      </c>
      <c r="AE118">
        <v>2400</v>
      </c>
    </row>
    <row r="119" spans="1:31 1038:1038" x14ac:dyDescent="0.25">
      <c r="A119" s="1" t="s">
        <v>134</v>
      </c>
      <c r="B119" s="1" t="s">
        <v>12</v>
      </c>
      <c r="C119" s="1">
        <v>83963</v>
      </c>
      <c r="D119">
        <v>36527</v>
      </c>
      <c r="E119">
        <v>14561</v>
      </c>
      <c r="F119">
        <v>19123</v>
      </c>
      <c r="G119" s="22">
        <v>335</v>
      </c>
      <c r="H119">
        <v>10464</v>
      </c>
      <c r="I119">
        <v>430</v>
      </c>
      <c r="J119">
        <v>1354</v>
      </c>
      <c r="K119">
        <v>995</v>
      </c>
      <c r="L119">
        <v>29465</v>
      </c>
      <c r="M119">
        <v>114519</v>
      </c>
      <c r="N119">
        <v>117798</v>
      </c>
      <c r="O119">
        <v>4636</v>
      </c>
      <c r="P119">
        <v>48298</v>
      </c>
      <c r="Q119">
        <v>33701</v>
      </c>
      <c r="R119">
        <v>15184</v>
      </c>
      <c r="S119">
        <v>4592</v>
      </c>
      <c r="T119">
        <v>49951</v>
      </c>
      <c r="U119">
        <v>24239</v>
      </c>
      <c r="V119">
        <v>137542</v>
      </c>
      <c r="W119">
        <v>2568</v>
      </c>
      <c r="X119">
        <v>2041</v>
      </c>
      <c r="Y119">
        <v>5755</v>
      </c>
      <c r="Z119">
        <v>34215</v>
      </c>
      <c r="AA119">
        <v>2054</v>
      </c>
      <c r="AB119">
        <v>4942</v>
      </c>
      <c r="AC119">
        <v>12247</v>
      </c>
      <c r="AE119">
        <v>2873</v>
      </c>
    </row>
    <row r="120" spans="1:31 1038:1038" s="6" customFormat="1" x14ac:dyDescent="0.25">
      <c r="A120" s="4" t="s">
        <v>137</v>
      </c>
      <c r="B120" s="5"/>
      <c r="C120" s="5"/>
      <c r="AMX120"/>
    </row>
    <row r="121" spans="1:31 1038:1038" x14ac:dyDescent="0.25">
      <c r="A121" s="1" t="s">
        <v>138</v>
      </c>
      <c r="B121" t="s">
        <v>208</v>
      </c>
      <c r="C121" s="1">
        <v>132</v>
      </c>
      <c r="D121">
        <v>91</v>
      </c>
      <c r="E121" t="s">
        <v>161</v>
      </c>
      <c r="F121">
        <v>255</v>
      </c>
      <c r="G121" s="22">
        <v>29</v>
      </c>
      <c r="H121">
        <v>16</v>
      </c>
      <c r="I121">
        <v>668</v>
      </c>
      <c r="J121">
        <v>368</v>
      </c>
      <c r="K121" t="s">
        <v>161</v>
      </c>
      <c r="L121" t="s">
        <v>161</v>
      </c>
      <c r="M121">
        <v>271</v>
      </c>
      <c r="N121">
        <v>272</v>
      </c>
      <c r="O121">
        <v>1100</v>
      </c>
      <c r="P121">
        <v>112</v>
      </c>
      <c r="Q121">
        <v>45</v>
      </c>
      <c r="R121">
        <v>1300</v>
      </c>
      <c r="S121">
        <v>87</v>
      </c>
      <c r="T121">
        <v>117</v>
      </c>
      <c r="U121">
        <v>48</v>
      </c>
      <c r="V121">
        <v>644</v>
      </c>
      <c r="W121">
        <v>5</v>
      </c>
      <c r="X121">
        <v>121</v>
      </c>
      <c r="Y121">
        <v>292</v>
      </c>
      <c r="Z121">
        <v>53</v>
      </c>
      <c r="AA121">
        <v>186</v>
      </c>
      <c r="AB121">
        <v>8</v>
      </c>
      <c r="AC121">
        <v>379</v>
      </c>
      <c r="AE121">
        <v>1400</v>
      </c>
    </row>
    <row r="122" spans="1:31 1038:1038" x14ac:dyDescent="0.25">
      <c r="A122" s="1" t="s">
        <v>139</v>
      </c>
      <c r="B122" t="s">
        <v>208</v>
      </c>
      <c r="C122" s="1">
        <v>63</v>
      </c>
      <c r="D122">
        <v>27</v>
      </c>
      <c r="E122" t="s">
        <v>161</v>
      </c>
      <c r="F122">
        <v>152</v>
      </c>
      <c r="G122" s="22">
        <v>1</v>
      </c>
      <c r="H122">
        <v>9</v>
      </c>
      <c r="I122">
        <v>264</v>
      </c>
      <c r="J122">
        <v>198</v>
      </c>
      <c r="K122" t="s">
        <v>161</v>
      </c>
      <c r="L122" t="s">
        <v>161</v>
      </c>
      <c r="M122">
        <v>108</v>
      </c>
      <c r="N122">
        <v>193</v>
      </c>
      <c r="O122">
        <v>452</v>
      </c>
      <c r="P122">
        <v>27</v>
      </c>
      <c r="Q122">
        <v>18</v>
      </c>
      <c r="R122">
        <v>948</v>
      </c>
      <c r="S122">
        <v>46</v>
      </c>
      <c r="T122">
        <v>152</v>
      </c>
      <c r="U122">
        <v>20</v>
      </c>
      <c r="V122">
        <v>298</v>
      </c>
      <c r="W122">
        <v>0</v>
      </c>
      <c r="X122">
        <v>25</v>
      </c>
      <c r="Y122">
        <v>131</v>
      </c>
      <c r="Z122">
        <v>47</v>
      </c>
      <c r="AA122">
        <v>80</v>
      </c>
      <c r="AB122">
        <v>6</v>
      </c>
      <c r="AC122">
        <v>152</v>
      </c>
      <c r="AE122">
        <v>456</v>
      </c>
    </row>
    <row r="123" spans="1:31 1038:1038" x14ac:dyDescent="0.25">
      <c r="A123" s="1" t="s">
        <v>140</v>
      </c>
      <c r="B123" t="s">
        <v>208</v>
      </c>
      <c r="C123" s="1">
        <v>19</v>
      </c>
      <c r="D123">
        <v>22</v>
      </c>
      <c r="E123" t="s">
        <v>161</v>
      </c>
      <c r="F123">
        <v>48</v>
      </c>
      <c r="G123" s="22">
        <v>8</v>
      </c>
      <c r="H123">
        <v>5</v>
      </c>
      <c r="I123">
        <v>92</v>
      </c>
      <c r="J123">
        <v>53</v>
      </c>
      <c r="K123" t="s">
        <v>161</v>
      </c>
      <c r="L123" t="s">
        <v>161</v>
      </c>
      <c r="M123">
        <v>58</v>
      </c>
      <c r="N123">
        <v>72</v>
      </c>
      <c r="O123">
        <v>114</v>
      </c>
      <c r="P123">
        <v>30</v>
      </c>
      <c r="Q123">
        <v>13</v>
      </c>
      <c r="R123">
        <v>111</v>
      </c>
      <c r="S123">
        <v>19</v>
      </c>
      <c r="T123">
        <v>37</v>
      </c>
      <c r="U123">
        <v>5</v>
      </c>
      <c r="V123">
        <v>80</v>
      </c>
      <c r="W123">
        <v>1</v>
      </c>
      <c r="X123">
        <v>18</v>
      </c>
      <c r="Y123">
        <v>36</v>
      </c>
      <c r="Z123">
        <v>30</v>
      </c>
      <c r="AA123">
        <v>27</v>
      </c>
      <c r="AB123">
        <v>4</v>
      </c>
      <c r="AC123">
        <v>46</v>
      </c>
      <c r="AE123">
        <v>155</v>
      </c>
    </row>
    <row r="124" spans="1:31 1038:1038" x14ac:dyDescent="0.25">
      <c r="A124" s="1" t="s">
        <v>141</v>
      </c>
      <c r="B124" t="s">
        <v>208</v>
      </c>
      <c r="C124" s="1">
        <v>10</v>
      </c>
      <c r="D124">
        <v>1</v>
      </c>
      <c r="E124" t="s">
        <v>161</v>
      </c>
      <c r="F124">
        <v>1</v>
      </c>
      <c r="G124" s="22">
        <v>0</v>
      </c>
      <c r="H124">
        <v>1</v>
      </c>
      <c r="I124">
        <v>1</v>
      </c>
      <c r="J124">
        <v>1</v>
      </c>
      <c r="K124" t="s">
        <v>161</v>
      </c>
      <c r="L124" t="s">
        <v>161</v>
      </c>
      <c r="M124">
        <v>6</v>
      </c>
      <c r="N124">
        <v>0</v>
      </c>
      <c r="O124">
        <v>17</v>
      </c>
      <c r="P124">
        <v>1</v>
      </c>
      <c r="Q124">
        <v>1</v>
      </c>
      <c r="R124">
        <v>20</v>
      </c>
      <c r="S124">
        <v>0</v>
      </c>
      <c r="T124">
        <v>6</v>
      </c>
      <c r="U124">
        <v>3</v>
      </c>
      <c r="V124">
        <v>4</v>
      </c>
      <c r="W124">
        <v>0</v>
      </c>
      <c r="X124">
        <v>0</v>
      </c>
      <c r="Y124">
        <v>0</v>
      </c>
      <c r="Z124">
        <v>31</v>
      </c>
      <c r="AA124">
        <v>2</v>
      </c>
      <c r="AB124">
        <v>0</v>
      </c>
      <c r="AC124">
        <v>0</v>
      </c>
      <c r="AE124">
        <v>23</v>
      </c>
    </row>
    <row r="125" spans="1:31 1038:1038" x14ac:dyDescent="0.25">
      <c r="A125" s="1" t="s">
        <v>142</v>
      </c>
      <c r="B125" t="s">
        <v>208</v>
      </c>
      <c r="C125" s="1">
        <v>215</v>
      </c>
      <c r="D125">
        <v>3</v>
      </c>
      <c r="E125" t="s">
        <v>161</v>
      </c>
      <c r="F125">
        <v>32</v>
      </c>
      <c r="G125" s="22">
        <v>0</v>
      </c>
      <c r="H125">
        <v>3</v>
      </c>
      <c r="I125">
        <v>33</v>
      </c>
      <c r="J125">
        <v>91</v>
      </c>
      <c r="K125" t="s">
        <v>161</v>
      </c>
      <c r="L125" t="s">
        <v>161</v>
      </c>
      <c r="M125">
        <v>128</v>
      </c>
      <c r="N125">
        <v>53</v>
      </c>
      <c r="O125">
        <v>174</v>
      </c>
      <c r="P125">
        <v>0</v>
      </c>
      <c r="Q125">
        <v>110</v>
      </c>
      <c r="R125">
        <v>944</v>
      </c>
      <c r="S125">
        <v>2</v>
      </c>
      <c r="T125">
        <v>190</v>
      </c>
      <c r="U125">
        <v>6</v>
      </c>
      <c r="V125">
        <v>7</v>
      </c>
      <c r="W125">
        <v>0</v>
      </c>
      <c r="X125">
        <v>24</v>
      </c>
      <c r="Y125">
        <v>105</v>
      </c>
      <c r="Z125">
        <v>591</v>
      </c>
      <c r="AA125">
        <v>12</v>
      </c>
      <c r="AB125">
        <v>1</v>
      </c>
      <c r="AC125">
        <v>19</v>
      </c>
      <c r="AE125">
        <v>158</v>
      </c>
    </row>
    <row r="126" spans="1:31 1038:1038" x14ac:dyDescent="0.25">
      <c r="G126" s="1"/>
      <c r="M126" t="s">
        <v>344</v>
      </c>
    </row>
  </sheetData>
  <conditionalFormatting sqref="A18:G18 I18:J18 A1:XFD3 A99:H99 J99:T99 A4:J4 M4:XFD4 A14:L16 M18:AA18 A97:T98 AD97:XFD99 N16:W16 N15:X15 N14:Z14 A12:Z13 A5:XFD8 A17:W17 A100:XFD1048576 A9:AB11 AD9:XFD18 A19:XFD96">
    <cfRule type="containsBlanks" dxfId="19" priority="22">
      <formula>LEN(TRIM(A1))=0</formula>
    </cfRule>
  </conditionalFormatting>
  <conditionalFormatting sqref="I99">
    <cfRule type="containsBlanks" dxfId="18" priority="21">
      <formula>LEN(TRIM(I99))=0</formula>
    </cfRule>
  </conditionalFormatting>
  <conditionalFormatting sqref="M14:M16">
    <cfRule type="containsBlanks" dxfId="17" priority="20">
      <formula>LEN(TRIM(M14))=0</formula>
    </cfRule>
  </conditionalFormatting>
  <conditionalFormatting sqref="U97:AC99">
    <cfRule type="containsBlanks" dxfId="16" priority="19">
      <formula>LEN(TRIM(U97))=0</formula>
    </cfRule>
  </conditionalFormatting>
  <conditionalFormatting sqref="Y17:AA17 X16">
    <cfRule type="containsBlanks" dxfId="15" priority="18">
      <formula>LEN(TRIM(X16))=0</formula>
    </cfRule>
  </conditionalFormatting>
  <conditionalFormatting sqref="Y15:Z15">
    <cfRule type="containsBlanks" dxfId="14" priority="17">
      <formula>LEN(TRIM(Y15))=0</formula>
    </cfRule>
  </conditionalFormatting>
  <conditionalFormatting sqref="Y16:Z16">
    <cfRule type="containsBlanks" dxfId="13" priority="16">
      <formula>LEN(TRIM(Y16))=0</formula>
    </cfRule>
  </conditionalFormatting>
  <conditionalFormatting sqref="AA12:AA14">
    <cfRule type="containsBlanks" dxfId="12" priority="15">
      <formula>LEN(TRIM(AA12))=0</formula>
    </cfRule>
  </conditionalFormatting>
  <conditionalFormatting sqref="AA15">
    <cfRule type="containsBlanks" dxfId="11" priority="14">
      <formula>LEN(TRIM(AA15))=0</formula>
    </cfRule>
  </conditionalFormatting>
  <conditionalFormatting sqref="AA16">
    <cfRule type="containsBlanks" dxfId="10" priority="13">
      <formula>LEN(TRIM(AA16))=0</formula>
    </cfRule>
  </conditionalFormatting>
  <conditionalFormatting sqref="AB13:AC13 AB12">
    <cfRule type="containsBlanks" dxfId="9" priority="11">
      <formula>LEN(TRIM(AB12))=0</formula>
    </cfRule>
  </conditionalFormatting>
  <conditionalFormatting sqref="AB15">
    <cfRule type="containsBlanks" dxfId="8" priority="10">
      <formula>LEN(TRIM(AB15))=0</formula>
    </cfRule>
  </conditionalFormatting>
  <conditionalFormatting sqref="AB16">
    <cfRule type="containsBlanks" dxfId="7" priority="9">
      <formula>LEN(TRIM(AB16))=0</formula>
    </cfRule>
  </conditionalFormatting>
  <conditionalFormatting sqref="X17">
    <cfRule type="containsBlanks" dxfId="6" priority="8">
      <formula>LEN(TRIM(X17))=0</formula>
    </cfRule>
  </conditionalFormatting>
  <conditionalFormatting sqref="AB17:AC17">
    <cfRule type="containsBlanks" dxfId="5" priority="7">
      <formula>LEN(TRIM(AB17))=0</formula>
    </cfRule>
  </conditionalFormatting>
  <conditionalFormatting sqref="AB14:AC14">
    <cfRule type="containsBlanks" dxfId="4" priority="5">
      <formula>LEN(TRIM(AB14))=0</formula>
    </cfRule>
  </conditionalFormatting>
  <conditionalFormatting sqref="AC9:AC11">
    <cfRule type="containsBlanks" dxfId="3" priority="4">
      <formula>LEN(TRIM(AC9))=0</formula>
    </cfRule>
  </conditionalFormatting>
  <conditionalFormatting sqref="AC12">
    <cfRule type="containsBlanks" dxfId="2" priority="3">
      <formula>LEN(TRIM(AC12))=0</formula>
    </cfRule>
  </conditionalFormatting>
  <conditionalFormatting sqref="AC15">
    <cfRule type="containsBlanks" dxfId="1" priority="2">
      <formula>LEN(TRIM(AC15))=0</formula>
    </cfRule>
  </conditionalFormatting>
  <conditionalFormatting sqref="AC16">
    <cfRule type="containsBlanks" dxfId="0" priority="1">
      <formula>LEN(TRIM(AC16))=0</formula>
    </cfRule>
  </conditionalFormatting>
  <hyperlinks>
    <hyperlink ref="C4" r:id="rId1" xr:uid="{EE3D5CC2-09AF-44EB-9575-D376C7C23524}"/>
    <hyperlink ref="C18" r:id="rId2" xr:uid="{5883CF0C-BD14-4E4D-ABD9-637F3F351F28}"/>
    <hyperlink ref="D4" r:id="rId3" xr:uid="{D81B5CD1-749A-40E9-A714-C5073F62DD8E}"/>
    <hyperlink ref="D18" r:id="rId4" xr:uid="{6625147F-C758-436E-B7E3-BFE217E8844E}"/>
    <hyperlink ref="E4" r:id="rId5" xr:uid="{D1D68045-B9C5-47AD-BA44-03467E246489}"/>
    <hyperlink ref="E18" r:id="rId6" xr:uid="{4E644BFA-C909-43EA-BAD6-B3EDBE4399CB}"/>
    <hyperlink ref="F4" r:id="rId7" xr:uid="{549D2C60-3FAA-4224-ACED-785969FDC766}"/>
    <hyperlink ref="F18" r:id="rId8" xr:uid="{40978F48-28F8-4CF3-B12A-B5C45FC8D94F}"/>
    <hyperlink ref="H4" r:id="rId9" xr:uid="{27303CE6-3ACB-4C54-88C1-6F41966A2650}"/>
    <hyperlink ref="H18" r:id="rId10" xr:uid="{550E49DE-E4B8-485D-B980-DA40E2625A41}"/>
    <hyperlink ref="G18" r:id="rId11" xr:uid="{BFE4F1F5-9287-4E5F-8E2B-7EF518F0947F}"/>
    <hyperlink ref="I4" r:id="rId12" xr:uid="{F8445A3C-B16D-49A7-9899-49EC1E0B9C43}"/>
    <hyperlink ref="I18" r:id="rId13" xr:uid="{94D86D50-43F6-4EE7-A879-9F7FDC1EA080}"/>
    <hyperlink ref="J4" r:id="rId14" xr:uid="{02DB173B-C3B6-484D-9D54-3668D2F89E2F}"/>
    <hyperlink ref="J18" r:id="rId15" xr:uid="{6D8B5C99-69D5-4C12-AE9E-07C976B8F42A}"/>
    <hyperlink ref="K4" r:id="rId16" xr:uid="{5B466F09-1A2B-405C-8114-51B8366A36D3}"/>
    <hyperlink ref="K18" r:id="rId17" xr:uid="{4E643224-2541-4CE7-AE34-A95C56B8C76C}"/>
    <hyperlink ref="L4" r:id="rId18" xr:uid="{6FEADC7C-5350-49E9-A93D-59BAF5657915}"/>
    <hyperlink ref="L18" r:id="rId19" xr:uid="{666374D3-A46C-4637-9918-5E6D48916E69}"/>
    <hyperlink ref="M4" r:id="rId20" xr:uid="{CF0E75F1-E91C-4BE1-9A2B-8BFBDABC1A64}"/>
    <hyperlink ref="M18" r:id="rId21" xr:uid="{10108688-6EFE-4683-B593-B2609B60ABD8}"/>
    <hyperlink ref="N4" r:id="rId22" xr:uid="{C2AC1C2B-4019-4F65-9535-5F76D171845D}"/>
    <hyperlink ref="N18" r:id="rId23" xr:uid="{5DD8675E-AD7D-4A84-95FD-E49D4AE49759}"/>
    <hyperlink ref="O4" r:id="rId24" xr:uid="{CD14D2D3-087E-4BB9-B485-4D0BDAEC9896}"/>
    <hyperlink ref="O18" r:id="rId25" xr:uid="{4F45E1BA-E2E4-435C-8483-AFCF6C87B379}"/>
    <hyperlink ref="P4" r:id="rId26" xr:uid="{A93EC3F1-A6C7-4D8A-AE35-5A03973F78CF}"/>
    <hyperlink ref="P18" r:id="rId27" xr:uid="{DE64FE4F-5191-4D4B-99AA-5E5853B4955B}"/>
    <hyperlink ref="Q4" r:id="rId28" xr:uid="{D2154319-E769-4F80-BFD5-826CC22A5BC1}"/>
    <hyperlink ref="Q18" r:id="rId29" xr:uid="{9520AF1F-3BAD-4670-A93C-B66AE904A1DD}"/>
    <hyperlink ref="AE4" r:id="rId30" xr:uid="{F41EDD68-3A98-45F5-987A-A936C9AD5B47}"/>
    <hyperlink ref="AE18" r:id="rId31" xr:uid="{C693335F-CB80-4DCB-BCD9-7A35545136C8}"/>
    <hyperlink ref="S4" r:id="rId32" xr:uid="{59640F79-3350-4895-9A1B-3D11F819338B}"/>
    <hyperlink ref="S18" r:id="rId33" xr:uid="{F7C40DBC-F537-4FBC-903C-96A2745DCFAD}"/>
    <hyperlink ref="T4" r:id="rId34" xr:uid="{F7D9EFEC-A89C-4C3B-A745-E7D85EC8741D}"/>
    <hyperlink ref="T5" r:id="rId35" xr:uid="{87FC6F07-57E7-4A58-9139-B996B4E64B2D}"/>
    <hyperlink ref="T18" r:id="rId36" xr:uid="{B3803BF0-F5F9-4936-8A38-F52B13719478}"/>
    <hyperlink ref="U4" r:id="rId37" xr:uid="{2C6ACBF6-62CB-411D-99A1-F24E14D87379}"/>
    <hyperlink ref="V4" r:id="rId38" xr:uid="{4E887506-899A-4479-A3C2-731A07854A98}"/>
    <hyperlink ref="V18" r:id="rId39" display="https://github.com/Kitware/ParaView" xr:uid="{92A0AAFD-23D1-4E58-BDA7-6AC59A3E0CD9}"/>
    <hyperlink ref="W4" r:id="rId40" xr:uid="{27766616-4705-40FC-9D30-AFE13CD3894D}"/>
    <hyperlink ref="W18" r:id="rId41" xr:uid="{6FC697C3-7577-4B2A-BAD6-4C19C2A62E9A}"/>
    <hyperlink ref="X4" r:id="rId42" xr:uid="{680D114B-FB9E-4B4D-AE51-A563987641B0}"/>
    <hyperlink ref="X18" r:id="rId43" xr:uid="{3073FDDE-5EDF-4D1F-A2B4-1D07DDF94B8E}"/>
    <hyperlink ref="Y4" r:id="rId44" xr:uid="{74DB3FB5-E120-4FD9-935D-D0B8C2F870CA}"/>
    <hyperlink ref="Y18" r:id="rId45" xr:uid="{70CE1A57-9070-4A43-8EB4-DBC6CC7557AE}"/>
    <hyperlink ref="Z4" r:id="rId46" xr:uid="{46F27E80-4347-406E-A42F-B1B598AD95DA}"/>
    <hyperlink ref="Z18" r:id="rId47" xr:uid="{1DB27F4A-0F4F-4DA2-93C8-DA2BBCD2EFEF}"/>
    <hyperlink ref="AA4" r:id="rId48" xr:uid="{69456D80-D395-407F-BFE1-975E70B0CEAF}"/>
    <hyperlink ref="AA18" r:id="rId49" xr:uid="{F56837CD-542E-4A59-A1E9-BD721916B66D}"/>
    <hyperlink ref="AB4" r:id="rId50" xr:uid="{35994949-AE9D-42D9-9937-4C6D040B3C11}"/>
    <hyperlink ref="AB18" r:id="rId51" xr:uid="{EBB9B660-E45E-4C3C-9FE2-C1F47B96A48E}"/>
    <hyperlink ref="AB13" r:id="rId52" xr:uid="{B50D29D4-02C0-4F08-AA95-E173F180D1D9}"/>
    <hyperlink ref="AC4" r:id="rId53" xr:uid="{9D3CAAA3-13F0-42C7-8BD1-EA16B78E665C}"/>
    <hyperlink ref="AC13" r:id="rId54" xr:uid="{FE8CA055-4C39-4739-AA94-9F7F1B6836DD}"/>
  </hyperlinks>
  <pageMargins left="0.78749999999999998" right="0.78749999999999998" top="1.05277777777778" bottom="1.05277777777778" header="0.78749999999999998" footer="0.78749999999999998"/>
  <pageSetup orientation="portrait" useFirstPageNumber="1" horizontalDpi="300" verticalDpi="300" r:id="rId55"/>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7917</TotalTime>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Ao Dong</dc:creator>
  <dc:description/>
  <cp:lastModifiedBy>A D</cp:lastModifiedBy>
  <cp:revision>167</cp:revision>
  <dcterms:created xsi:type="dcterms:W3CDTF">2020-05-14T11:35:33Z</dcterms:created>
  <dcterms:modified xsi:type="dcterms:W3CDTF">2020-11-22T23:14:00Z</dcterms:modified>
  <dc:language>en-US</dc:language>
</cp:coreProperties>
</file>